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G19" i="12" l="1"/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30" i="34"/>
  <c r="G528" i="34"/>
  <c r="G526" i="34"/>
  <c r="G524" i="34"/>
  <c r="G522" i="34"/>
  <c r="G520" i="34"/>
  <c r="G518" i="34"/>
  <c r="G516" i="34"/>
  <c r="G514" i="34"/>
  <c r="G512" i="34"/>
  <c r="G510" i="34"/>
  <c r="G508" i="34"/>
  <c r="C505" i="34"/>
  <c r="E499" i="34"/>
  <c r="E493" i="34"/>
  <c r="E489" i="34"/>
  <c r="E487" i="34"/>
  <c r="E481" i="34"/>
  <c r="E479" i="34"/>
  <c r="E477" i="34"/>
  <c r="E475" i="34"/>
  <c r="E473" i="34"/>
  <c r="E471" i="34"/>
  <c r="E465" i="34"/>
  <c r="E461" i="34"/>
  <c r="E459" i="34"/>
  <c r="E457" i="34"/>
  <c r="E455" i="34"/>
  <c r="E453" i="34"/>
  <c r="E451" i="34"/>
  <c r="E449" i="34"/>
  <c r="E447" i="34"/>
  <c r="E445" i="34"/>
  <c r="E443" i="34"/>
  <c r="E441" i="34"/>
  <c r="E439" i="34"/>
  <c r="E435" i="34"/>
  <c r="E431" i="34"/>
  <c r="E429" i="34"/>
  <c r="E427" i="34"/>
  <c r="E425" i="34"/>
  <c r="E423" i="34"/>
  <c r="E421" i="34"/>
  <c r="E419" i="34"/>
  <c r="E415" i="34"/>
  <c r="E413" i="34"/>
  <c r="E411" i="34"/>
  <c r="E409" i="34"/>
  <c r="E407" i="34"/>
  <c r="E405" i="34"/>
  <c r="E403" i="34"/>
  <c r="E401" i="34"/>
  <c r="E399" i="34"/>
  <c r="E397" i="34"/>
  <c r="E395" i="34"/>
  <c r="E389" i="34"/>
  <c r="E385" i="34"/>
  <c r="E383" i="34"/>
  <c r="E379" i="34"/>
  <c r="E377" i="34"/>
  <c r="E375" i="34"/>
  <c r="E373" i="34"/>
  <c r="E365" i="34"/>
  <c r="E361" i="34"/>
  <c r="E355" i="34"/>
  <c r="E349" i="34"/>
  <c r="E345" i="34"/>
  <c r="E343" i="34"/>
  <c r="E341" i="34"/>
  <c r="E337" i="34"/>
  <c r="E333" i="34"/>
  <c r="E331" i="34"/>
  <c r="E329" i="34"/>
  <c r="E325" i="34"/>
  <c r="E323" i="34"/>
  <c r="E321" i="34"/>
  <c r="E319" i="34"/>
  <c r="E317" i="34"/>
  <c r="E315" i="34"/>
  <c r="E313" i="34"/>
  <c r="E309" i="34"/>
  <c r="E305" i="34"/>
  <c r="E303" i="34"/>
  <c r="E299" i="34"/>
  <c r="G288" i="34"/>
  <c r="G286" i="34"/>
  <c r="G284" i="34"/>
  <c r="G282" i="34"/>
  <c r="G280" i="34"/>
  <c r="G278" i="34"/>
  <c r="G276" i="34"/>
  <c r="G274" i="34"/>
  <c r="G272" i="34"/>
  <c r="G270" i="34"/>
  <c r="G268" i="34"/>
  <c r="G266" i="34"/>
  <c r="G264" i="34"/>
  <c r="G262" i="34"/>
  <c r="G260" i="34"/>
  <c r="G258" i="34"/>
  <c r="G256" i="34"/>
  <c r="G254" i="34"/>
  <c r="G252" i="34"/>
  <c r="G250" i="34"/>
  <c r="G248" i="34"/>
  <c r="G246" i="34"/>
  <c r="G244" i="34"/>
  <c r="G242" i="34"/>
  <c r="G240" i="34"/>
  <c r="G238" i="34"/>
  <c r="G236" i="34"/>
  <c r="G234" i="34"/>
  <c r="G232" i="34"/>
  <c r="G230" i="34"/>
  <c r="G228" i="34"/>
  <c r="G226" i="34"/>
  <c r="G224" i="34"/>
  <c r="G222" i="34"/>
  <c r="G220" i="34"/>
  <c r="G218" i="34"/>
  <c r="G216" i="34"/>
  <c r="G214" i="34"/>
  <c r="G212" i="34"/>
  <c r="G210" i="34"/>
  <c r="G208" i="34"/>
  <c r="G206" i="34"/>
  <c r="G204" i="34"/>
  <c r="G202" i="34"/>
  <c r="G200" i="34"/>
  <c r="G198" i="34"/>
  <c r="G196" i="34"/>
  <c r="G194" i="34"/>
  <c r="G192" i="34"/>
  <c r="G190" i="34"/>
  <c r="G188" i="34"/>
  <c r="G186" i="34"/>
  <c r="G184" i="34"/>
  <c r="G182" i="34"/>
  <c r="G180" i="34"/>
  <c r="G178" i="34"/>
  <c r="G176" i="34"/>
  <c r="G174" i="34"/>
  <c r="G172" i="34"/>
  <c r="G170" i="34"/>
  <c r="G168" i="34"/>
  <c r="G166" i="34"/>
  <c r="G164" i="34"/>
  <c r="G162" i="34"/>
  <c r="G160" i="34"/>
  <c r="G158" i="34"/>
  <c r="G156" i="34"/>
  <c r="G154" i="34"/>
  <c r="G152" i="34"/>
  <c r="E145" i="34"/>
  <c r="E143" i="34"/>
  <c r="E141" i="34"/>
  <c r="E139" i="34"/>
  <c r="E137" i="34"/>
  <c r="E135" i="34"/>
  <c r="E133" i="34"/>
  <c r="E129" i="34"/>
  <c r="E127" i="34"/>
  <c r="E125" i="34"/>
  <c r="E117" i="34"/>
  <c r="E111" i="34"/>
  <c r="E109" i="34"/>
  <c r="E107" i="34"/>
  <c r="E105" i="34"/>
  <c r="E103" i="34"/>
  <c r="E101" i="34"/>
  <c r="E97" i="34"/>
  <c r="E95" i="34"/>
  <c r="E93" i="34"/>
  <c r="E91" i="34"/>
  <c r="E89" i="34"/>
  <c r="E87" i="34"/>
  <c r="E85" i="34"/>
  <c r="E83" i="34"/>
  <c r="E79" i="34"/>
  <c r="E77" i="34"/>
  <c r="E75" i="34"/>
  <c r="E64" i="34"/>
  <c r="G62" i="34"/>
  <c r="E60" i="34"/>
  <c r="G58" i="34"/>
  <c r="E56" i="34"/>
  <c r="G54" i="34"/>
  <c r="E52" i="34"/>
  <c r="G50" i="34"/>
  <c r="E48" i="34"/>
  <c r="G46" i="34"/>
  <c r="E44" i="34"/>
  <c r="G42" i="34"/>
  <c r="E40" i="34"/>
  <c r="G38" i="34"/>
  <c r="E36" i="34"/>
  <c r="G34" i="34"/>
  <c r="E32" i="34"/>
  <c r="G30" i="34"/>
  <c r="G26" i="34"/>
  <c r="E24" i="34"/>
  <c r="G22" i="34"/>
  <c r="E20" i="34"/>
  <c r="E471" i="2"/>
  <c r="E427" i="2"/>
  <c r="E425" i="2"/>
  <c r="E349" i="2"/>
  <c r="E299" i="2"/>
  <c r="G288" i="2"/>
  <c r="G286" i="2"/>
  <c r="G284" i="2"/>
  <c r="G282" i="2"/>
  <c r="G280" i="2"/>
  <c r="G278" i="2"/>
  <c r="G276" i="2"/>
  <c r="G274" i="2"/>
  <c r="G272" i="2"/>
  <c r="G270" i="2"/>
  <c r="G268" i="2"/>
  <c r="G266" i="2"/>
  <c r="G264" i="2"/>
  <c r="G262" i="2"/>
  <c r="G260" i="2"/>
  <c r="G258" i="2"/>
  <c r="G256" i="2"/>
  <c r="G254" i="2"/>
  <c r="G252" i="2"/>
  <c r="G250" i="2"/>
  <c r="G248" i="2"/>
  <c r="G246" i="2"/>
  <c r="G244" i="2"/>
  <c r="G242" i="2"/>
  <c r="G240" i="2"/>
  <c r="G238" i="2"/>
  <c r="G236" i="2"/>
  <c r="G234" i="2"/>
  <c r="G232" i="2"/>
  <c r="G230" i="2"/>
  <c r="G228" i="2"/>
  <c r="G226" i="2"/>
  <c r="G224" i="2"/>
  <c r="G222" i="2"/>
  <c r="G220" i="2"/>
  <c r="G218" i="2"/>
  <c r="G216" i="2"/>
  <c r="G214" i="2"/>
  <c r="G212" i="2"/>
  <c r="G210" i="2"/>
  <c r="G208" i="2"/>
  <c r="G206" i="2"/>
  <c r="G204" i="2"/>
  <c r="G202" i="2"/>
  <c r="G200" i="2"/>
  <c r="G198" i="2"/>
  <c r="G196" i="2"/>
  <c r="G194" i="2"/>
  <c r="G192" i="2"/>
  <c r="G190" i="2"/>
  <c r="G188" i="2"/>
  <c r="G186" i="2"/>
  <c r="G184" i="2"/>
  <c r="G182" i="2"/>
  <c r="G180" i="2"/>
  <c r="G178" i="2"/>
  <c r="G176" i="2"/>
  <c r="G174" i="2"/>
  <c r="G172" i="2"/>
  <c r="G170" i="2"/>
  <c r="G168" i="2"/>
  <c r="G166" i="2"/>
  <c r="G164" i="2"/>
  <c r="G162" i="2"/>
  <c r="G160" i="2"/>
  <c r="G158" i="2"/>
  <c r="G156" i="2"/>
  <c r="G154" i="2"/>
  <c r="C151" i="2"/>
  <c r="C11" i="2" s="1"/>
  <c r="E133" i="2"/>
  <c r="E79" i="2"/>
  <c r="G64" i="2"/>
  <c r="G60" i="2"/>
  <c r="G56" i="2"/>
  <c r="G52" i="2"/>
  <c r="G48" i="2"/>
  <c r="G44" i="2"/>
  <c r="G40" i="2"/>
  <c r="G36" i="2"/>
  <c r="G32" i="2"/>
  <c r="G28" i="2"/>
  <c r="G24" i="2"/>
  <c r="G20" i="2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G254" i="3"/>
  <c r="G252" i="3"/>
  <c r="G250" i="3"/>
  <c r="G248" i="3"/>
  <c r="G246" i="3"/>
  <c r="G244" i="3"/>
  <c r="G242" i="3"/>
  <c r="G240" i="3"/>
  <c r="G238" i="3"/>
  <c r="G236" i="3"/>
  <c r="G234" i="3"/>
  <c r="G232" i="3"/>
  <c r="G230" i="3"/>
  <c r="G228" i="3"/>
  <c r="G226" i="3"/>
  <c r="G224" i="3"/>
  <c r="G222" i="3"/>
  <c r="G220" i="3"/>
  <c r="G218" i="3"/>
  <c r="G216" i="3"/>
  <c r="G214" i="3"/>
  <c r="G212" i="3"/>
  <c r="G210" i="3"/>
  <c r="G208" i="3"/>
  <c r="G206" i="3"/>
  <c r="G204" i="3"/>
  <c r="G202" i="3"/>
  <c r="G200" i="3"/>
  <c r="G198" i="3"/>
  <c r="G196" i="3"/>
  <c r="G194" i="3"/>
  <c r="G192" i="3"/>
  <c r="G190" i="3"/>
  <c r="G188" i="3"/>
  <c r="G186" i="3"/>
  <c r="G184" i="3"/>
  <c r="G182" i="3"/>
  <c r="G180" i="3"/>
  <c r="G178" i="3"/>
  <c r="G176" i="3"/>
  <c r="G174" i="3"/>
  <c r="G172" i="3"/>
  <c r="G170" i="3"/>
  <c r="G168" i="3"/>
  <c r="G166" i="3"/>
  <c r="G164" i="3"/>
  <c r="G162" i="3"/>
  <c r="G160" i="3"/>
  <c r="G158" i="3"/>
  <c r="G156" i="3"/>
  <c r="G154" i="3"/>
  <c r="C151" i="3"/>
  <c r="E135" i="3"/>
  <c r="E111" i="3"/>
  <c r="E109" i="3"/>
  <c r="E105" i="3"/>
  <c r="E89" i="3"/>
  <c r="E79" i="3"/>
  <c r="G64" i="3"/>
  <c r="G60" i="3"/>
  <c r="G56" i="3"/>
  <c r="G52" i="3"/>
  <c r="G48" i="3"/>
  <c r="E46" i="3"/>
  <c r="G44" i="3"/>
  <c r="G40" i="3"/>
  <c r="E38" i="3"/>
  <c r="G36" i="3"/>
  <c r="G32" i="3"/>
  <c r="G28" i="3"/>
  <c r="G24" i="3"/>
  <c r="G20" i="3"/>
  <c r="F498" i="4"/>
  <c r="F496" i="4"/>
  <c r="F494" i="4"/>
  <c r="F488" i="4"/>
  <c r="F486" i="4"/>
  <c r="F482" i="4"/>
  <c r="F480" i="4"/>
  <c r="F476" i="4"/>
  <c r="F474" i="4"/>
  <c r="F472" i="4"/>
  <c r="F470" i="4"/>
  <c r="F462" i="4"/>
  <c r="F452" i="4"/>
  <c r="F442" i="4"/>
  <c r="F440" i="4"/>
  <c r="F424" i="4"/>
  <c r="F422" i="4"/>
  <c r="F420" i="4"/>
  <c r="F418" i="4"/>
  <c r="F416" i="4"/>
  <c r="F414" i="4"/>
  <c r="F404" i="4"/>
  <c r="F396" i="4"/>
  <c r="F394" i="4"/>
  <c r="F390" i="4"/>
  <c r="F386" i="4"/>
  <c r="F382" i="4"/>
  <c r="F374" i="4"/>
  <c r="F366" i="4"/>
  <c r="F364" i="4"/>
  <c r="F362" i="4"/>
  <c r="F360" i="4"/>
  <c r="F352" i="4"/>
  <c r="F350" i="4"/>
  <c r="F342" i="4"/>
  <c r="F336" i="4"/>
  <c r="F324" i="4"/>
  <c r="F322" i="4"/>
  <c r="F316" i="4"/>
  <c r="F312" i="4"/>
  <c r="F306" i="4"/>
  <c r="F300" i="4"/>
  <c r="G530" i="5"/>
  <c r="G528" i="5"/>
  <c r="G526" i="5"/>
  <c r="G524" i="5"/>
  <c r="G522" i="5"/>
  <c r="G520" i="5"/>
  <c r="G518" i="5"/>
  <c r="G516" i="5"/>
  <c r="G514" i="5"/>
  <c r="G512" i="5"/>
  <c r="G510" i="5"/>
  <c r="G508" i="5"/>
  <c r="D505" i="5"/>
  <c r="E471" i="5"/>
  <c r="E461" i="5"/>
  <c r="E453" i="5"/>
  <c r="E445" i="5"/>
  <c r="E427" i="5"/>
  <c r="E425" i="5"/>
  <c r="E399" i="5"/>
  <c r="E321" i="5"/>
  <c r="E309" i="5"/>
  <c r="E299" i="5"/>
  <c r="F274" i="5"/>
  <c r="F250" i="5"/>
  <c r="F236" i="5"/>
  <c r="F224" i="5"/>
  <c r="F198" i="5"/>
  <c r="F190" i="5"/>
  <c r="F180" i="5"/>
  <c r="F168" i="5"/>
  <c r="G64" i="5"/>
  <c r="G60" i="5"/>
  <c r="G56" i="5"/>
  <c r="E54" i="5"/>
  <c r="G52" i="5"/>
  <c r="G48" i="5"/>
  <c r="G44" i="5"/>
  <c r="G40" i="5"/>
  <c r="G36" i="5"/>
  <c r="G32" i="5"/>
  <c r="G28" i="5"/>
  <c r="G24" i="5"/>
  <c r="D18" i="5"/>
  <c r="F18" i="5" s="1"/>
  <c r="G20" i="5"/>
  <c r="F499" i="6"/>
  <c r="F497" i="6"/>
  <c r="F495" i="6"/>
  <c r="F493" i="6"/>
  <c r="F481" i="6"/>
  <c r="F477" i="6"/>
  <c r="F475" i="6"/>
  <c r="F473" i="6"/>
  <c r="F471" i="6"/>
  <c r="F469" i="6"/>
  <c r="F467" i="6"/>
  <c r="F465" i="6"/>
  <c r="F461" i="6"/>
  <c r="F459" i="6"/>
  <c r="F457" i="6"/>
  <c r="F455" i="6"/>
  <c r="F453" i="6"/>
  <c r="F451" i="6"/>
  <c r="F449" i="6"/>
  <c r="F445" i="6"/>
  <c r="F443" i="6"/>
  <c r="F441" i="6"/>
  <c r="F439" i="6"/>
  <c r="F437" i="6"/>
  <c r="F435" i="6"/>
  <c r="F431" i="6"/>
  <c r="F429" i="6"/>
  <c r="F427" i="6"/>
  <c r="F425" i="6"/>
  <c r="F423" i="6"/>
  <c r="F421" i="6"/>
  <c r="F419" i="6"/>
  <c r="F417" i="6"/>
  <c r="F415" i="6"/>
  <c r="F413" i="6"/>
  <c r="F411" i="6"/>
  <c r="F409" i="6"/>
  <c r="F407" i="6"/>
  <c r="F399" i="6"/>
  <c r="F397" i="6"/>
  <c r="F395" i="6"/>
  <c r="F389" i="6"/>
  <c r="F387" i="6"/>
  <c r="F385" i="6"/>
  <c r="F383" i="6"/>
  <c r="F379" i="6"/>
  <c r="F377" i="6"/>
  <c r="F373" i="6"/>
  <c r="F371" i="6"/>
  <c r="F369" i="6"/>
  <c r="F367" i="6"/>
  <c r="F365" i="6"/>
  <c r="F361" i="6"/>
  <c r="F359" i="6"/>
  <c r="F355" i="6"/>
  <c r="F353" i="6"/>
  <c r="F343" i="6"/>
  <c r="F331" i="6"/>
  <c r="F329" i="6"/>
  <c r="F327" i="6"/>
  <c r="F325" i="6"/>
  <c r="F323" i="6"/>
  <c r="F321" i="6"/>
  <c r="F319" i="6"/>
  <c r="F317" i="6"/>
  <c r="F313" i="6"/>
  <c r="F311" i="6"/>
  <c r="F309" i="6"/>
  <c r="F305" i="6"/>
  <c r="G288" i="6"/>
  <c r="G286" i="6"/>
  <c r="G284" i="6"/>
  <c r="G282" i="6"/>
  <c r="G280" i="6"/>
  <c r="G278" i="6"/>
  <c r="G276" i="6"/>
  <c r="G274" i="6"/>
  <c r="G272" i="6"/>
  <c r="G270" i="6"/>
  <c r="G268" i="6"/>
  <c r="G266" i="6"/>
  <c r="G264" i="6"/>
  <c r="G262" i="6"/>
  <c r="G260" i="6"/>
  <c r="G258" i="6"/>
  <c r="G256" i="6"/>
  <c r="G254" i="6"/>
  <c r="G252" i="6"/>
  <c r="G250" i="6"/>
  <c r="G248" i="6"/>
  <c r="G246" i="6"/>
  <c r="G244" i="6"/>
  <c r="G242" i="6"/>
  <c r="G240" i="6"/>
  <c r="G238" i="6"/>
  <c r="G236" i="6"/>
  <c r="G234" i="6"/>
  <c r="G232" i="6"/>
  <c r="G230" i="6"/>
  <c r="G228" i="6"/>
  <c r="G226" i="6"/>
  <c r="G224" i="6"/>
  <c r="G222" i="6"/>
  <c r="G220" i="6"/>
  <c r="G218" i="6"/>
  <c r="G216" i="6"/>
  <c r="G214" i="6"/>
  <c r="G212" i="6"/>
  <c r="G210" i="6"/>
  <c r="G208" i="6"/>
  <c r="G206" i="6"/>
  <c r="G204" i="6"/>
  <c r="G202" i="6"/>
  <c r="G200" i="6"/>
  <c r="G198" i="6"/>
  <c r="G196" i="6"/>
  <c r="G194" i="6"/>
  <c r="G192" i="6"/>
  <c r="G190" i="6"/>
  <c r="G188" i="6"/>
  <c r="G186" i="6"/>
  <c r="G184" i="6"/>
  <c r="G182" i="6"/>
  <c r="G180" i="6"/>
  <c r="G178" i="6"/>
  <c r="G176" i="6"/>
  <c r="G174" i="6"/>
  <c r="G172" i="6"/>
  <c r="G170" i="6"/>
  <c r="G168" i="6"/>
  <c r="G166" i="6"/>
  <c r="G164" i="6"/>
  <c r="G162" i="6"/>
  <c r="G160" i="6"/>
  <c r="G158" i="6"/>
  <c r="G156" i="6"/>
  <c r="G154" i="6"/>
  <c r="C151" i="6"/>
  <c r="E159" i="6" s="1"/>
  <c r="G145" i="6"/>
  <c r="G143" i="6"/>
  <c r="G141" i="6"/>
  <c r="G139" i="6"/>
  <c r="G137" i="6"/>
  <c r="G135" i="6"/>
  <c r="G133" i="6"/>
  <c r="G131" i="6"/>
  <c r="G129" i="6"/>
  <c r="G127" i="6"/>
  <c r="G125" i="6"/>
  <c r="G123" i="6"/>
  <c r="G121" i="6"/>
  <c r="G119" i="6"/>
  <c r="G117" i="6"/>
  <c r="G115" i="6"/>
  <c r="G113" i="6"/>
  <c r="G111" i="6"/>
  <c r="G109" i="6"/>
  <c r="G107" i="6"/>
  <c r="G105" i="6"/>
  <c r="G103" i="6"/>
  <c r="G101" i="6"/>
  <c r="G99" i="6"/>
  <c r="G97" i="6"/>
  <c r="G95" i="6"/>
  <c r="G93" i="6"/>
  <c r="G91" i="6"/>
  <c r="G89" i="6"/>
  <c r="G87" i="6"/>
  <c r="G85" i="6"/>
  <c r="G83" i="6"/>
  <c r="G81" i="6"/>
  <c r="G79" i="6"/>
  <c r="G77" i="6"/>
  <c r="G75" i="6"/>
  <c r="G73" i="6"/>
  <c r="D70" i="6"/>
  <c r="F86" i="6" s="1"/>
  <c r="G64" i="6"/>
  <c r="G60" i="6"/>
  <c r="E58" i="6"/>
  <c r="G56" i="6"/>
  <c r="E54" i="6"/>
  <c r="G52" i="6"/>
  <c r="E50" i="6"/>
  <c r="G48" i="6"/>
  <c r="E46" i="6"/>
  <c r="G44" i="6"/>
  <c r="E42" i="6"/>
  <c r="G40" i="6"/>
  <c r="G36" i="6"/>
  <c r="E34" i="6"/>
  <c r="G32" i="6"/>
  <c r="E30" i="6"/>
  <c r="G28" i="6"/>
  <c r="E26" i="6"/>
  <c r="G24" i="6"/>
  <c r="E22" i="6"/>
  <c r="C18" i="6"/>
  <c r="E38" i="6" s="1"/>
  <c r="G530" i="7"/>
  <c r="G528" i="7"/>
  <c r="G526" i="7"/>
  <c r="G524" i="7"/>
  <c r="G522" i="7"/>
  <c r="G520" i="7"/>
  <c r="G518" i="7"/>
  <c r="G516" i="7"/>
  <c r="G514" i="7"/>
  <c r="G512" i="7"/>
  <c r="G510" i="7"/>
  <c r="G508" i="7"/>
  <c r="D505" i="7"/>
  <c r="D13" i="7" s="1"/>
  <c r="F499" i="7"/>
  <c r="F481" i="7"/>
  <c r="F477" i="7"/>
  <c r="F475" i="7"/>
  <c r="F451" i="7"/>
  <c r="F439" i="7"/>
  <c r="F427" i="7"/>
  <c r="F425" i="7"/>
  <c r="F421" i="7"/>
  <c r="F413" i="7"/>
  <c r="F395" i="7"/>
  <c r="F371" i="7"/>
  <c r="F325" i="7"/>
  <c r="F313" i="7"/>
  <c r="F299" i="7"/>
  <c r="F288" i="7"/>
  <c r="F284" i="7"/>
  <c r="F282" i="7"/>
  <c r="F280" i="7"/>
  <c r="F278" i="7"/>
  <c r="F276" i="7"/>
  <c r="F274" i="7"/>
  <c r="F260" i="7"/>
  <c r="F252" i="7"/>
  <c r="F236" i="7"/>
  <c r="F230" i="7"/>
  <c r="F224" i="7"/>
  <c r="F212" i="7"/>
  <c r="F204" i="7"/>
  <c r="F198" i="7"/>
  <c r="F194" i="7"/>
  <c r="F192" i="7"/>
  <c r="F190" i="7"/>
  <c r="F188" i="7"/>
  <c r="F184" i="7"/>
  <c r="F180" i="7"/>
  <c r="F172" i="7"/>
  <c r="F170" i="7"/>
  <c r="E135" i="7"/>
  <c r="E133" i="7"/>
  <c r="E109" i="7"/>
  <c r="E105" i="7"/>
  <c r="E89" i="7"/>
  <c r="E81" i="7"/>
  <c r="E79" i="7"/>
  <c r="G64" i="7"/>
  <c r="G60" i="7"/>
  <c r="G56" i="7"/>
  <c r="G52" i="7"/>
  <c r="G48" i="7"/>
  <c r="G44" i="7"/>
  <c r="G40" i="7"/>
  <c r="E38" i="7"/>
  <c r="G36" i="7"/>
  <c r="G32" i="7"/>
  <c r="G28" i="7"/>
  <c r="G24" i="7"/>
  <c r="G20" i="7"/>
  <c r="G247" i="8"/>
  <c r="F243" i="8"/>
  <c r="F241" i="8"/>
  <c r="G237" i="8"/>
  <c r="G235" i="8"/>
  <c r="G233" i="8"/>
  <c r="G231" i="8"/>
  <c r="G229" i="8"/>
  <c r="G227" i="8"/>
  <c r="G225" i="8"/>
  <c r="G223" i="8"/>
  <c r="G221" i="8"/>
  <c r="G219" i="8"/>
  <c r="G217" i="8"/>
  <c r="G215" i="8"/>
  <c r="G213" i="8"/>
  <c r="G211" i="8"/>
  <c r="G209" i="8"/>
  <c r="G207" i="8"/>
  <c r="G205" i="8"/>
  <c r="E204" i="8"/>
  <c r="G203" i="8"/>
  <c r="E202" i="8"/>
  <c r="G201" i="8"/>
  <c r="G199" i="8"/>
  <c r="E198" i="8"/>
  <c r="G197" i="8"/>
  <c r="G195" i="8"/>
  <c r="E194" i="8"/>
  <c r="G193" i="8"/>
  <c r="E192" i="8"/>
  <c r="G191" i="8"/>
  <c r="E190" i="8"/>
  <c r="G189" i="8"/>
  <c r="G187" i="8"/>
  <c r="G185" i="8"/>
  <c r="E184" i="8"/>
  <c r="G183" i="8"/>
  <c r="G181" i="8"/>
  <c r="E180" i="8"/>
  <c r="G179" i="8"/>
  <c r="G177" i="8"/>
  <c r="G175" i="8"/>
  <c r="G173" i="8"/>
  <c r="G171" i="8"/>
  <c r="E170" i="8"/>
  <c r="G169" i="8"/>
  <c r="G167" i="8"/>
  <c r="G165" i="8"/>
  <c r="E164" i="8"/>
  <c r="G163" i="8"/>
  <c r="E162" i="8"/>
  <c r="G161" i="8"/>
  <c r="G159" i="8"/>
  <c r="G157" i="8"/>
  <c r="G155" i="8"/>
  <c r="G153" i="8"/>
  <c r="G145" i="8"/>
  <c r="G143" i="8"/>
  <c r="G141" i="8"/>
  <c r="G139" i="8"/>
  <c r="G137" i="8"/>
  <c r="G135" i="8"/>
  <c r="G133" i="8"/>
  <c r="G131" i="8"/>
  <c r="G129" i="8"/>
  <c r="G127" i="8"/>
  <c r="G125" i="8"/>
  <c r="G123" i="8"/>
  <c r="G121" i="8"/>
  <c r="G119" i="8"/>
  <c r="G117" i="8"/>
  <c r="G115" i="8"/>
  <c r="G113" i="8"/>
  <c r="G111" i="8"/>
  <c r="G109" i="8"/>
  <c r="G107" i="8"/>
  <c r="G105" i="8"/>
  <c r="G103" i="8"/>
  <c r="G101" i="8"/>
  <c r="G99" i="8"/>
  <c r="G97" i="8"/>
  <c r="G95" i="8"/>
  <c r="G93" i="8"/>
  <c r="G91" i="8"/>
  <c r="G89" i="8"/>
  <c r="G87" i="8"/>
  <c r="G85" i="8"/>
  <c r="G83" i="8"/>
  <c r="G81" i="8"/>
  <c r="G79" i="8"/>
  <c r="G77" i="8"/>
  <c r="G75" i="8"/>
  <c r="G73" i="8"/>
  <c r="C70" i="8"/>
  <c r="C18" i="8"/>
  <c r="G305" i="9"/>
  <c r="G303" i="9"/>
  <c r="G301" i="9"/>
  <c r="G299" i="9"/>
  <c r="G297" i="9"/>
  <c r="G295" i="9"/>
  <c r="G288" i="9"/>
  <c r="G286" i="9"/>
  <c r="G284" i="9"/>
  <c r="G282" i="9"/>
  <c r="G280" i="9"/>
  <c r="G278" i="9"/>
  <c r="G276" i="9"/>
  <c r="G274" i="9"/>
  <c r="G272" i="9"/>
  <c r="G270" i="9"/>
  <c r="G268" i="9"/>
  <c r="G266" i="9"/>
  <c r="G264" i="9"/>
  <c r="G262" i="9"/>
  <c r="G260" i="9"/>
  <c r="G258" i="9"/>
  <c r="G256" i="9"/>
  <c r="G254" i="9"/>
  <c r="G252" i="9"/>
  <c r="G250" i="9"/>
  <c r="G248" i="9"/>
  <c r="G246" i="9"/>
  <c r="G244" i="9"/>
  <c r="G242" i="9"/>
  <c r="G240" i="9"/>
  <c r="G238" i="9"/>
  <c r="G236" i="9"/>
  <c r="G234" i="9"/>
  <c r="G232" i="9"/>
  <c r="G230" i="9"/>
  <c r="G228" i="9"/>
  <c r="G226" i="9"/>
  <c r="G224" i="9"/>
  <c r="G222" i="9"/>
  <c r="G220" i="9"/>
  <c r="G218" i="9"/>
  <c r="G216" i="9"/>
  <c r="G214" i="9"/>
  <c r="G212" i="9"/>
  <c r="G210" i="9"/>
  <c r="G208" i="9"/>
  <c r="G206" i="9"/>
  <c r="G204" i="9"/>
  <c r="G202" i="9"/>
  <c r="G200" i="9"/>
  <c r="G198" i="9"/>
  <c r="G196" i="9"/>
  <c r="G194" i="9"/>
  <c r="G192" i="9"/>
  <c r="G190" i="9"/>
  <c r="G188" i="9"/>
  <c r="G186" i="9"/>
  <c r="G184" i="9"/>
  <c r="G182" i="9"/>
  <c r="G180" i="9"/>
  <c r="G178" i="9"/>
  <c r="G176" i="9"/>
  <c r="G174" i="9"/>
  <c r="G172" i="9"/>
  <c r="G170" i="9"/>
  <c r="G168" i="9"/>
  <c r="G166" i="9"/>
  <c r="G164" i="9"/>
  <c r="G162" i="9"/>
  <c r="G160" i="9"/>
  <c r="G158" i="9"/>
  <c r="G156" i="9"/>
  <c r="G154" i="9"/>
  <c r="C151" i="9"/>
  <c r="E196" i="9" s="1"/>
  <c r="E143" i="9"/>
  <c r="E135" i="9"/>
  <c r="E133" i="9"/>
  <c r="E129" i="9"/>
  <c r="E123" i="9"/>
  <c r="E117" i="9"/>
  <c r="E109" i="9"/>
  <c r="E95" i="9"/>
  <c r="E91" i="9"/>
  <c r="E89" i="9"/>
  <c r="E87" i="9"/>
  <c r="E85" i="9"/>
  <c r="E79" i="9"/>
  <c r="E75" i="9"/>
  <c r="G64" i="9"/>
  <c r="E62" i="9"/>
  <c r="G60" i="9"/>
  <c r="G56" i="9"/>
  <c r="E54" i="9"/>
  <c r="G52" i="9"/>
  <c r="G48" i="9"/>
  <c r="E46" i="9"/>
  <c r="G44" i="9"/>
  <c r="E42" i="9"/>
  <c r="G40" i="9"/>
  <c r="E38" i="9"/>
  <c r="G36" i="9"/>
  <c r="G32" i="9"/>
  <c r="G28" i="9"/>
  <c r="E26" i="9"/>
  <c r="G24" i="9"/>
  <c r="C18" i="9"/>
  <c r="E34" i="9" s="1"/>
  <c r="G530" i="10"/>
  <c r="G528" i="10"/>
  <c r="G526" i="10"/>
  <c r="G524" i="10"/>
  <c r="G522" i="10"/>
  <c r="G520" i="10"/>
  <c r="G518" i="10"/>
  <c r="G516" i="10"/>
  <c r="G514" i="10"/>
  <c r="G512" i="10"/>
  <c r="G510" i="10"/>
  <c r="G508" i="10"/>
  <c r="C505" i="10"/>
  <c r="G288" i="10"/>
  <c r="G286" i="10"/>
  <c r="G284" i="10"/>
  <c r="G282" i="10"/>
  <c r="G280" i="10"/>
  <c r="G278" i="10"/>
  <c r="G276" i="10"/>
  <c r="G274" i="10"/>
  <c r="G272" i="10"/>
  <c r="G270" i="10"/>
  <c r="G268" i="10"/>
  <c r="G266" i="10"/>
  <c r="G264" i="10"/>
  <c r="G262" i="10"/>
  <c r="G260" i="10"/>
  <c r="G258" i="10"/>
  <c r="G256" i="10"/>
  <c r="G254" i="10"/>
  <c r="G252" i="10"/>
  <c r="G250" i="10"/>
  <c r="G248" i="10"/>
  <c r="G246" i="10"/>
  <c r="G244" i="10"/>
  <c r="G242" i="10"/>
  <c r="G240" i="10"/>
  <c r="G238" i="10"/>
  <c r="G236" i="10"/>
  <c r="G234" i="10"/>
  <c r="G232" i="10"/>
  <c r="G230" i="10"/>
  <c r="G228" i="10"/>
  <c r="G226" i="10"/>
  <c r="G224" i="10"/>
  <c r="G222" i="10"/>
  <c r="G220" i="10"/>
  <c r="G218" i="10"/>
  <c r="G216" i="10"/>
  <c r="G214" i="10"/>
  <c r="G212" i="10"/>
  <c r="G210" i="10"/>
  <c r="G208" i="10"/>
  <c r="G206" i="10"/>
  <c r="G204" i="10"/>
  <c r="G202" i="10"/>
  <c r="G200" i="10"/>
  <c r="G198" i="10"/>
  <c r="G196" i="10"/>
  <c r="G194" i="10"/>
  <c r="G192" i="10"/>
  <c r="G190" i="10"/>
  <c r="G188" i="10"/>
  <c r="G186" i="10"/>
  <c r="G184" i="10"/>
  <c r="G182" i="10"/>
  <c r="G180" i="10"/>
  <c r="G178" i="10"/>
  <c r="G176" i="10"/>
  <c r="G174" i="10"/>
  <c r="G172" i="10"/>
  <c r="G170" i="10"/>
  <c r="G168" i="10"/>
  <c r="G166" i="10"/>
  <c r="G164" i="10"/>
  <c r="G162" i="10"/>
  <c r="G160" i="10"/>
  <c r="G158" i="10"/>
  <c r="G156" i="10"/>
  <c r="G154" i="10"/>
  <c r="C151" i="10"/>
  <c r="E89" i="10"/>
  <c r="E81" i="10"/>
  <c r="E79" i="10"/>
  <c r="G62" i="10"/>
  <c r="G58" i="10"/>
  <c r="G54" i="10"/>
  <c r="G50" i="10"/>
  <c r="G46" i="10"/>
  <c r="E44" i="10"/>
  <c r="G42" i="10"/>
  <c r="E40" i="10"/>
  <c r="G38" i="10"/>
  <c r="G34" i="10"/>
  <c r="G30" i="10"/>
  <c r="G26" i="10"/>
  <c r="G22" i="10"/>
  <c r="G19" i="10"/>
  <c r="G530" i="11"/>
  <c r="G528" i="11"/>
  <c r="G526" i="11"/>
  <c r="G524" i="11"/>
  <c r="G522" i="11"/>
  <c r="G520" i="11"/>
  <c r="G518" i="11"/>
  <c r="G516" i="11"/>
  <c r="G514" i="11"/>
  <c r="G512" i="11"/>
  <c r="G510" i="11"/>
  <c r="G508" i="11"/>
  <c r="C505" i="11"/>
  <c r="G363" i="11"/>
  <c r="G361" i="11"/>
  <c r="G359" i="11"/>
  <c r="G357" i="11"/>
  <c r="G355" i="11"/>
  <c r="G353" i="11"/>
  <c r="G351" i="11"/>
  <c r="G349" i="11"/>
  <c r="G347" i="11"/>
  <c r="G345" i="11"/>
  <c r="G343" i="11"/>
  <c r="G341" i="11"/>
  <c r="G339" i="11"/>
  <c r="G337" i="11"/>
  <c r="G335" i="11"/>
  <c r="G333" i="11"/>
  <c r="G331" i="11"/>
  <c r="G329" i="11"/>
  <c r="G327" i="11"/>
  <c r="G325" i="11"/>
  <c r="G323" i="11"/>
  <c r="G321" i="11"/>
  <c r="G319" i="11"/>
  <c r="G317" i="11"/>
  <c r="G315" i="11"/>
  <c r="G313" i="11"/>
  <c r="G311" i="11"/>
  <c r="G309" i="11"/>
  <c r="G307" i="11"/>
  <c r="G305" i="11"/>
  <c r="G303" i="11"/>
  <c r="G301" i="11"/>
  <c r="G299" i="11"/>
  <c r="G297" i="11"/>
  <c r="C294" i="11"/>
  <c r="C505" i="12"/>
  <c r="E513" i="12" s="1"/>
  <c r="G226" i="12"/>
  <c r="G224" i="12"/>
  <c r="G222" i="12"/>
  <c r="G220" i="12"/>
  <c r="G218" i="12"/>
  <c r="G216" i="12"/>
  <c r="G214" i="12"/>
  <c r="G212" i="12"/>
  <c r="G210" i="12"/>
  <c r="G208" i="12"/>
  <c r="G206" i="12"/>
  <c r="G204" i="12"/>
  <c r="G202" i="12"/>
  <c r="G200" i="12"/>
  <c r="G198" i="12"/>
  <c r="G196" i="12"/>
  <c r="G194" i="12"/>
  <c r="G192" i="12"/>
  <c r="G190" i="12"/>
  <c r="G188" i="12"/>
  <c r="G186" i="12"/>
  <c r="G184" i="12"/>
  <c r="G182" i="12"/>
  <c r="G180" i="12"/>
  <c r="G178" i="12"/>
  <c r="G176" i="12"/>
  <c r="G174" i="12"/>
  <c r="G172" i="12"/>
  <c r="G170" i="12"/>
  <c r="G168" i="12"/>
  <c r="G166" i="12"/>
  <c r="G164" i="12"/>
  <c r="G162" i="12"/>
  <c r="G160" i="12"/>
  <c r="G158" i="12"/>
  <c r="G156" i="12"/>
  <c r="G154" i="12"/>
  <c r="D151" i="12"/>
  <c r="D11" i="12" s="1"/>
  <c r="C151" i="12"/>
  <c r="G530" i="13"/>
  <c r="G528" i="13"/>
  <c r="G526" i="13"/>
  <c r="G524" i="13"/>
  <c r="G522" i="13"/>
  <c r="G520" i="13"/>
  <c r="G518" i="13"/>
  <c r="G516" i="13"/>
  <c r="G514" i="13"/>
  <c r="G512" i="13"/>
  <c r="G510" i="13"/>
  <c r="G508" i="13"/>
  <c r="D505" i="13"/>
  <c r="D13" i="13" s="1"/>
  <c r="C505" i="13"/>
  <c r="G62" i="13"/>
  <c r="G58" i="13"/>
  <c r="G54" i="13"/>
  <c r="G50" i="13"/>
  <c r="G46" i="13"/>
  <c r="E44" i="13"/>
  <c r="G42" i="13"/>
  <c r="G38" i="13"/>
  <c r="G34" i="13"/>
  <c r="E32" i="13"/>
  <c r="G30" i="13"/>
  <c r="G26" i="13"/>
  <c r="G22" i="13"/>
  <c r="G530" i="14"/>
  <c r="G528" i="14"/>
  <c r="G526" i="14"/>
  <c r="G524" i="14"/>
  <c r="G522" i="14"/>
  <c r="G520" i="14"/>
  <c r="G518" i="14"/>
  <c r="G516" i="14"/>
  <c r="G514" i="14"/>
  <c r="G512" i="14"/>
  <c r="G510" i="14"/>
  <c r="G508" i="14"/>
  <c r="G506" i="14"/>
  <c r="C505" i="14"/>
  <c r="G156" i="14"/>
  <c r="G154" i="14"/>
  <c r="C151" i="14"/>
  <c r="G56" i="14"/>
  <c r="G44" i="14"/>
  <c r="G40" i="14"/>
  <c r="F38" i="14"/>
  <c r="E38" i="14"/>
  <c r="G32" i="14"/>
  <c r="G28" i="14"/>
  <c r="F527" i="15"/>
  <c r="F525" i="15"/>
  <c r="F523" i="15"/>
  <c r="F517" i="15"/>
  <c r="F515" i="15"/>
  <c r="F511" i="15"/>
  <c r="D505" i="15"/>
  <c r="D13" i="15" s="1"/>
  <c r="E499" i="15"/>
  <c r="E497" i="15"/>
  <c r="E493" i="15"/>
  <c r="E491" i="15"/>
  <c r="E489" i="15"/>
  <c r="E487" i="15"/>
  <c r="E483" i="15"/>
  <c r="E481" i="15"/>
  <c r="E479" i="15"/>
  <c r="E477" i="15"/>
  <c r="E475" i="15"/>
  <c r="E473" i="15"/>
  <c r="E471" i="15"/>
  <c r="E469" i="15"/>
  <c r="E465" i="15"/>
  <c r="E463" i="15"/>
  <c r="E459" i="15"/>
  <c r="E457" i="15"/>
  <c r="E453" i="15"/>
  <c r="E451" i="15"/>
  <c r="E449" i="15"/>
  <c r="E447" i="15"/>
  <c r="E445" i="15"/>
  <c r="E441" i="15"/>
  <c r="E439" i="15"/>
  <c r="E435" i="15"/>
  <c r="E431" i="15"/>
  <c r="E429" i="15"/>
  <c r="E427" i="15"/>
  <c r="E425" i="15"/>
  <c r="E423" i="15"/>
  <c r="E421" i="15"/>
  <c r="E419" i="15"/>
  <c r="E417" i="15"/>
  <c r="E415" i="15"/>
  <c r="E413" i="15"/>
  <c r="E411" i="15"/>
  <c r="E409" i="15"/>
  <c r="E407" i="15"/>
  <c r="E405" i="15"/>
  <c r="E403" i="15"/>
  <c r="E401" i="15"/>
  <c r="E399" i="15"/>
  <c r="E397" i="15"/>
  <c r="E395" i="15"/>
  <c r="E389" i="15"/>
  <c r="E385" i="15"/>
  <c r="E383" i="15"/>
  <c r="E381" i="15"/>
  <c r="E379" i="15"/>
  <c r="E377" i="15"/>
  <c r="E375" i="15"/>
  <c r="E373" i="15"/>
  <c r="E367" i="15"/>
  <c r="E365" i="15"/>
  <c r="E361" i="15"/>
  <c r="E355" i="15"/>
  <c r="E337" i="15"/>
  <c r="E331" i="15"/>
  <c r="E329" i="15"/>
  <c r="E325" i="15"/>
  <c r="E321" i="15"/>
  <c r="E319" i="15"/>
  <c r="E313" i="15"/>
  <c r="E309" i="15"/>
  <c r="E299" i="15"/>
  <c r="D294" i="15"/>
  <c r="F298" i="15" s="1"/>
  <c r="F89" i="15"/>
  <c r="E89" i="15"/>
  <c r="F79" i="15"/>
  <c r="E79" i="15"/>
  <c r="F75" i="15"/>
  <c r="E75" i="15"/>
  <c r="G499" i="16"/>
  <c r="G497" i="16"/>
  <c r="G495" i="16"/>
  <c r="G493" i="16"/>
  <c r="G491" i="16"/>
  <c r="G489" i="16"/>
  <c r="G487" i="16"/>
  <c r="G485" i="16"/>
  <c r="G483" i="16"/>
  <c r="G481" i="16"/>
  <c r="G479" i="16"/>
  <c r="G477" i="16"/>
  <c r="G475" i="16"/>
  <c r="G473" i="16"/>
  <c r="G471" i="16"/>
  <c r="G469" i="16"/>
  <c r="G467" i="16"/>
  <c r="G465" i="16"/>
  <c r="G463" i="16"/>
  <c r="G461" i="16"/>
  <c r="G459" i="16"/>
  <c r="G457" i="16"/>
  <c r="G455" i="16"/>
  <c r="G453" i="16"/>
  <c r="G451" i="16"/>
  <c r="G449" i="16"/>
  <c r="G447" i="16"/>
  <c r="G445" i="16"/>
  <c r="G443" i="16"/>
  <c r="G441" i="16"/>
  <c r="G439" i="16"/>
  <c r="G437" i="16"/>
  <c r="G435" i="16"/>
  <c r="G433" i="16"/>
  <c r="G431" i="16"/>
  <c r="G429" i="16"/>
  <c r="G427" i="16"/>
  <c r="G425" i="16"/>
  <c r="G423" i="16"/>
  <c r="G421" i="16"/>
  <c r="G419" i="16"/>
  <c r="G417" i="16"/>
  <c r="G415" i="16"/>
  <c r="G413" i="16"/>
  <c r="G411" i="16"/>
  <c r="G409" i="16"/>
  <c r="G407" i="16"/>
  <c r="G405" i="16"/>
  <c r="G403" i="16"/>
  <c r="G401" i="16"/>
  <c r="G399" i="16"/>
  <c r="G397" i="16"/>
  <c r="G395" i="16"/>
  <c r="G393" i="16"/>
  <c r="G391" i="16"/>
  <c r="G389" i="16"/>
  <c r="G387" i="16"/>
  <c r="G385" i="16"/>
  <c r="G383" i="16"/>
  <c r="G381" i="16"/>
  <c r="G379" i="16"/>
  <c r="G377" i="16"/>
  <c r="G375" i="16"/>
  <c r="G373" i="16"/>
  <c r="G371" i="16"/>
  <c r="G369" i="16"/>
  <c r="G367" i="16"/>
  <c r="G365" i="16"/>
  <c r="G363" i="16"/>
  <c r="G361" i="16"/>
  <c r="G359" i="16"/>
  <c r="G357" i="16"/>
  <c r="G355" i="16"/>
  <c r="G353" i="16"/>
  <c r="G351" i="16"/>
  <c r="G349" i="16"/>
  <c r="G347" i="16"/>
  <c r="G345" i="16"/>
  <c r="G343" i="16"/>
  <c r="G341" i="16"/>
  <c r="G339" i="16"/>
  <c r="G337" i="16"/>
  <c r="G335" i="16"/>
  <c r="G333" i="16"/>
  <c r="G331" i="16"/>
  <c r="G329" i="16"/>
  <c r="G327" i="16"/>
  <c r="G325" i="16"/>
  <c r="G323" i="16"/>
  <c r="G321" i="16"/>
  <c r="G319" i="16"/>
  <c r="G317" i="16"/>
  <c r="G315" i="16"/>
  <c r="G313" i="16"/>
  <c r="G311" i="16"/>
  <c r="G309" i="16"/>
  <c r="G307" i="16"/>
  <c r="G305" i="16"/>
  <c r="G303" i="16"/>
  <c r="G301" i="16"/>
  <c r="G299" i="16"/>
  <c r="G297" i="16"/>
  <c r="G295" i="16"/>
  <c r="C294" i="16"/>
  <c r="G64" i="16"/>
  <c r="E62" i="16"/>
  <c r="G60" i="16"/>
  <c r="G56" i="16"/>
  <c r="E54" i="16"/>
  <c r="G52" i="16"/>
  <c r="G48" i="16"/>
  <c r="E46" i="16"/>
  <c r="G44" i="16"/>
  <c r="G40" i="16"/>
  <c r="E38" i="16"/>
  <c r="G36" i="16"/>
  <c r="G32" i="16"/>
  <c r="E30" i="16"/>
  <c r="G28" i="16"/>
  <c r="G24" i="16"/>
  <c r="C18" i="16"/>
  <c r="F499" i="17"/>
  <c r="F497" i="17"/>
  <c r="F495" i="17"/>
  <c r="F493" i="17"/>
  <c r="F491" i="17"/>
  <c r="F489" i="17"/>
  <c r="F487" i="17"/>
  <c r="F483" i="17"/>
  <c r="F481" i="17"/>
  <c r="F479" i="17"/>
  <c r="F477" i="17"/>
  <c r="F475" i="17"/>
  <c r="F473" i="17"/>
  <c r="F471" i="17"/>
  <c r="F469" i="17"/>
  <c r="F465" i="17"/>
  <c r="F463" i="17"/>
  <c r="F461" i="17"/>
  <c r="F459" i="17"/>
  <c r="F457" i="17"/>
  <c r="F455" i="17"/>
  <c r="F453" i="17"/>
  <c r="F451" i="17"/>
  <c r="F449" i="17"/>
  <c r="F447" i="17"/>
  <c r="F445" i="17"/>
  <c r="F443" i="17"/>
  <c r="F441" i="17"/>
  <c r="F439" i="17"/>
  <c r="F435" i="17"/>
  <c r="F431" i="17"/>
  <c r="F429" i="17"/>
  <c r="F425" i="17"/>
  <c r="F423" i="17"/>
  <c r="F421" i="17"/>
  <c r="F417" i="17"/>
  <c r="F415" i="17"/>
  <c r="F413" i="17"/>
  <c r="F411" i="17"/>
  <c r="F409" i="17"/>
  <c r="F407" i="17"/>
  <c r="F405" i="17"/>
  <c r="F403" i="17"/>
  <c r="F401" i="17"/>
  <c r="F399" i="17"/>
  <c r="F397" i="17"/>
  <c r="F395" i="17"/>
  <c r="F389" i="17"/>
  <c r="F387" i="17"/>
  <c r="F385" i="17"/>
  <c r="F383" i="17"/>
  <c r="F381" i="17"/>
  <c r="F379" i="17"/>
  <c r="F377" i="17"/>
  <c r="F375" i="17"/>
  <c r="F373" i="17"/>
  <c r="F371" i="17"/>
  <c r="E371" i="17"/>
  <c r="F369" i="17"/>
  <c r="E369" i="17"/>
  <c r="F367" i="17"/>
  <c r="E367" i="17"/>
  <c r="F365" i="17"/>
  <c r="E365" i="17"/>
  <c r="F361" i="17"/>
  <c r="E361" i="17"/>
  <c r="F359" i="17"/>
  <c r="E359" i="17"/>
  <c r="E357" i="17"/>
  <c r="F355" i="17"/>
  <c r="E355" i="17"/>
  <c r="F353" i="17"/>
  <c r="E353" i="17"/>
  <c r="F351" i="17"/>
  <c r="E351" i="17"/>
  <c r="F349" i="17"/>
  <c r="E349" i="17"/>
  <c r="F343" i="17"/>
  <c r="E343" i="17"/>
  <c r="F341" i="17"/>
  <c r="E341" i="17"/>
  <c r="F339" i="17"/>
  <c r="E339" i="17"/>
  <c r="E337" i="17"/>
  <c r="F331" i="17"/>
  <c r="E331" i="17"/>
  <c r="F329" i="17"/>
  <c r="E329" i="17"/>
  <c r="F327" i="17"/>
  <c r="E327" i="17"/>
  <c r="F325" i="17"/>
  <c r="E325" i="17"/>
  <c r="F323" i="17"/>
  <c r="E323" i="17"/>
  <c r="F321" i="17"/>
  <c r="E321" i="17"/>
  <c r="F317" i="17"/>
  <c r="E317" i="17"/>
  <c r="F315" i="17"/>
  <c r="E315" i="17"/>
  <c r="F313" i="17"/>
  <c r="E313" i="17"/>
  <c r="F309" i="17"/>
  <c r="E309" i="17"/>
  <c r="F305" i="17"/>
  <c r="E305" i="17"/>
  <c r="F303" i="17"/>
  <c r="E303" i="17"/>
  <c r="F299" i="17"/>
  <c r="E299" i="17"/>
  <c r="F297" i="17"/>
  <c r="E297" i="17"/>
  <c r="F295" i="17"/>
  <c r="E514" i="18"/>
  <c r="E453" i="18"/>
  <c r="E427" i="18"/>
  <c r="E425" i="18"/>
  <c r="E413" i="18"/>
  <c r="E325" i="18"/>
  <c r="F313" i="18"/>
  <c r="E313" i="18"/>
  <c r="E299" i="18"/>
  <c r="G268" i="18"/>
  <c r="G266" i="18"/>
  <c r="G264" i="18"/>
  <c r="G262" i="18"/>
  <c r="G260" i="18"/>
  <c r="G258" i="18"/>
  <c r="G256" i="18"/>
  <c r="G254" i="18"/>
  <c r="G252" i="18"/>
  <c r="G250" i="18"/>
  <c r="G248" i="18"/>
  <c r="G246" i="18"/>
  <c r="G244" i="18"/>
  <c r="G242" i="18"/>
  <c r="G240" i="18"/>
  <c r="G238" i="18"/>
  <c r="G236" i="18"/>
  <c r="G234" i="18"/>
  <c r="G232" i="18"/>
  <c r="G230" i="18"/>
  <c r="G228" i="18"/>
  <c r="G226" i="18"/>
  <c r="G224" i="18"/>
  <c r="G222" i="18"/>
  <c r="G220" i="18"/>
  <c r="G218" i="18"/>
  <c r="G216" i="18"/>
  <c r="G214" i="18"/>
  <c r="G212" i="18"/>
  <c r="G210" i="18"/>
  <c r="G208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C151" i="18"/>
  <c r="G152" i="18"/>
  <c r="G64" i="18"/>
  <c r="G60" i="18"/>
  <c r="G56" i="18"/>
  <c r="G52" i="18"/>
  <c r="G48" i="18"/>
  <c r="G44" i="18"/>
  <c r="E44" i="18"/>
  <c r="G40" i="18"/>
  <c r="E40" i="18"/>
  <c r="G36" i="18"/>
  <c r="G32" i="18"/>
  <c r="E32" i="18"/>
  <c r="G28" i="18"/>
  <c r="G24" i="18"/>
  <c r="D18" i="18"/>
  <c r="F18" i="18" s="1"/>
  <c r="E528" i="19"/>
  <c r="E516" i="19"/>
  <c r="E506" i="19"/>
  <c r="G499" i="19"/>
  <c r="G497" i="19"/>
  <c r="G495" i="19"/>
  <c r="G493" i="19"/>
  <c r="G491" i="19"/>
  <c r="G489" i="19"/>
  <c r="G487" i="19"/>
  <c r="G485" i="19"/>
  <c r="G483" i="19"/>
  <c r="G481" i="19"/>
  <c r="G479" i="19"/>
  <c r="G477" i="19"/>
  <c r="G475" i="19"/>
  <c r="G473" i="19"/>
  <c r="G471" i="19"/>
  <c r="G469" i="19"/>
  <c r="G467" i="19"/>
  <c r="G465" i="19"/>
  <c r="G463" i="19"/>
  <c r="G461" i="19"/>
  <c r="G459" i="19"/>
  <c r="G457" i="19"/>
  <c r="G455" i="19"/>
  <c r="G453" i="19"/>
  <c r="G451" i="19"/>
  <c r="G449" i="19"/>
  <c r="G447" i="19"/>
  <c r="G445" i="19"/>
  <c r="G443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C294" i="19"/>
  <c r="G288" i="19"/>
  <c r="E288" i="19"/>
  <c r="G286" i="19"/>
  <c r="E286" i="19"/>
  <c r="G284" i="19"/>
  <c r="E284" i="19"/>
  <c r="G282" i="19"/>
  <c r="E282" i="19"/>
  <c r="G280" i="19"/>
  <c r="E280" i="19"/>
  <c r="G278" i="19"/>
  <c r="G276" i="19"/>
  <c r="E276" i="19"/>
  <c r="G274" i="19"/>
  <c r="E274" i="19"/>
  <c r="G272" i="19"/>
  <c r="G270" i="19"/>
  <c r="E270" i="19"/>
  <c r="G268" i="19"/>
  <c r="G266" i="19"/>
  <c r="G264" i="19"/>
  <c r="G262" i="19"/>
  <c r="G260" i="19"/>
  <c r="E260" i="19"/>
  <c r="G258" i="19"/>
  <c r="G256" i="19"/>
  <c r="G254" i="19"/>
  <c r="G252" i="19"/>
  <c r="G250" i="19"/>
  <c r="E250" i="19"/>
  <c r="G248" i="19"/>
  <c r="G246" i="19"/>
  <c r="E246" i="19"/>
  <c r="G244" i="19"/>
  <c r="G242" i="19"/>
  <c r="G240" i="19"/>
  <c r="G238" i="19"/>
  <c r="G236" i="19"/>
  <c r="E236" i="19"/>
  <c r="G234" i="19"/>
  <c r="G232" i="19"/>
  <c r="G230" i="19"/>
  <c r="E230" i="19"/>
  <c r="G228" i="19"/>
  <c r="E228" i="19"/>
  <c r="G226" i="19"/>
  <c r="E226" i="19"/>
  <c r="G224" i="19"/>
  <c r="E224" i="19"/>
  <c r="G222" i="19"/>
  <c r="G220" i="19"/>
  <c r="E220" i="19"/>
  <c r="G218" i="19"/>
  <c r="G216" i="19"/>
  <c r="G214" i="19"/>
  <c r="G212" i="19"/>
  <c r="G210" i="19"/>
  <c r="G208" i="19"/>
  <c r="G206" i="19"/>
  <c r="E206" i="19"/>
  <c r="G204" i="19"/>
  <c r="E204" i="19"/>
  <c r="G202" i="19"/>
  <c r="E202" i="19"/>
  <c r="G200" i="19"/>
  <c r="E200" i="19"/>
  <c r="G198" i="19"/>
  <c r="E198" i="19"/>
  <c r="G196" i="19"/>
  <c r="G194" i="19"/>
  <c r="E194" i="19"/>
  <c r="G192" i="19"/>
  <c r="E192" i="19"/>
  <c r="G190" i="19"/>
  <c r="H190" i="19" s="1"/>
  <c r="E190" i="19"/>
  <c r="G188" i="19"/>
  <c r="G186" i="19"/>
  <c r="G184" i="19"/>
  <c r="E184" i="19"/>
  <c r="G182" i="19"/>
  <c r="G180" i="19"/>
  <c r="E180" i="19"/>
  <c r="G178" i="19"/>
  <c r="G176" i="19"/>
  <c r="G174" i="19"/>
  <c r="G172" i="19"/>
  <c r="G170" i="19"/>
  <c r="E170" i="19"/>
  <c r="G168" i="19"/>
  <c r="G166" i="19"/>
  <c r="G164" i="19"/>
  <c r="G162" i="19"/>
  <c r="G160" i="19"/>
  <c r="E160" i="19"/>
  <c r="G158" i="19"/>
  <c r="G156" i="19"/>
  <c r="G154" i="19"/>
  <c r="D151" i="19"/>
  <c r="G64" i="19"/>
  <c r="G60" i="19"/>
  <c r="G56" i="19"/>
  <c r="E54" i="19"/>
  <c r="G52" i="19"/>
  <c r="G48" i="19"/>
  <c r="E46" i="19"/>
  <c r="G44" i="19"/>
  <c r="G40" i="19"/>
  <c r="E38" i="19"/>
  <c r="G36" i="19"/>
  <c r="G32" i="19"/>
  <c r="G28" i="19"/>
  <c r="G24" i="19"/>
  <c r="G20" i="19"/>
  <c r="F530" i="20"/>
  <c r="F528" i="20"/>
  <c r="E528" i="20"/>
  <c r="E526" i="20"/>
  <c r="F514" i="20"/>
  <c r="E514" i="20"/>
  <c r="F512" i="20"/>
  <c r="E512" i="20"/>
  <c r="E510" i="20"/>
  <c r="F506" i="20"/>
  <c r="E506" i="20"/>
  <c r="G499" i="20"/>
  <c r="G497" i="20"/>
  <c r="G495" i="20"/>
  <c r="G493" i="20"/>
  <c r="G491" i="20"/>
  <c r="G489" i="20"/>
  <c r="G487" i="20"/>
  <c r="G485" i="20"/>
  <c r="G483" i="20"/>
  <c r="G481" i="20"/>
  <c r="G479" i="20"/>
  <c r="G477" i="20"/>
  <c r="G475" i="20"/>
  <c r="G473" i="20"/>
  <c r="G471" i="20"/>
  <c r="G469" i="20"/>
  <c r="G467" i="20"/>
  <c r="G465" i="20"/>
  <c r="G463" i="20"/>
  <c r="G461" i="20"/>
  <c r="G459" i="20"/>
  <c r="G457" i="20"/>
  <c r="G455" i="20"/>
  <c r="G453" i="20"/>
  <c r="G451" i="20"/>
  <c r="G449" i="20"/>
  <c r="G447" i="20"/>
  <c r="G445" i="20"/>
  <c r="G443" i="20"/>
  <c r="G441" i="20"/>
  <c r="G439" i="20"/>
  <c r="G437" i="20"/>
  <c r="G435" i="20"/>
  <c r="G433" i="20"/>
  <c r="G431" i="20"/>
  <c r="G429" i="20"/>
  <c r="G427" i="20"/>
  <c r="G425" i="20"/>
  <c r="G423" i="20"/>
  <c r="G421" i="20"/>
  <c r="G419" i="20"/>
  <c r="G417" i="20"/>
  <c r="G415" i="20"/>
  <c r="G413" i="20"/>
  <c r="G411" i="20"/>
  <c r="G409" i="20"/>
  <c r="G407" i="20"/>
  <c r="G405" i="20"/>
  <c r="G403" i="20"/>
  <c r="G401" i="20"/>
  <c r="G399" i="20"/>
  <c r="G397" i="20"/>
  <c r="G395" i="20"/>
  <c r="G393" i="20"/>
  <c r="G391" i="20"/>
  <c r="G389" i="20"/>
  <c r="G387" i="20"/>
  <c r="G385" i="20"/>
  <c r="G383" i="20"/>
  <c r="G381" i="20"/>
  <c r="G379" i="20"/>
  <c r="G377" i="20"/>
  <c r="G375" i="20"/>
  <c r="G373" i="20"/>
  <c r="G371" i="20"/>
  <c r="G369" i="20"/>
  <c r="G367" i="20"/>
  <c r="G365" i="20"/>
  <c r="G363" i="20"/>
  <c r="G361" i="20"/>
  <c r="G359" i="20"/>
  <c r="G357" i="20"/>
  <c r="G355" i="20"/>
  <c r="G353" i="20"/>
  <c r="G351" i="20"/>
  <c r="G349" i="20"/>
  <c r="G347" i="20"/>
  <c r="G345" i="20"/>
  <c r="G343" i="20"/>
  <c r="G341" i="20"/>
  <c r="G339" i="20"/>
  <c r="G337" i="20"/>
  <c r="G335" i="20"/>
  <c r="G333" i="20"/>
  <c r="G331" i="20"/>
  <c r="G329" i="20"/>
  <c r="G327" i="20"/>
  <c r="G325" i="20"/>
  <c r="G323" i="20"/>
  <c r="G321" i="20"/>
  <c r="G319" i="20"/>
  <c r="G317" i="20"/>
  <c r="G315" i="20"/>
  <c r="G313" i="20"/>
  <c r="G311" i="20"/>
  <c r="G309" i="20"/>
  <c r="G307" i="20"/>
  <c r="G305" i="20"/>
  <c r="G303" i="20"/>
  <c r="G301" i="20"/>
  <c r="G299" i="20"/>
  <c r="G297" i="20"/>
  <c r="D294" i="20"/>
  <c r="G145" i="20"/>
  <c r="G143" i="20"/>
  <c r="G141" i="20"/>
  <c r="G139" i="20"/>
  <c r="G137" i="20"/>
  <c r="G135" i="20"/>
  <c r="G133" i="20"/>
  <c r="G131" i="20"/>
  <c r="G129" i="20"/>
  <c r="G127" i="20"/>
  <c r="G125" i="20"/>
  <c r="G123" i="20"/>
  <c r="G121" i="20"/>
  <c r="G119" i="20"/>
  <c r="G117" i="20"/>
  <c r="G115" i="20"/>
  <c r="G113" i="20"/>
  <c r="G111" i="20"/>
  <c r="G109" i="20"/>
  <c r="G107" i="20"/>
  <c r="G105" i="20"/>
  <c r="G103" i="20"/>
  <c r="G101" i="20"/>
  <c r="G99" i="20"/>
  <c r="G97" i="20"/>
  <c r="G95" i="20"/>
  <c r="G93" i="20"/>
  <c r="G91" i="20"/>
  <c r="G89" i="20"/>
  <c r="G87" i="20"/>
  <c r="G85" i="20"/>
  <c r="G83" i="20"/>
  <c r="G81" i="20"/>
  <c r="G79" i="20"/>
  <c r="G77" i="20"/>
  <c r="G75" i="20"/>
  <c r="G73" i="20"/>
  <c r="C70" i="20"/>
  <c r="G64" i="20"/>
  <c r="G62" i="20"/>
  <c r="H62" i="20" s="1"/>
  <c r="G60" i="20"/>
  <c r="G58" i="20"/>
  <c r="G56" i="20"/>
  <c r="E56" i="20"/>
  <c r="G54" i="20"/>
  <c r="G52" i="20"/>
  <c r="G50" i="20"/>
  <c r="G48" i="20"/>
  <c r="G46" i="20"/>
  <c r="E46" i="20"/>
  <c r="G44" i="20"/>
  <c r="E44" i="20"/>
  <c r="G42" i="20"/>
  <c r="G40" i="20"/>
  <c r="E40" i="20"/>
  <c r="G38" i="20"/>
  <c r="G36" i="20"/>
  <c r="H36" i="20" s="1"/>
  <c r="E36" i="20"/>
  <c r="G34" i="20"/>
  <c r="E34" i="20"/>
  <c r="G32" i="20"/>
  <c r="E32" i="20"/>
  <c r="G30" i="20"/>
  <c r="E30" i="20"/>
  <c r="G28" i="20"/>
  <c r="G26" i="20"/>
  <c r="G24" i="20"/>
  <c r="G22" i="20"/>
  <c r="D18" i="20"/>
  <c r="G530" i="21"/>
  <c r="G528" i="21"/>
  <c r="H528" i="21" s="1"/>
  <c r="E528" i="21"/>
  <c r="G526" i="21"/>
  <c r="G524" i="21"/>
  <c r="G522" i="21"/>
  <c r="G520" i="21"/>
  <c r="G518" i="21"/>
  <c r="G516" i="21"/>
  <c r="G514" i="21"/>
  <c r="E514" i="21"/>
  <c r="G512" i="21"/>
  <c r="G510" i="21"/>
  <c r="G508" i="21"/>
  <c r="G506" i="21"/>
  <c r="F288" i="21"/>
  <c r="F286" i="21"/>
  <c r="G284" i="21"/>
  <c r="G282" i="21"/>
  <c r="G280" i="21"/>
  <c r="G278" i="21"/>
  <c r="G276" i="21"/>
  <c r="F274" i="21"/>
  <c r="G272" i="21"/>
  <c r="G270" i="21"/>
  <c r="G268" i="21"/>
  <c r="G266" i="21"/>
  <c r="G264" i="21"/>
  <c r="G262" i="21"/>
  <c r="G260" i="21"/>
  <c r="G258" i="21"/>
  <c r="G256" i="21"/>
  <c r="G250" i="21"/>
  <c r="G248" i="21"/>
  <c r="G246" i="21"/>
  <c r="G244" i="21"/>
  <c r="G242" i="21"/>
  <c r="G240" i="21"/>
  <c r="G236" i="21"/>
  <c r="G232" i="21"/>
  <c r="G230" i="21"/>
  <c r="G228" i="21"/>
  <c r="G226" i="21"/>
  <c r="G224" i="21"/>
  <c r="G222" i="21"/>
  <c r="G220" i="21"/>
  <c r="G218" i="21"/>
  <c r="G216" i="21"/>
  <c r="G214" i="21"/>
  <c r="G212" i="21"/>
  <c r="G210" i="21"/>
  <c r="G208" i="21"/>
  <c r="G206" i="21"/>
  <c r="G204" i="21"/>
  <c r="G202" i="21"/>
  <c r="G198" i="21"/>
  <c r="G196" i="21"/>
  <c r="G194" i="21"/>
  <c r="G192" i="21"/>
  <c r="G190" i="21"/>
  <c r="G188" i="21"/>
  <c r="G186" i="21"/>
  <c r="G184" i="21"/>
  <c r="G182" i="21"/>
  <c r="G180" i="21"/>
  <c r="G178" i="21"/>
  <c r="G176" i="21"/>
  <c r="G174" i="21"/>
  <c r="G172" i="21"/>
  <c r="G170" i="21"/>
  <c r="G168" i="21"/>
  <c r="G166" i="21"/>
  <c r="G164" i="21"/>
  <c r="G162" i="21"/>
  <c r="G160" i="21"/>
  <c r="G158" i="21"/>
  <c r="G156" i="21"/>
  <c r="G154" i="21"/>
  <c r="D151" i="21"/>
  <c r="F234" i="21" s="1"/>
  <c r="C151" i="21"/>
  <c r="E89" i="21"/>
  <c r="E79" i="21"/>
  <c r="G19" i="21"/>
  <c r="G530" i="22"/>
  <c r="G528" i="22"/>
  <c r="G526" i="22"/>
  <c r="G524" i="22"/>
  <c r="G522" i="22"/>
  <c r="G520" i="22"/>
  <c r="G518" i="22"/>
  <c r="G516" i="22"/>
  <c r="G514" i="22"/>
  <c r="G512" i="22"/>
  <c r="G510" i="22"/>
  <c r="G508" i="22"/>
  <c r="D505" i="22"/>
  <c r="D13" i="22" s="1"/>
  <c r="G499" i="22"/>
  <c r="G497" i="22"/>
  <c r="G495" i="22"/>
  <c r="G493" i="22"/>
  <c r="G491" i="22"/>
  <c r="G489" i="22"/>
  <c r="G487" i="22"/>
  <c r="G485" i="22"/>
  <c r="G483" i="22"/>
  <c r="G481" i="22"/>
  <c r="G479" i="22"/>
  <c r="G477" i="22"/>
  <c r="G475" i="22"/>
  <c r="G473" i="22"/>
  <c r="G471" i="22"/>
  <c r="G469" i="22"/>
  <c r="G467" i="22"/>
  <c r="G465" i="22"/>
  <c r="G463" i="22"/>
  <c r="G461" i="22"/>
  <c r="G459" i="22"/>
  <c r="G457" i="22"/>
  <c r="G455" i="22"/>
  <c r="G453" i="22"/>
  <c r="G451" i="22"/>
  <c r="G449" i="22"/>
  <c r="G447" i="22"/>
  <c r="G445" i="22"/>
  <c r="G443" i="22"/>
  <c r="G441" i="22"/>
  <c r="G439" i="22"/>
  <c r="G437" i="22"/>
  <c r="G435" i="22"/>
  <c r="G433" i="22"/>
  <c r="G431" i="22"/>
  <c r="G429" i="22"/>
  <c r="G427" i="22"/>
  <c r="G425" i="22"/>
  <c r="G423" i="22"/>
  <c r="G421" i="22"/>
  <c r="G419" i="22"/>
  <c r="G417" i="22"/>
  <c r="G415" i="22"/>
  <c r="G413" i="22"/>
  <c r="G411" i="22"/>
  <c r="G409" i="22"/>
  <c r="G407" i="22"/>
  <c r="G405" i="22"/>
  <c r="G403" i="22"/>
  <c r="G401" i="22"/>
  <c r="G399" i="22"/>
  <c r="G397" i="22"/>
  <c r="G395" i="22"/>
  <c r="G393" i="22"/>
  <c r="G391" i="22"/>
  <c r="G389" i="22"/>
  <c r="G387" i="22"/>
  <c r="G385" i="22"/>
  <c r="G383" i="22"/>
  <c r="G381" i="22"/>
  <c r="G379" i="22"/>
  <c r="G377" i="22"/>
  <c r="G375" i="22"/>
  <c r="G373" i="22"/>
  <c r="G371" i="22"/>
  <c r="G369" i="22"/>
  <c r="G367" i="22"/>
  <c r="G365" i="22"/>
  <c r="G363" i="22"/>
  <c r="G361" i="22"/>
  <c r="G359" i="22"/>
  <c r="G357" i="22"/>
  <c r="G355" i="22"/>
  <c r="G353" i="22"/>
  <c r="G351" i="22"/>
  <c r="G349" i="22"/>
  <c r="G347" i="22"/>
  <c r="G345" i="22"/>
  <c r="G343" i="22"/>
  <c r="G341" i="22"/>
  <c r="G339" i="22"/>
  <c r="G337" i="22"/>
  <c r="G335" i="22"/>
  <c r="G333" i="22"/>
  <c r="G331" i="22"/>
  <c r="G329" i="22"/>
  <c r="G327" i="22"/>
  <c r="G325" i="22"/>
  <c r="G323" i="22"/>
  <c r="G321" i="22"/>
  <c r="G319" i="22"/>
  <c r="G317" i="22"/>
  <c r="G315" i="22"/>
  <c r="G313" i="22"/>
  <c r="G311" i="22"/>
  <c r="G309" i="22"/>
  <c r="G307" i="22"/>
  <c r="G305" i="22"/>
  <c r="G303" i="22"/>
  <c r="G301" i="22"/>
  <c r="G299" i="22"/>
  <c r="G297" i="22"/>
  <c r="C294" i="22"/>
  <c r="G288" i="22"/>
  <c r="G286" i="22"/>
  <c r="G284" i="22"/>
  <c r="G282" i="22"/>
  <c r="G280" i="22"/>
  <c r="G278" i="22"/>
  <c r="G276" i="22"/>
  <c r="G274" i="22"/>
  <c r="G272" i="22"/>
  <c r="G270" i="22"/>
  <c r="G268" i="22"/>
  <c r="G266" i="22"/>
  <c r="G264" i="22"/>
  <c r="G262" i="22"/>
  <c r="G260" i="22"/>
  <c r="G258" i="22"/>
  <c r="G256" i="22"/>
  <c r="G254" i="22"/>
  <c r="G252" i="22"/>
  <c r="G250" i="22"/>
  <c r="G248" i="22"/>
  <c r="G246" i="22"/>
  <c r="G244" i="22"/>
  <c r="G242" i="22"/>
  <c r="G240" i="22"/>
  <c r="G238" i="22"/>
  <c r="G236" i="22"/>
  <c r="G234" i="22"/>
  <c r="G232" i="22"/>
  <c r="G230" i="22"/>
  <c r="G228" i="22"/>
  <c r="G226" i="22"/>
  <c r="G224" i="22"/>
  <c r="G222" i="22"/>
  <c r="G220" i="22"/>
  <c r="G218" i="22"/>
  <c r="G216" i="22"/>
  <c r="G214" i="22"/>
  <c r="G212" i="22"/>
  <c r="G210" i="22"/>
  <c r="G208" i="22"/>
  <c r="G206" i="22"/>
  <c r="G204" i="22"/>
  <c r="G202" i="22"/>
  <c r="G200" i="22"/>
  <c r="G198" i="22"/>
  <c r="G196" i="22"/>
  <c r="G194" i="22"/>
  <c r="G192" i="22"/>
  <c r="G190" i="22"/>
  <c r="G188" i="22"/>
  <c r="G186" i="22"/>
  <c r="G184" i="22"/>
  <c r="G182" i="22"/>
  <c r="G180" i="22"/>
  <c r="G178" i="22"/>
  <c r="G176" i="22"/>
  <c r="G174" i="22"/>
  <c r="G172" i="22"/>
  <c r="G170" i="22"/>
  <c r="G168" i="22"/>
  <c r="G166" i="22"/>
  <c r="G164" i="22"/>
  <c r="G162" i="22"/>
  <c r="G160" i="22"/>
  <c r="G158" i="22"/>
  <c r="G156" i="22"/>
  <c r="G154" i="22"/>
  <c r="C151" i="22"/>
  <c r="G145" i="22"/>
  <c r="G143" i="22"/>
  <c r="G141" i="22"/>
  <c r="G139" i="22"/>
  <c r="G137" i="22"/>
  <c r="G135" i="22"/>
  <c r="E135" i="22"/>
  <c r="G133" i="22"/>
  <c r="G131" i="22"/>
  <c r="G129" i="22"/>
  <c r="G127" i="22"/>
  <c r="G125" i="22"/>
  <c r="G123" i="22"/>
  <c r="G121" i="22"/>
  <c r="G119" i="22"/>
  <c r="G117" i="22"/>
  <c r="G115" i="22"/>
  <c r="G113" i="22"/>
  <c r="G111" i="22"/>
  <c r="G109" i="22"/>
  <c r="G107" i="22"/>
  <c r="G105" i="22"/>
  <c r="G103" i="22"/>
  <c r="G101" i="22"/>
  <c r="G99" i="22"/>
  <c r="G97" i="22"/>
  <c r="G95" i="22"/>
  <c r="G93" i="22"/>
  <c r="G91" i="22"/>
  <c r="E91" i="22"/>
  <c r="G89" i="22"/>
  <c r="G87" i="22"/>
  <c r="G85" i="22"/>
  <c r="G83" i="22"/>
  <c r="G81" i="22"/>
  <c r="G79" i="22"/>
  <c r="E79" i="22"/>
  <c r="G77" i="22"/>
  <c r="G75" i="22"/>
  <c r="E75" i="22"/>
  <c r="G73" i="22"/>
  <c r="D70" i="22"/>
  <c r="F87" i="22" s="1"/>
  <c r="C18" i="34"/>
  <c r="E28" i="34" s="1"/>
  <c r="D18" i="34"/>
  <c r="F18" i="34" s="1"/>
  <c r="E19" i="34"/>
  <c r="F19" i="34"/>
  <c r="G19" i="34"/>
  <c r="E21" i="34"/>
  <c r="F21" i="34"/>
  <c r="G21" i="34"/>
  <c r="F22" i="34"/>
  <c r="E23" i="34"/>
  <c r="F23" i="34"/>
  <c r="G23" i="34"/>
  <c r="F24" i="34"/>
  <c r="E25" i="34"/>
  <c r="F25" i="34"/>
  <c r="G25" i="34"/>
  <c r="E27" i="34"/>
  <c r="F27" i="34"/>
  <c r="G27" i="34"/>
  <c r="F28" i="34"/>
  <c r="E29" i="34"/>
  <c r="F29" i="34"/>
  <c r="G29" i="34"/>
  <c r="F30" i="34"/>
  <c r="E31" i="34"/>
  <c r="F31" i="34"/>
  <c r="G31" i="34"/>
  <c r="F32" i="34"/>
  <c r="E33" i="34"/>
  <c r="F33" i="34"/>
  <c r="G33" i="34"/>
  <c r="F34" i="34"/>
  <c r="E35" i="34"/>
  <c r="F35" i="34"/>
  <c r="G35" i="34"/>
  <c r="F36" i="34"/>
  <c r="E37" i="34"/>
  <c r="F37" i="34"/>
  <c r="G37" i="34"/>
  <c r="F38" i="34"/>
  <c r="E39" i="34"/>
  <c r="F39" i="34"/>
  <c r="G39" i="34"/>
  <c r="F40" i="34"/>
  <c r="E41" i="34"/>
  <c r="F41" i="34"/>
  <c r="G41" i="34"/>
  <c r="F42" i="34"/>
  <c r="E43" i="34"/>
  <c r="F43" i="34"/>
  <c r="G43" i="34"/>
  <c r="F44" i="34"/>
  <c r="E45" i="34"/>
  <c r="F45" i="34"/>
  <c r="G45" i="34"/>
  <c r="F46" i="34"/>
  <c r="E47" i="34"/>
  <c r="F47" i="34"/>
  <c r="G47" i="34"/>
  <c r="F48" i="34"/>
  <c r="E49" i="34"/>
  <c r="F49" i="34"/>
  <c r="G49" i="34"/>
  <c r="F50" i="34"/>
  <c r="E51" i="34"/>
  <c r="F51" i="34"/>
  <c r="G51" i="34"/>
  <c r="F52" i="34"/>
  <c r="E53" i="34"/>
  <c r="F53" i="34"/>
  <c r="G53" i="34"/>
  <c r="F54" i="34"/>
  <c r="E55" i="34"/>
  <c r="F55" i="34"/>
  <c r="G55" i="34"/>
  <c r="F56" i="34"/>
  <c r="E57" i="34"/>
  <c r="F57" i="34"/>
  <c r="G57" i="34"/>
  <c r="F58" i="34"/>
  <c r="E59" i="34"/>
  <c r="F59" i="34"/>
  <c r="G59" i="34"/>
  <c r="E61" i="34"/>
  <c r="F61" i="34"/>
  <c r="G61" i="34"/>
  <c r="F62" i="34"/>
  <c r="E63" i="34"/>
  <c r="F63" i="34"/>
  <c r="G63" i="34"/>
  <c r="F64" i="34"/>
  <c r="C70" i="34"/>
  <c r="C10" i="34" s="1"/>
  <c r="D70" i="34"/>
  <c r="D10" i="34" s="1"/>
  <c r="F71" i="34"/>
  <c r="G71" i="34"/>
  <c r="E72" i="34"/>
  <c r="G72" i="34"/>
  <c r="F73" i="34"/>
  <c r="G73" i="34"/>
  <c r="G74" i="34"/>
  <c r="F75" i="34"/>
  <c r="G75" i="34"/>
  <c r="E76" i="34"/>
  <c r="F76" i="34"/>
  <c r="G76" i="34"/>
  <c r="F77" i="34"/>
  <c r="G77" i="34"/>
  <c r="E78" i="34"/>
  <c r="F78" i="34"/>
  <c r="G78" i="34"/>
  <c r="F79" i="34"/>
  <c r="G79" i="34"/>
  <c r="E80" i="34"/>
  <c r="G80" i="34"/>
  <c r="F81" i="34"/>
  <c r="G81" i="34"/>
  <c r="E82" i="34"/>
  <c r="F82" i="34"/>
  <c r="G82" i="34"/>
  <c r="F83" i="34"/>
  <c r="G83" i="34"/>
  <c r="E84" i="34"/>
  <c r="F84" i="34"/>
  <c r="G84" i="34"/>
  <c r="F85" i="34"/>
  <c r="G85" i="34"/>
  <c r="E86" i="34"/>
  <c r="F86" i="34"/>
  <c r="G86" i="34"/>
  <c r="F87" i="34"/>
  <c r="G87" i="34"/>
  <c r="E88" i="34"/>
  <c r="F88" i="34"/>
  <c r="G88" i="34"/>
  <c r="F89" i="34"/>
  <c r="G89" i="34"/>
  <c r="H89" i="34" s="1"/>
  <c r="E90" i="34"/>
  <c r="F90" i="34"/>
  <c r="G90" i="34"/>
  <c r="F91" i="34"/>
  <c r="G91" i="34"/>
  <c r="E92" i="34"/>
  <c r="F92" i="34"/>
  <c r="G92" i="34"/>
  <c r="F93" i="34"/>
  <c r="G93" i="34"/>
  <c r="E94" i="34"/>
  <c r="F94" i="34"/>
  <c r="G94" i="34"/>
  <c r="F95" i="34"/>
  <c r="G95" i="34"/>
  <c r="E96" i="34"/>
  <c r="F96" i="34"/>
  <c r="G96" i="34"/>
  <c r="G97" i="34"/>
  <c r="H97" i="34" s="1"/>
  <c r="E98" i="34"/>
  <c r="G98" i="34"/>
  <c r="F99" i="34"/>
  <c r="G99" i="34"/>
  <c r="E100" i="34"/>
  <c r="F100" i="34"/>
  <c r="G100" i="34"/>
  <c r="F101" i="34"/>
  <c r="G101" i="34"/>
  <c r="E102" i="34"/>
  <c r="F102" i="34"/>
  <c r="G102" i="34"/>
  <c r="F103" i="34"/>
  <c r="G103" i="34"/>
  <c r="E104" i="34"/>
  <c r="G104" i="34"/>
  <c r="F105" i="34"/>
  <c r="G105" i="34"/>
  <c r="E106" i="34"/>
  <c r="F106" i="34"/>
  <c r="G106" i="34"/>
  <c r="F107" i="34"/>
  <c r="G107" i="34"/>
  <c r="E108" i="34"/>
  <c r="F108" i="34"/>
  <c r="G108" i="34"/>
  <c r="F109" i="34"/>
  <c r="G109" i="34"/>
  <c r="E110" i="34"/>
  <c r="F110" i="34"/>
  <c r="G110" i="34"/>
  <c r="F111" i="34"/>
  <c r="G111" i="34"/>
  <c r="E112" i="34"/>
  <c r="F112" i="34"/>
  <c r="G112" i="34"/>
  <c r="F113" i="34"/>
  <c r="G113" i="34"/>
  <c r="E114" i="34"/>
  <c r="F114" i="34"/>
  <c r="G114" i="34"/>
  <c r="F115" i="34"/>
  <c r="G115" i="34"/>
  <c r="E116" i="34"/>
  <c r="F116" i="34"/>
  <c r="G116" i="34"/>
  <c r="F117" i="34"/>
  <c r="G117" i="34"/>
  <c r="E118" i="34"/>
  <c r="F118" i="34"/>
  <c r="G118" i="34"/>
  <c r="F119" i="34"/>
  <c r="G119" i="34"/>
  <c r="E120" i="34"/>
  <c r="F120" i="34"/>
  <c r="G120" i="34"/>
  <c r="F121" i="34"/>
  <c r="G121" i="34"/>
  <c r="E122" i="34"/>
  <c r="G122" i="34"/>
  <c r="F123" i="34"/>
  <c r="G123" i="34"/>
  <c r="E124" i="34"/>
  <c r="F124" i="34"/>
  <c r="G124" i="34"/>
  <c r="F125" i="34"/>
  <c r="G125" i="34"/>
  <c r="E126" i="34"/>
  <c r="F126" i="34"/>
  <c r="G126" i="34"/>
  <c r="F127" i="34"/>
  <c r="G127" i="34"/>
  <c r="E128" i="34"/>
  <c r="F128" i="34"/>
  <c r="G128" i="34"/>
  <c r="F129" i="34"/>
  <c r="G129" i="34"/>
  <c r="H129" i="34" s="1"/>
  <c r="E130" i="34"/>
  <c r="F130" i="34"/>
  <c r="G130" i="34"/>
  <c r="F131" i="34"/>
  <c r="G131" i="34"/>
  <c r="E132" i="34"/>
  <c r="F132" i="34"/>
  <c r="G132" i="34"/>
  <c r="F133" i="34"/>
  <c r="G133" i="34"/>
  <c r="E134" i="34"/>
  <c r="F134" i="34"/>
  <c r="G134" i="34"/>
  <c r="F135" i="34"/>
  <c r="G135" i="34"/>
  <c r="E136" i="34"/>
  <c r="F136" i="34"/>
  <c r="G136" i="34"/>
  <c r="F137" i="34"/>
  <c r="G137" i="34"/>
  <c r="H137" i="34" s="1"/>
  <c r="E138" i="34"/>
  <c r="F138" i="34"/>
  <c r="G138" i="34"/>
  <c r="F139" i="34"/>
  <c r="G139" i="34"/>
  <c r="H139" i="34" s="1"/>
  <c r="E140" i="34"/>
  <c r="F140" i="34"/>
  <c r="G140" i="34"/>
  <c r="F141" i="34"/>
  <c r="G141" i="34"/>
  <c r="E142" i="34"/>
  <c r="F142" i="34"/>
  <c r="G142" i="34"/>
  <c r="F143" i="34"/>
  <c r="G143" i="34"/>
  <c r="E144" i="34"/>
  <c r="F144" i="34"/>
  <c r="G144" i="34"/>
  <c r="F145" i="34"/>
  <c r="G145" i="34"/>
  <c r="C151" i="34"/>
  <c r="D151" i="34"/>
  <c r="E152" i="34"/>
  <c r="E153" i="34"/>
  <c r="F153" i="34"/>
  <c r="G153" i="34"/>
  <c r="E154" i="34"/>
  <c r="E155" i="34"/>
  <c r="F155" i="34"/>
  <c r="G155" i="34"/>
  <c r="E156" i="34"/>
  <c r="G157" i="34"/>
  <c r="E158" i="34"/>
  <c r="E159" i="34"/>
  <c r="F159" i="34"/>
  <c r="G159" i="34"/>
  <c r="E160" i="34"/>
  <c r="E161" i="34"/>
  <c r="F161" i="34"/>
  <c r="G161" i="34"/>
  <c r="E162" i="34"/>
  <c r="E163" i="34"/>
  <c r="F163" i="34"/>
  <c r="G163" i="34"/>
  <c r="E164" i="34"/>
  <c r="G165" i="34"/>
  <c r="E166" i="34"/>
  <c r="E167" i="34"/>
  <c r="F167" i="34"/>
  <c r="G167" i="34"/>
  <c r="E168" i="34"/>
  <c r="E169" i="34"/>
  <c r="F169" i="34"/>
  <c r="G169" i="34"/>
  <c r="E170" i="34"/>
  <c r="E171" i="34"/>
  <c r="F171" i="34"/>
  <c r="G171" i="34"/>
  <c r="E172" i="34"/>
  <c r="E173" i="34"/>
  <c r="G173" i="34"/>
  <c r="E175" i="34"/>
  <c r="F175" i="34"/>
  <c r="G175" i="34"/>
  <c r="E176" i="34"/>
  <c r="G177" i="34"/>
  <c r="E178" i="34"/>
  <c r="E179" i="34"/>
  <c r="F179" i="34"/>
  <c r="G179" i="34"/>
  <c r="E180" i="34"/>
  <c r="E181" i="34"/>
  <c r="F181" i="34"/>
  <c r="G181" i="34"/>
  <c r="E182" i="34"/>
  <c r="E183" i="34"/>
  <c r="F183" i="34"/>
  <c r="G183" i="34"/>
  <c r="E184" i="34"/>
  <c r="E185" i="34"/>
  <c r="F185" i="34"/>
  <c r="G185" i="34"/>
  <c r="E187" i="34"/>
  <c r="F187" i="34"/>
  <c r="G187" i="34"/>
  <c r="E188" i="34"/>
  <c r="E189" i="34"/>
  <c r="F189" i="34"/>
  <c r="G189" i="34"/>
  <c r="E190" i="34"/>
  <c r="E191" i="34"/>
  <c r="F191" i="34"/>
  <c r="G191" i="34"/>
  <c r="E192" i="34"/>
  <c r="E193" i="34"/>
  <c r="F193" i="34"/>
  <c r="G193" i="34"/>
  <c r="E194" i="34"/>
  <c r="E195" i="34"/>
  <c r="F195" i="34"/>
  <c r="G195" i="34"/>
  <c r="E197" i="34"/>
  <c r="F197" i="34"/>
  <c r="G197" i="34"/>
  <c r="E198" i="34"/>
  <c r="E199" i="34"/>
  <c r="F199" i="34"/>
  <c r="G199" i="34"/>
  <c r="E200" i="34"/>
  <c r="E201" i="34"/>
  <c r="F201" i="34"/>
  <c r="G201" i="34"/>
  <c r="E202" i="34"/>
  <c r="E203" i="34"/>
  <c r="G203" i="34"/>
  <c r="E204" i="34"/>
  <c r="F205" i="34"/>
  <c r="G205" i="34"/>
  <c r="E206" i="34"/>
  <c r="E207" i="34"/>
  <c r="F207" i="34"/>
  <c r="G207" i="34"/>
  <c r="G209" i="34"/>
  <c r="E210" i="34"/>
  <c r="E211" i="34"/>
  <c r="F211" i="34"/>
  <c r="G211" i="34"/>
  <c r="E212" i="34"/>
  <c r="G213" i="34"/>
  <c r="E214" i="34"/>
  <c r="E215" i="34"/>
  <c r="F215" i="34"/>
  <c r="G215" i="34"/>
  <c r="E216" i="34"/>
  <c r="E217" i="34"/>
  <c r="F217" i="34"/>
  <c r="G217" i="34"/>
  <c r="E218" i="34"/>
  <c r="E219" i="34"/>
  <c r="F219" i="34"/>
  <c r="G219" i="34"/>
  <c r="E220" i="34"/>
  <c r="E221" i="34"/>
  <c r="F221" i="34"/>
  <c r="G221" i="34"/>
  <c r="E222" i="34"/>
  <c r="E223" i="34"/>
  <c r="F223" i="34"/>
  <c r="G223" i="34"/>
  <c r="E224" i="34"/>
  <c r="E225" i="34"/>
  <c r="F225" i="34"/>
  <c r="G225" i="34"/>
  <c r="E226" i="34"/>
  <c r="E227" i="34"/>
  <c r="F227" i="34"/>
  <c r="G227" i="34"/>
  <c r="E228" i="34"/>
  <c r="E229" i="34"/>
  <c r="F229" i="34"/>
  <c r="G229" i="34"/>
  <c r="E230" i="34"/>
  <c r="E231" i="34"/>
  <c r="F231" i="34"/>
  <c r="G231" i="34"/>
  <c r="E233" i="34"/>
  <c r="F233" i="34"/>
  <c r="G233" i="34"/>
  <c r="E234" i="34"/>
  <c r="G235" i="34"/>
  <c r="E236" i="34"/>
  <c r="E237" i="34"/>
  <c r="F237" i="34"/>
  <c r="G237" i="34"/>
  <c r="E239" i="34"/>
  <c r="F239" i="34"/>
  <c r="G239" i="34"/>
  <c r="E240" i="34"/>
  <c r="E241" i="34"/>
  <c r="F241" i="34"/>
  <c r="G241" i="34"/>
  <c r="E242" i="34"/>
  <c r="G243" i="34"/>
  <c r="E245" i="34"/>
  <c r="F245" i="34"/>
  <c r="G245" i="34"/>
  <c r="E246" i="34"/>
  <c r="G247" i="34"/>
  <c r="E248" i="34"/>
  <c r="E249" i="34"/>
  <c r="F249" i="34"/>
  <c r="G249" i="34"/>
  <c r="E250" i="34"/>
  <c r="E251" i="34"/>
  <c r="F251" i="34"/>
  <c r="G251" i="34"/>
  <c r="G253" i="34"/>
  <c r="E254" i="34"/>
  <c r="E255" i="34"/>
  <c r="F255" i="34"/>
  <c r="G255" i="34"/>
  <c r="F257" i="34"/>
  <c r="G257" i="34"/>
  <c r="E259" i="34"/>
  <c r="F259" i="34"/>
  <c r="G259" i="34"/>
  <c r="E260" i="34"/>
  <c r="E261" i="34"/>
  <c r="F261" i="34"/>
  <c r="G261" i="34"/>
  <c r="E263" i="34"/>
  <c r="F263" i="34"/>
  <c r="G263" i="34"/>
  <c r="E264" i="34"/>
  <c r="E265" i="34"/>
  <c r="F265" i="34"/>
  <c r="G265" i="34"/>
  <c r="E266" i="34"/>
  <c r="E267" i="34"/>
  <c r="F267" i="34"/>
  <c r="G267" i="34"/>
  <c r="E269" i="34"/>
  <c r="F269" i="34"/>
  <c r="G269" i="34"/>
  <c r="E270" i="34"/>
  <c r="E271" i="34"/>
  <c r="F271" i="34"/>
  <c r="G271" i="34"/>
  <c r="E272" i="34"/>
  <c r="E273" i="34"/>
  <c r="G273" i="34"/>
  <c r="E274" i="34"/>
  <c r="E275" i="34"/>
  <c r="F275" i="34"/>
  <c r="G275" i="34"/>
  <c r="E276" i="34"/>
  <c r="E277" i="34"/>
  <c r="F277" i="34"/>
  <c r="G277" i="34"/>
  <c r="E278" i="34"/>
  <c r="E279" i="34"/>
  <c r="F279" i="34"/>
  <c r="G279" i="34"/>
  <c r="E280" i="34"/>
  <c r="E281" i="34"/>
  <c r="F281" i="34"/>
  <c r="G281" i="34"/>
  <c r="E282" i="34"/>
  <c r="E283" i="34"/>
  <c r="F283" i="34"/>
  <c r="G283" i="34"/>
  <c r="E284" i="34"/>
  <c r="E285" i="34"/>
  <c r="F285" i="34"/>
  <c r="G285" i="34"/>
  <c r="E286" i="34"/>
  <c r="E287" i="34"/>
  <c r="F287" i="34"/>
  <c r="G287" i="34"/>
  <c r="E288" i="34"/>
  <c r="C294" i="34"/>
  <c r="E351" i="34" s="1"/>
  <c r="D294" i="34"/>
  <c r="F297" i="34" s="1"/>
  <c r="G295" i="34"/>
  <c r="G296" i="34"/>
  <c r="G297" i="34"/>
  <c r="E298" i="34"/>
  <c r="F298" i="34"/>
  <c r="G298" i="34"/>
  <c r="F299" i="34"/>
  <c r="G299" i="34"/>
  <c r="E300" i="34"/>
  <c r="F300" i="34"/>
  <c r="G300" i="34"/>
  <c r="G301" i="34"/>
  <c r="E302" i="34"/>
  <c r="F302" i="34"/>
  <c r="G302" i="34"/>
  <c r="F303" i="34"/>
  <c r="G303" i="34"/>
  <c r="F304" i="34"/>
  <c r="G304" i="34"/>
  <c r="F305" i="34"/>
  <c r="G305" i="34"/>
  <c r="E306" i="34"/>
  <c r="F306" i="34"/>
  <c r="G306" i="34"/>
  <c r="G307" i="34"/>
  <c r="E308" i="34"/>
  <c r="F308" i="34"/>
  <c r="G308" i="34"/>
  <c r="F309" i="34"/>
  <c r="G309" i="34"/>
  <c r="H309" i="34" s="1"/>
  <c r="G310" i="34"/>
  <c r="F311" i="34"/>
  <c r="G311" i="34"/>
  <c r="E312" i="34"/>
  <c r="F312" i="34"/>
  <c r="G312" i="34"/>
  <c r="F313" i="34"/>
  <c r="G313" i="34"/>
  <c r="H313" i="34" s="1"/>
  <c r="G314" i="34"/>
  <c r="F315" i="34"/>
  <c r="G315" i="34"/>
  <c r="E316" i="34"/>
  <c r="F316" i="34"/>
  <c r="G316" i="34"/>
  <c r="F317" i="34"/>
  <c r="G317" i="34"/>
  <c r="H317" i="34" s="1"/>
  <c r="F318" i="34"/>
  <c r="G318" i="34"/>
  <c r="F319" i="34"/>
  <c r="G319" i="34"/>
  <c r="E320" i="34"/>
  <c r="F320" i="34"/>
  <c r="G320" i="34"/>
  <c r="F321" i="34"/>
  <c r="G321" i="34"/>
  <c r="H321" i="34" s="1"/>
  <c r="E322" i="34"/>
  <c r="F322" i="34"/>
  <c r="G322" i="34"/>
  <c r="F323" i="34"/>
  <c r="G323" i="34"/>
  <c r="E324" i="34"/>
  <c r="F324" i="34"/>
  <c r="G324" i="34"/>
  <c r="F325" i="34"/>
  <c r="G325" i="34"/>
  <c r="H325" i="34" s="1"/>
  <c r="G326" i="34"/>
  <c r="F327" i="34"/>
  <c r="G327" i="34"/>
  <c r="G328" i="34"/>
  <c r="F329" i="34"/>
  <c r="G329" i="34"/>
  <c r="H329" i="34" s="1"/>
  <c r="E330" i="34"/>
  <c r="F330" i="34"/>
  <c r="G330" i="34"/>
  <c r="F331" i="34"/>
  <c r="G331" i="34"/>
  <c r="E332" i="34"/>
  <c r="G332" i="34"/>
  <c r="G333" i="34"/>
  <c r="H333" i="34" s="1"/>
  <c r="E334" i="34"/>
  <c r="F334" i="34"/>
  <c r="G334" i="34"/>
  <c r="F335" i="34"/>
  <c r="G335" i="34"/>
  <c r="E336" i="34"/>
  <c r="F336" i="34"/>
  <c r="G336" i="34"/>
  <c r="F337" i="34"/>
  <c r="G337" i="34"/>
  <c r="H337" i="34" s="1"/>
  <c r="E338" i="34"/>
  <c r="F338" i="34"/>
  <c r="G338" i="34"/>
  <c r="G339" i="34"/>
  <c r="E340" i="34"/>
  <c r="F340" i="34"/>
  <c r="G340" i="34"/>
  <c r="F341" i="34"/>
  <c r="G341" i="34"/>
  <c r="E342" i="34"/>
  <c r="F342" i="34"/>
  <c r="G342" i="34"/>
  <c r="F343" i="34"/>
  <c r="G343" i="34"/>
  <c r="H343" i="34" s="1"/>
  <c r="E344" i="34"/>
  <c r="F344" i="34"/>
  <c r="G344" i="34"/>
  <c r="F345" i="34"/>
  <c r="G345" i="34"/>
  <c r="E346" i="34"/>
  <c r="F346" i="34"/>
  <c r="G346" i="34"/>
  <c r="G347" i="34"/>
  <c r="E348" i="34"/>
  <c r="F348" i="34"/>
  <c r="G348" i="34"/>
  <c r="F349" i="34"/>
  <c r="G349" i="34"/>
  <c r="H349" i="34" s="1"/>
  <c r="E350" i="34"/>
  <c r="F350" i="34"/>
  <c r="G350" i="34"/>
  <c r="G351" i="34"/>
  <c r="E352" i="34"/>
  <c r="F352" i="34"/>
  <c r="G352" i="34"/>
  <c r="F353" i="34"/>
  <c r="G353" i="34"/>
  <c r="F354" i="34"/>
  <c r="G354" i="34"/>
  <c r="F355" i="34"/>
  <c r="G355" i="34"/>
  <c r="H355" i="34" s="1"/>
  <c r="G356" i="34"/>
  <c r="F357" i="34"/>
  <c r="G357" i="34"/>
  <c r="G358" i="34"/>
  <c r="G359" i="34"/>
  <c r="E360" i="34"/>
  <c r="F360" i="34"/>
  <c r="G360" i="34"/>
  <c r="F361" i="34"/>
  <c r="G361" i="34"/>
  <c r="E362" i="34"/>
  <c r="F362" i="34"/>
  <c r="G362" i="34"/>
  <c r="F363" i="34"/>
  <c r="G363" i="34"/>
  <c r="E364" i="34"/>
  <c r="F364" i="34"/>
  <c r="G364" i="34"/>
  <c r="F365" i="34"/>
  <c r="G365" i="34"/>
  <c r="H365" i="34" s="1"/>
  <c r="E366" i="34"/>
  <c r="F366" i="34"/>
  <c r="G366" i="34"/>
  <c r="F367" i="34"/>
  <c r="G367" i="34"/>
  <c r="G368" i="34"/>
  <c r="G369" i="34"/>
  <c r="G370" i="34"/>
  <c r="G371" i="34"/>
  <c r="G372" i="34"/>
  <c r="F373" i="34"/>
  <c r="G373" i="34"/>
  <c r="H373" i="34" s="1"/>
  <c r="E374" i="34"/>
  <c r="F374" i="34"/>
  <c r="G374" i="34"/>
  <c r="F375" i="34"/>
  <c r="G375" i="34"/>
  <c r="E376" i="34"/>
  <c r="F376" i="34"/>
  <c r="G376" i="34"/>
  <c r="G377" i="34"/>
  <c r="E378" i="34"/>
  <c r="G378" i="34"/>
  <c r="F379" i="34"/>
  <c r="G379" i="34"/>
  <c r="E380" i="34"/>
  <c r="F380" i="34"/>
  <c r="G380" i="34"/>
  <c r="G381" i="34"/>
  <c r="E382" i="34"/>
  <c r="F382" i="34"/>
  <c r="G382" i="34"/>
  <c r="F383" i="34"/>
  <c r="G383" i="34"/>
  <c r="H383" i="34" s="1"/>
  <c r="E384" i="34"/>
  <c r="F384" i="34"/>
  <c r="G384" i="34"/>
  <c r="F385" i="34"/>
  <c r="G385" i="34"/>
  <c r="H385" i="34" s="1"/>
  <c r="E386" i="34"/>
  <c r="F386" i="34"/>
  <c r="G386" i="34"/>
  <c r="G387" i="34"/>
  <c r="E388" i="34"/>
  <c r="F388" i="34"/>
  <c r="G388" i="34"/>
  <c r="F389" i="34"/>
  <c r="G389" i="34"/>
  <c r="H389" i="34" s="1"/>
  <c r="E390" i="34"/>
  <c r="F390" i="34"/>
  <c r="G390" i="34"/>
  <c r="G391" i="34"/>
  <c r="E392" i="34"/>
  <c r="F392" i="34"/>
  <c r="G392" i="34"/>
  <c r="G393" i="34"/>
  <c r="E394" i="34"/>
  <c r="F394" i="34"/>
  <c r="G394" i="34"/>
  <c r="F395" i="34"/>
  <c r="G395" i="34"/>
  <c r="E396" i="34"/>
  <c r="F396" i="34"/>
  <c r="G396" i="34"/>
  <c r="F397" i="34"/>
  <c r="G397" i="34"/>
  <c r="H397" i="34" s="1"/>
  <c r="E398" i="34"/>
  <c r="F398" i="34"/>
  <c r="G398" i="34"/>
  <c r="F399" i="34"/>
  <c r="G399" i="34"/>
  <c r="H399" i="34" s="1"/>
  <c r="E400" i="34"/>
  <c r="F400" i="34"/>
  <c r="G400" i="34"/>
  <c r="F401" i="34"/>
  <c r="G401" i="34"/>
  <c r="H401" i="34" s="1"/>
  <c r="E402" i="34"/>
  <c r="F402" i="34"/>
  <c r="G402" i="34"/>
  <c r="F403" i="34"/>
  <c r="G403" i="34"/>
  <c r="E404" i="34"/>
  <c r="F404" i="34"/>
  <c r="G404" i="34"/>
  <c r="F405" i="34"/>
  <c r="G405" i="34"/>
  <c r="H405" i="34" s="1"/>
  <c r="E406" i="34"/>
  <c r="F406" i="34"/>
  <c r="G406" i="34"/>
  <c r="F407" i="34"/>
  <c r="G407" i="34"/>
  <c r="H407" i="34" s="1"/>
  <c r="E408" i="34"/>
  <c r="F408" i="34"/>
  <c r="G408" i="34"/>
  <c r="F409" i="34"/>
  <c r="G409" i="34"/>
  <c r="H409" i="34" s="1"/>
  <c r="E410" i="34"/>
  <c r="F410" i="34"/>
  <c r="G410" i="34"/>
  <c r="F411" i="34"/>
  <c r="G411" i="34"/>
  <c r="E412" i="34"/>
  <c r="F412" i="34"/>
  <c r="G412" i="34"/>
  <c r="F413" i="34"/>
  <c r="G413" i="34"/>
  <c r="H413" i="34" s="1"/>
  <c r="E414" i="34"/>
  <c r="F414" i="34"/>
  <c r="G414" i="34"/>
  <c r="F415" i="34"/>
  <c r="G415" i="34"/>
  <c r="H415" i="34" s="1"/>
  <c r="E416" i="34"/>
  <c r="F416" i="34"/>
  <c r="G416" i="34"/>
  <c r="F417" i="34"/>
  <c r="G417" i="34"/>
  <c r="E418" i="34"/>
  <c r="F418" i="34"/>
  <c r="G418" i="34"/>
  <c r="F419" i="34"/>
  <c r="G419" i="34"/>
  <c r="H419" i="34" s="1"/>
  <c r="E420" i="34"/>
  <c r="F420" i="34"/>
  <c r="G420" i="34"/>
  <c r="F421" i="34"/>
  <c r="G421" i="34"/>
  <c r="E422" i="34"/>
  <c r="F422" i="34"/>
  <c r="G422" i="34"/>
  <c r="F423" i="34"/>
  <c r="G423" i="34"/>
  <c r="H423" i="34" s="1"/>
  <c r="E424" i="34"/>
  <c r="F424" i="34"/>
  <c r="G424" i="34"/>
  <c r="F425" i="34"/>
  <c r="G425" i="34"/>
  <c r="E426" i="34"/>
  <c r="F426" i="34"/>
  <c r="G426" i="34"/>
  <c r="F427" i="34"/>
  <c r="G427" i="34"/>
  <c r="E428" i="34"/>
  <c r="F428" i="34"/>
  <c r="G428" i="34"/>
  <c r="F429" i="34"/>
  <c r="G429" i="34"/>
  <c r="H429" i="34" s="1"/>
  <c r="E430" i="34"/>
  <c r="F430" i="34"/>
  <c r="G430" i="34"/>
  <c r="F431" i="34"/>
  <c r="G431" i="34"/>
  <c r="E432" i="34"/>
  <c r="F432" i="34"/>
  <c r="G432" i="34"/>
  <c r="F433" i="34"/>
  <c r="G433" i="34"/>
  <c r="E434" i="34"/>
  <c r="F434" i="34"/>
  <c r="G434" i="34"/>
  <c r="F435" i="34"/>
  <c r="G435" i="34"/>
  <c r="E436" i="34"/>
  <c r="F436" i="34"/>
  <c r="G436" i="34"/>
  <c r="F437" i="34"/>
  <c r="G437" i="34"/>
  <c r="E438" i="34"/>
  <c r="F438" i="34"/>
  <c r="G438" i="34"/>
  <c r="F439" i="34"/>
  <c r="G439" i="34"/>
  <c r="E440" i="34"/>
  <c r="F440" i="34"/>
  <c r="G440" i="34"/>
  <c r="F441" i="34"/>
  <c r="G441" i="34"/>
  <c r="H441" i="34" s="1"/>
  <c r="E442" i="34"/>
  <c r="F442" i="34"/>
  <c r="G442" i="34"/>
  <c r="F443" i="34"/>
  <c r="G443" i="34"/>
  <c r="E444" i="34"/>
  <c r="F444" i="34"/>
  <c r="G444" i="34"/>
  <c r="F445" i="34"/>
  <c r="G445" i="34"/>
  <c r="E446" i="34"/>
  <c r="F446" i="34"/>
  <c r="G446" i="34"/>
  <c r="F447" i="34"/>
  <c r="G447" i="34"/>
  <c r="H447" i="34" s="1"/>
  <c r="E448" i="34"/>
  <c r="F448" i="34"/>
  <c r="G448" i="34"/>
  <c r="F449" i="34"/>
  <c r="G449" i="34"/>
  <c r="H449" i="34" s="1"/>
  <c r="E450" i="34"/>
  <c r="F450" i="34"/>
  <c r="G450" i="34"/>
  <c r="F451" i="34"/>
  <c r="G451" i="34"/>
  <c r="E452" i="34"/>
  <c r="F452" i="34"/>
  <c r="G452" i="34"/>
  <c r="F453" i="34"/>
  <c r="G453" i="34"/>
  <c r="H453" i="34" s="1"/>
  <c r="E454" i="34"/>
  <c r="F454" i="34"/>
  <c r="G454" i="34"/>
  <c r="F455" i="34"/>
  <c r="G455" i="34"/>
  <c r="H455" i="34" s="1"/>
  <c r="E456" i="34"/>
  <c r="F456" i="34"/>
  <c r="G456" i="34"/>
  <c r="F457" i="34"/>
  <c r="G457" i="34"/>
  <c r="E458" i="34"/>
  <c r="F458" i="34"/>
  <c r="G458" i="34"/>
  <c r="F459" i="34"/>
  <c r="G459" i="34"/>
  <c r="G460" i="34"/>
  <c r="F461" i="34"/>
  <c r="G461" i="34"/>
  <c r="E462" i="34"/>
  <c r="F462" i="34"/>
  <c r="G462" i="34"/>
  <c r="G463" i="34"/>
  <c r="E464" i="34"/>
  <c r="F464" i="34"/>
  <c r="G464" i="34"/>
  <c r="F465" i="34"/>
  <c r="G465" i="34"/>
  <c r="E466" i="34"/>
  <c r="F466" i="34"/>
  <c r="G466" i="34"/>
  <c r="F467" i="34"/>
  <c r="G467" i="34"/>
  <c r="E468" i="34"/>
  <c r="F468" i="34"/>
  <c r="G468" i="34"/>
  <c r="F469" i="34"/>
  <c r="G469" i="34"/>
  <c r="E470" i="34"/>
  <c r="F470" i="34"/>
  <c r="G470" i="34"/>
  <c r="F471" i="34"/>
  <c r="G471" i="34"/>
  <c r="H471" i="34" s="1"/>
  <c r="E472" i="34"/>
  <c r="F472" i="34"/>
  <c r="G472" i="34"/>
  <c r="F473" i="34"/>
  <c r="G473" i="34"/>
  <c r="E474" i="34"/>
  <c r="F474" i="34"/>
  <c r="G474" i="34"/>
  <c r="F475" i="34"/>
  <c r="G475" i="34"/>
  <c r="E476" i="34"/>
  <c r="F476" i="34"/>
  <c r="G476" i="34"/>
  <c r="F477" i="34"/>
  <c r="G477" i="34"/>
  <c r="H477" i="34" s="1"/>
  <c r="E478" i="34"/>
  <c r="F478" i="34"/>
  <c r="G478" i="34"/>
  <c r="F479" i="34"/>
  <c r="G479" i="34"/>
  <c r="H479" i="34" s="1"/>
  <c r="F480" i="34"/>
  <c r="G480" i="34"/>
  <c r="F481" i="34"/>
  <c r="G481" i="34"/>
  <c r="H481" i="34" s="1"/>
  <c r="E482" i="34"/>
  <c r="F482" i="34"/>
  <c r="G482" i="34"/>
  <c r="G483" i="34"/>
  <c r="E484" i="34"/>
  <c r="G484" i="34"/>
  <c r="F485" i="34"/>
  <c r="G485" i="34"/>
  <c r="E486" i="34"/>
  <c r="F486" i="34"/>
  <c r="G486" i="34"/>
  <c r="F487" i="34"/>
  <c r="G487" i="34"/>
  <c r="E488" i="34"/>
  <c r="F488" i="34"/>
  <c r="G488" i="34"/>
  <c r="F489" i="34"/>
  <c r="G489" i="34"/>
  <c r="H489" i="34" s="1"/>
  <c r="E490" i="34"/>
  <c r="F490" i="34"/>
  <c r="G490" i="34"/>
  <c r="F491" i="34"/>
  <c r="G491" i="34"/>
  <c r="E492" i="34"/>
  <c r="F492" i="34"/>
  <c r="G492" i="34"/>
  <c r="F493" i="34"/>
  <c r="G493" i="34"/>
  <c r="E494" i="34"/>
  <c r="F494" i="34"/>
  <c r="G494" i="34"/>
  <c r="G495" i="34"/>
  <c r="E496" i="34"/>
  <c r="F496" i="34"/>
  <c r="G496" i="34"/>
  <c r="F497" i="34"/>
  <c r="G497" i="34"/>
  <c r="E498" i="34"/>
  <c r="F498" i="34"/>
  <c r="G498" i="34"/>
  <c r="F499" i="34"/>
  <c r="G499" i="34"/>
  <c r="D505" i="34"/>
  <c r="F510" i="34" s="1"/>
  <c r="E506" i="34"/>
  <c r="F506" i="34"/>
  <c r="E507" i="34"/>
  <c r="G507" i="34"/>
  <c r="E508" i="34"/>
  <c r="G509" i="34"/>
  <c r="E510" i="34"/>
  <c r="E511" i="34"/>
  <c r="F511" i="34"/>
  <c r="G511" i="34"/>
  <c r="E512" i="34"/>
  <c r="F512" i="34"/>
  <c r="E513" i="34"/>
  <c r="F513" i="34"/>
  <c r="G513" i="34"/>
  <c r="E514" i="34"/>
  <c r="F514" i="34"/>
  <c r="E515" i="34"/>
  <c r="F515" i="34"/>
  <c r="G515" i="34"/>
  <c r="E516" i="34"/>
  <c r="F516" i="34"/>
  <c r="F517" i="34"/>
  <c r="G517" i="34"/>
  <c r="E519" i="34"/>
  <c r="G519" i="34"/>
  <c r="E520" i="34"/>
  <c r="H520" i="34" s="1"/>
  <c r="F520" i="34"/>
  <c r="G521" i="34"/>
  <c r="E523" i="34"/>
  <c r="F523" i="34"/>
  <c r="G523" i="34"/>
  <c r="E524" i="34"/>
  <c r="F524" i="34"/>
  <c r="E525" i="34"/>
  <c r="F525" i="34"/>
  <c r="G525" i="34"/>
  <c r="E526" i="34"/>
  <c r="F526" i="34"/>
  <c r="E527" i="34"/>
  <c r="F527" i="34"/>
  <c r="G527" i="34"/>
  <c r="E528" i="34"/>
  <c r="F528" i="34"/>
  <c r="E529" i="34"/>
  <c r="G529" i="34"/>
  <c r="E530" i="34"/>
  <c r="F530" i="34"/>
  <c r="C18" i="1"/>
  <c r="D18" i="1"/>
  <c r="E19" i="1"/>
  <c r="F19" i="1"/>
  <c r="G19" i="1"/>
  <c r="E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F25" i="1"/>
  <c r="G25" i="1"/>
  <c r="E26" i="1"/>
  <c r="F26" i="1"/>
  <c r="G26" i="1"/>
  <c r="E27" i="1"/>
  <c r="F27" i="1"/>
  <c r="G27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C70" i="1"/>
  <c r="E70" i="1" s="1"/>
  <c r="D70" i="1"/>
  <c r="D10" i="1" s="1"/>
  <c r="G71" i="1"/>
  <c r="E72" i="1"/>
  <c r="F72" i="1"/>
  <c r="G72" i="1"/>
  <c r="E73" i="1"/>
  <c r="F73" i="1"/>
  <c r="G73" i="1"/>
  <c r="G74" i="1"/>
  <c r="E75" i="1"/>
  <c r="F75" i="1"/>
  <c r="G75" i="1"/>
  <c r="F76" i="1"/>
  <c r="G76" i="1"/>
  <c r="E77" i="1"/>
  <c r="F77" i="1"/>
  <c r="G77" i="1"/>
  <c r="E78" i="1"/>
  <c r="G78" i="1"/>
  <c r="E79" i="1"/>
  <c r="F79" i="1"/>
  <c r="G79" i="1"/>
  <c r="E80" i="1"/>
  <c r="F80" i="1"/>
  <c r="G80" i="1"/>
  <c r="E81" i="1"/>
  <c r="F81" i="1"/>
  <c r="G81" i="1"/>
  <c r="F82" i="1"/>
  <c r="G82" i="1"/>
  <c r="F83" i="1"/>
  <c r="G83" i="1"/>
  <c r="E84" i="1"/>
  <c r="G84" i="1"/>
  <c r="E85" i="1"/>
  <c r="F85" i="1"/>
  <c r="G85" i="1"/>
  <c r="E86" i="1"/>
  <c r="F86" i="1"/>
  <c r="G86" i="1"/>
  <c r="E87" i="1"/>
  <c r="F87" i="1"/>
  <c r="G87" i="1"/>
  <c r="F88" i="1"/>
  <c r="G88" i="1"/>
  <c r="E89" i="1"/>
  <c r="F89" i="1"/>
  <c r="G89" i="1"/>
  <c r="E90" i="1"/>
  <c r="F90" i="1"/>
  <c r="G90" i="1"/>
  <c r="G91" i="1"/>
  <c r="F92" i="1"/>
  <c r="G92" i="1"/>
  <c r="G93" i="1"/>
  <c r="G94" i="1"/>
  <c r="E95" i="1"/>
  <c r="F95" i="1"/>
  <c r="G95" i="1"/>
  <c r="E96" i="1"/>
  <c r="F96" i="1"/>
  <c r="G96" i="1"/>
  <c r="E97" i="1"/>
  <c r="F97" i="1"/>
  <c r="G97" i="1"/>
  <c r="F98" i="1"/>
  <c r="G98" i="1"/>
  <c r="F99" i="1"/>
  <c r="G99" i="1"/>
  <c r="E100" i="1"/>
  <c r="F100" i="1"/>
  <c r="G100" i="1"/>
  <c r="F101" i="1"/>
  <c r="G101" i="1"/>
  <c r="E102" i="1"/>
  <c r="G102" i="1"/>
  <c r="E103" i="1"/>
  <c r="F103" i="1"/>
  <c r="G103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G115" i="1"/>
  <c r="F116" i="1"/>
  <c r="G116" i="1"/>
  <c r="E117" i="1"/>
  <c r="F117" i="1"/>
  <c r="G117" i="1"/>
  <c r="G118" i="1"/>
  <c r="G119" i="1"/>
  <c r="F120" i="1"/>
  <c r="G120" i="1"/>
  <c r="F121" i="1"/>
  <c r="G121" i="1"/>
  <c r="E122" i="1"/>
  <c r="F122" i="1"/>
  <c r="G122" i="1"/>
  <c r="E123" i="1"/>
  <c r="G123" i="1"/>
  <c r="E124" i="1"/>
  <c r="F124" i="1"/>
  <c r="G124" i="1"/>
  <c r="E125" i="1"/>
  <c r="G125" i="1"/>
  <c r="E126" i="1"/>
  <c r="F126" i="1"/>
  <c r="G126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C151" i="1"/>
  <c r="E176" i="1" s="1"/>
  <c r="D151" i="1"/>
  <c r="F176" i="1" s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F172" i="1"/>
  <c r="G172" i="1"/>
  <c r="F173" i="1"/>
  <c r="G173" i="1"/>
  <c r="G174" i="1"/>
  <c r="E175" i="1"/>
  <c r="F175" i="1"/>
  <c r="G175" i="1"/>
  <c r="G176" i="1"/>
  <c r="E177" i="1"/>
  <c r="F177" i="1"/>
  <c r="G177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H197" i="1" s="1"/>
  <c r="E198" i="1"/>
  <c r="F198" i="1"/>
  <c r="G198" i="1"/>
  <c r="E199" i="1"/>
  <c r="F199" i="1"/>
  <c r="G199" i="1"/>
  <c r="E200" i="1"/>
  <c r="F200" i="1"/>
  <c r="G200" i="1"/>
  <c r="E201" i="1"/>
  <c r="F201" i="1"/>
  <c r="G201" i="1"/>
  <c r="H201" i="1" s="1"/>
  <c r="E202" i="1"/>
  <c r="F202" i="1"/>
  <c r="G202" i="1"/>
  <c r="E203" i="1"/>
  <c r="F203" i="1"/>
  <c r="G203" i="1"/>
  <c r="H203" i="1" s="1"/>
  <c r="E204" i="1"/>
  <c r="F204" i="1"/>
  <c r="G204" i="1"/>
  <c r="E205" i="1"/>
  <c r="F205" i="1"/>
  <c r="G205" i="1"/>
  <c r="E206" i="1"/>
  <c r="F206" i="1"/>
  <c r="G206" i="1"/>
  <c r="E207" i="1"/>
  <c r="F207" i="1"/>
  <c r="G207" i="1"/>
  <c r="F208" i="1"/>
  <c r="G208" i="1"/>
  <c r="E209" i="1"/>
  <c r="F209" i="1"/>
  <c r="G209" i="1"/>
  <c r="E210" i="1"/>
  <c r="F210" i="1"/>
  <c r="G210" i="1"/>
  <c r="E211" i="1"/>
  <c r="G211" i="1"/>
  <c r="E212" i="1"/>
  <c r="F212" i="1"/>
  <c r="G212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H217" i="1" s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G229" i="1"/>
  <c r="E230" i="1"/>
  <c r="F230" i="1"/>
  <c r="G230" i="1"/>
  <c r="E231" i="1"/>
  <c r="F231" i="1"/>
  <c r="G231" i="1"/>
  <c r="G232" i="1"/>
  <c r="E233" i="1"/>
  <c r="F233" i="1"/>
  <c r="G233" i="1"/>
  <c r="E234" i="1"/>
  <c r="F234" i="1"/>
  <c r="G234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E254" i="1"/>
  <c r="F254" i="1"/>
  <c r="G254" i="1"/>
  <c r="E255" i="1"/>
  <c r="F255" i="1"/>
  <c r="G255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C294" i="1"/>
  <c r="E317" i="1" s="1"/>
  <c r="D294" i="1"/>
  <c r="F467" i="1" s="1"/>
  <c r="G295" i="1"/>
  <c r="E296" i="1"/>
  <c r="F296" i="1"/>
  <c r="G296" i="1"/>
  <c r="E297" i="1"/>
  <c r="F297" i="1"/>
  <c r="G297" i="1"/>
  <c r="F298" i="1"/>
  <c r="G298" i="1"/>
  <c r="E299" i="1"/>
  <c r="F299" i="1"/>
  <c r="G299" i="1"/>
  <c r="E300" i="1"/>
  <c r="F300" i="1"/>
  <c r="G300" i="1"/>
  <c r="F301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E310" i="1"/>
  <c r="G310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G326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G332" i="1"/>
  <c r="F333" i="1"/>
  <c r="G333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F340" i="1"/>
  <c r="G340" i="1"/>
  <c r="G341" i="1"/>
  <c r="E342" i="1"/>
  <c r="F342" i="1"/>
  <c r="G342" i="1"/>
  <c r="E343" i="1"/>
  <c r="F343" i="1"/>
  <c r="G343" i="1"/>
  <c r="E344" i="1"/>
  <c r="G344" i="1"/>
  <c r="E345" i="1"/>
  <c r="G345" i="1"/>
  <c r="E346" i="1"/>
  <c r="F346" i="1"/>
  <c r="G346" i="1"/>
  <c r="G347" i="1"/>
  <c r="E348" i="1"/>
  <c r="G348" i="1"/>
  <c r="E349" i="1"/>
  <c r="F349" i="1"/>
  <c r="G349" i="1"/>
  <c r="E350" i="1"/>
  <c r="G350" i="1"/>
  <c r="E351" i="1"/>
  <c r="F351" i="1"/>
  <c r="G351" i="1"/>
  <c r="E352" i="1"/>
  <c r="F352" i="1"/>
  <c r="G352" i="1"/>
  <c r="E353" i="1"/>
  <c r="F353" i="1"/>
  <c r="G353" i="1"/>
  <c r="E354" i="1"/>
  <c r="G354" i="1"/>
  <c r="E355" i="1"/>
  <c r="F355" i="1"/>
  <c r="G355" i="1"/>
  <c r="F356" i="1"/>
  <c r="G356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G367" i="1"/>
  <c r="E368" i="1"/>
  <c r="G368" i="1"/>
  <c r="G369" i="1"/>
  <c r="F370" i="1"/>
  <c r="G370" i="1"/>
  <c r="E371" i="1"/>
  <c r="F371" i="1"/>
  <c r="G371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F385" i="1"/>
  <c r="G385" i="1"/>
  <c r="E386" i="1"/>
  <c r="F386" i="1"/>
  <c r="G386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G391" i="1"/>
  <c r="E392" i="1"/>
  <c r="F392" i="1"/>
  <c r="G392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G398" i="1"/>
  <c r="E399" i="1"/>
  <c r="F399" i="1"/>
  <c r="G399" i="1"/>
  <c r="E400" i="1"/>
  <c r="F400" i="1"/>
  <c r="G400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F406" i="1"/>
  <c r="G406" i="1"/>
  <c r="F407" i="1"/>
  <c r="G407" i="1"/>
  <c r="E408" i="1"/>
  <c r="F408" i="1"/>
  <c r="G408" i="1"/>
  <c r="E409" i="1"/>
  <c r="F409" i="1"/>
  <c r="G409" i="1"/>
  <c r="E410" i="1"/>
  <c r="F410" i="1"/>
  <c r="G410" i="1"/>
  <c r="G411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G485" i="1"/>
  <c r="E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C505" i="1"/>
  <c r="C13" i="1" s="1"/>
  <c r="D505" i="1"/>
  <c r="F509" i="1" s="1"/>
  <c r="E506" i="1"/>
  <c r="F506" i="1"/>
  <c r="G506" i="1"/>
  <c r="E507" i="1"/>
  <c r="F507" i="1"/>
  <c r="G507" i="1"/>
  <c r="E508" i="1"/>
  <c r="F508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H515" i="1" s="1"/>
  <c r="E516" i="1"/>
  <c r="F516" i="1"/>
  <c r="G516" i="1"/>
  <c r="E517" i="1"/>
  <c r="F517" i="1"/>
  <c r="G517" i="1"/>
  <c r="E518" i="1"/>
  <c r="F518" i="1"/>
  <c r="G518" i="1"/>
  <c r="E519" i="1"/>
  <c r="F519" i="1"/>
  <c r="G519" i="1"/>
  <c r="H519" i="1" s="1"/>
  <c r="F520" i="1"/>
  <c r="G520" i="1"/>
  <c r="E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C18" i="2"/>
  <c r="E43" i="2" s="1"/>
  <c r="D18" i="2"/>
  <c r="F25" i="2" s="1"/>
  <c r="G19" i="2"/>
  <c r="G21" i="2"/>
  <c r="F23" i="2"/>
  <c r="G23" i="2"/>
  <c r="G25" i="2"/>
  <c r="G27" i="2"/>
  <c r="E29" i="2"/>
  <c r="F29" i="2"/>
  <c r="G29" i="2"/>
  <c r="G31" i="2"/>
  <c r="F33" i="2"/>
  <c r="G33" i="2"/>
  <c r="G35" i="2"/>
  <c r="G37" i="2"/>
  <c r="F38" i="2"/>
  <c r="G39" i="2"/>
  <c r="F40" i="2"/>
  <c r="G41" i="2"/>
  <c r="F43" i="2"/>
  <c r="G43" i="2"/>
  <c r="G45" i="2"/>
  <c r="F46" i="2"/>
  <c r="G47" i="2"/>
  <c r="G49" i="2"/>
  <c r="G51" i="2"/>
  <c r="G53" i="2"/>
  <c r="E55" i="2"/>
  <c r="F55" i="2"/>
  <c r="G55" i="2"/>
  <c r="F56" i="2"/>
  <c r="E57" i="2"/>
  <c r="F57" i="2"/>
  <c r="G57" i="2"/>
  <c r="G59" i="2"/>
  <c r="G61" i="2"/>
  <c r="G63" i="2"/>
  <c r="D70" i="2"/>
  <c r="F70" i="2" s="1"/>
  <c r="G72" i="2"/>
  <c r="G74" i="2"/>
  <c r="G76" i="2"/>
  <c r="G78" i="2"/>
  <c r="F79" i="2"/>
  <c r="G80" i="2"/>
  <c r="G82" i="2"/>
  <c r="G84" i="2"/>
  <c r="G86" i="2"/>
  <c r="G88" i="2"/>
  <c r="F90" i="2"/>
  <c r="G90" i="2"/>
  <c r="G92" i="2"/>
  <c r="G94" i="2"/>
  <c r="G96" i="2"/>
  <c r="G98" i="2"/>
  <c r="G100" i="2"/>
  <c r="G102" i="2"/>
  <c r="G104" i="2"/>
  <c r="G106" i="2"/>
  <c r="G108" i="2"/>
  <c r="G110" i="2"/>
  <c r="G112" i="2"/>
  <c r="E114" i="2"/>
  <c r="F114" i="2"/>
  <c r="G114" i="2"/>
  <c r="G116" i="2"/>
  <c r="G118" i="2"/>
  <c r="G120" i="2"/>
  <c r="G122" i="2"/>
  <c r="G124" i="2"/>
  <c r="G126" i="2"/>
  <c r="G128" i="2"/>
  <c r="G130" i="2"/>
  <c r="G132" i="2"/>
  <c r="F133" i="2"/>
  <c r="G134" i="2"/>
  <c r="G136" i="2"/>
  <c r="G138" i="2"/>
  <c r="G140" i="2"/>
  <c r="G142" i="2"/>
  <c r="G144" i="2"/>
  <c r="D151" i="2"/>
  <c r="F181" i="2" s="1"/>
  <c r="G153" i="2"/>
  <c r="G155" i="2"/>
  <c r="G157" i="2"/>
  <c r="G159" i="2"/>
  <c r="G161" i="2"/>
  <c r="G163" i="2"/>
  <c r="G165" i="2"/>
  <c r="G167" i="2"/>
  <c r="G169" i="2"/>
  <c r="F170" i="2"/>
  <c r="E171" i="2"/>
  <c r="F171" i="2"/>
  <c r="G171" i="2"/>
  <c r="G173" i="2"/>
  <c r="F174" i="2"/>
  <c r="G175" i="2"/>
  <c r="G177" i="2"/>
  <c r="G179" i="2"/>
  <c r="G181" i="2"/>
  <c r="G183" i="2"/>
  <c r="F184" i="2"/>
  <c r="E185" i="2"/>
  <c r="G185" i="2"/>
  <c r="G187" i="2"/>
  <c r="G189" i="2"/>
  <c r="E191" i="2"/>
  <c r="F191" i="2"/>
  <c r="G191" i="2"/>
  <c r="E193" i="2"/>
  <c r="G193" i="2"/>
  <c r="F194" i="2"/>
  <c r="G195" i="2"/>
  <c r="G197" i="2"/>
  <c r="G199" i="2"/>
  <c r="G201" i="2"/>
  <c r="F202" i="2"/>
  <c r="G203" i="2"/>
  <c r="F204" i="2"/>
  <c r="F205" i="2"/>
  <c r="G205" i="2"/>
  <c r="E207" i="2"/>
  <c r="F207" i="2"/>
  <c r="G207" i="2"/>
  <c r="G209" i="2"/>
  <c r="F211" i="2"/>
  <c r="G211" i="2"/>
  <c r="F212" i="2"/>
  <c r="G213" i="2"/>
  <c r="G215" i="2"/>
  <c r="G217" i="2"/>
  <c r="G219" i="2"/>
  <c r="G221" i="2"/>
  <c r="G223" i="2"/>
  <c r="F224" i="2"/>
  <c r="E225" i="2"/>
  <c r="F225" i="2"/>
  <c r="G225" i="2"/>
  <c r="G227" i="2"/>
  <c r="G229" i="2"/>
  <c r="G231" i="2"/>
  <c r="G233" i="2"/>
  <c r="G235" i="2"/>
  <c r="G237" i="2"/>
  <c r="G239" i="2"/>
  <c r="E241" i="2"/>
  <c r="F241" i="2"/>
  <c r="G241" i="2"/>
  <c r="G243" i="2"/>
  <c r="G245" i="2"/>
  <c r="G247" i="2"/>
  <c r="G249" i="2"/>
  <c r="E251" i="2"/>
  <c r="G251" i="2"/>
  <c r="F252" i="2"/>
  <c r="G253" i="2"/>
  <c r="F255" i="2"/>
  <c r="G255" i="2"/>
  <c r="G257" i="2"/>
  <c r="F258" i="2"/>
  <c r="F259" i="2"/>
  <c r="G259" i="2"/>
  <c r="F260" i="2"/>
  <c r="F261" i="2"/>
  <c r="G261" i="2"/>
  <c r="G263" i="2"/>
  <c r="G265" i="2"/>
  <c r="G267" i="2"/>
  <c r="E269" i="2"/>
  <c r="G269" i="2"/>
  <c r="E271" i="2"/>
  <c r="F271" i="2"/>
  <c r="G271" i="2"/>
  <c r="G273" i="2"/>
  <c r="G275" i="2"/>
  <c r="F276" i="2"/>
  <c r="E277" i="2"/>
  <c r="G277" i="2"/>
  <c r="F278" i="2"/>
  <c r="E279" i="2"/>
  <c r="F279" i="2"/>
  <c r="G279" i="2"/>
  <c r="G281" i="2"/>
  <c r="G283" i="2"/>
  <c r="E285" i="2"/>
  <c r="G285" i="2"/>
  <c r="E287" i="2"/>
  <c r="G287" i="2"/>
  <c r="C294" i="2"/>
  <c r="E477" i="2" s="1"/>
  <c r="D294" i="2"/>
  <c r="F308" i="2" s="1"/>
  <c r="G295" i="2"/>
  <c r="G296" i="2"/>
  <c r="G297" i="2"/>
  <c r="G298" i="2"/>
  <c r="F299" i="2"/>
  <c r="G299" i="2"/>
  <c r="H299" i="2" s="1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F313" i="2"/>
  <c r="G313" i="2"/>
  <c r="G314" i="2"/>
  <c r="G315" i="2"/>
  <c r="E316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E348" i="2"/>
  <c r="F348" i="2"/>
  <c r="G348" i="2"/>
  <c r="G349" i="2"/>
  <c r="H349" i="2" s="1"/>
  <c r="G350" i="2"/>
  <c r="G351" i="2"/>
  <c r="G352" i="2"/>
  <c r="G353" i="2"/>
  <c r="G354" i="2"/>
  <c r="F355" i="2"/>
  <c r="G355" i="2"/>
  <c r="G356" i="2"/>
  <c r="G357" i="2"/>
  <c r="G358" i="2"/>
  <c r="G359" i="2"/>
  <c r="E360" i="2"/>
  <c r="G360" i="2"/>
  <c r="G361" i="2"/>
  <c r="E362" i="2"/>
  <c r="G362" i="2"/>
  <c r="G363" i="2"/>
  <c r="E364" i="2"/>
  <c r="F364" i="2"/>
  <c r="G364" i="2"/>
  <c r="G365" i="2"/>
  <c r="E366" i="2"/>
  <c r="G366" i="2"/>
  <c r="G367" i="2"/>
  <c r="G368" i="2"/>
  <c r="G369" i="2"/>
  <c r="G370" i="2"/>
  <c r="G371" i="2"/>
  <c r="F372" i="2"/>
  <c r="G372" i="2"/>
  <c r="G373" i="2"/>
  <c r="F374" i="2"/>
  <c r="G374" i="2"/>
  <c r="G375" i="2"/>
  <c r="G376" i="2"/>
  <c r="G377" i="2"/>
  <c r="G378" i="2"/>
  <c r="G379" i="2"/>
  <c r="G380" i="2"/>
  <c r="G381" i="2"/>
  <c r="E382" i="2"/>
  <c r="G382" i="2"/>
  <c r="F383" i="2"/>
  <c r="G383" i="2"/>
  <c r="G384" i="2"/>
  <c r="F385" i="2"/>
  <c r="G385" i="2"/>
  <c r="G386" i="2"/>
  <c r="F387" i="2"/>
  <c r="G387" i="2"/>
  <c r="G388" i="2"/>
  <c r="F389" i="2"/>
  <c r="G389" i="2"/>
  <c r="G390" i="2"/>
  <c r="F391" i="2"/>
  <c r="G391" i="2"/>
  <c r="G392" i="2"/>
  <c r="F393" i="2"/>
  <c r="G393" i="2"/>
  <c r="F394" i="2"/>
  <c r="G394" i="2"/>
  <c r="G395" i="2"/>
  <c r="E396" i="2"/>
  <c r="F396" i="2"/>
  <c r="G396" i="2"/>
  <c r="G397" i="2"/>
  <c r="G398" i="2"/>
  <c r="G399" i="2"/>
  <c r="G400" i="2"/>
  <c r="G401" i="2"/>
  <c r="E402" i="2"/>
  <c r="F402" i="2"/>
  <c r="G402" i="2"/>
  <c r="G403" i="2"/>
  <c r="E404" i="2"/>
  <c r="G404" i="2"/>
  <c r="G405" i="2"/>
  <c r="G406" i="2"/>
  <c r="G407" i="2"/>
  <c r="G408" i="2"/>
  <c r="G409" i="2"/>
  <c r="F410" i="2"/>
  <c r="G410" i="2"/>
  <c r="G411" i="2"/>
  <c r="G412" i="2"/>
  <c r="G413" i="2"/>
  <c r="G414" i="2"/>
  <c r="F415" i="2"/>
  <c r="G415" i="2"/>
  <c r="G416" i="2"/>
  <c r="G417" i="2"/>
  <c r="E418" i="2"/>
  <c r="G418" i="2"/>
  <c r="F419" i="2"/>
  <c r="G419" i="2"/>
  <c r="G420" i="2"/>
  <c r="F421" i="2"/>
  <c r="G421" i="2"/>
  <c r="G422" i="2"/>
  <c r="F423" i="2"/>
  <c r="G423" i="2"/>
  <c r="E424" i="2"/>
  <c r="F424" i="2"/>
  <c r="G424" i="2"/>
  <c r="F425" i="2"/>
  <c r="G425" i="2"/>
  <c r="H425" i="2" s="1"/>
  <c r="G426" i="2"/>
  <c r="F427" i="2"/>
  <c r="G427" i="2"/>
  <c r="H427" i="2" s="1"/>
  <c r="F428" i="2"/>
  <c r="G428" i="2"/>
  <c r="G429" i="2"/>
  <c r="G430" i="2"/>
  <c r="G431" i="2"/>
  <c r="G432" i="2"/>
  <c r="G433" i="2"/>
  <c r="G434" i="2"/>
  <c r="G435" i="2"/>
  <c r="G436" i="2"/>
  <c r="G437" i="2"/>
  <c r="G438" i="2"/>
  <c r="F439" i="2"/>
  <c r="G439" i="2"/>
  <c r="F440" i="2"/>
  <c r="G440" i="2"/>
  <c r="G441" i="2"/>
  <c r="G442" i="2"/>
  <c r="G443" i="2"/>
  <c r="G444" i="2"/>
  <c r="F445" i="2"/>
  <c r="G445" i="2"/>
  <c r="G446" i="2"/>
  <c r="G447" i="2"/>
  <c r="G448" i="2"/>
  <c r="G449" i="2"/>
  <c r="G450" i="2"/>
  <c r="F451" i="2"/>
  <c r="G451" i="2"/>
  <c r="E452" i="2"/>
  <c r="G452" i="2"/>
  <c r="G453" i="2"/>
  <c r="E454" i="2"/>
  <c r="G454" i="2"/>
  <c r="G455" i="2"/>
  <c r="G456" i="2"/>
  <c r="G457" i="2"/>
  <c r="G458" i="2"/>
  <c r="G459" i="2"/>
  <c r="G460" i="2"/>
  <c r="G461" i="2"/>
  <c r="F462" i="2"/>
  <c r="G462" i="2"/>
  <c r="G463" i="2"/>
  <c r="G464" i="2"/>
  <c r="G465" i="2"/>
  <c r="G466" i="2"/>
  <c r="G467" i="2"/>
  <c r="G468" i="2"/>
  <c r="G469" i="2"/>
  <c r="F470" i="2"/>
  <c r="G470" i="2"/>
  <c r="G471" i="2"/>
  <c r="H471" i="2" s="1"/>
  <c r="G472" i="2"/>
  <c r="G473" i="2"/>
  <c r="E474" i="2"/>
  <c r="G474" i="2"/>
  <c r="G475" i="2"/>
  <c r="E476" i="2"/>
  <c r="G476" i="2"/>
  <c r="F477" i="2"/>
  <c r="G477" i="2"/>
  <c r="G478" i="2"/>
  <c r="F479" i="2"/>
  <c r="G479" i="2"/>
  <c r="G480" i="2"/>
  <c r="F481" i="2"/>
  <c r="G481" i="2"/>
  <c r="E482" i="2"/>
  <c r="F482" i="2"/>
  <c r="G482" i="2"/>
  <c r="G483" i="2"/>
  <c r="F484" i="2"/>
  <c r="G484" i="2"/>
  <c r="G485" i="2"/>
  <c r="F486" i="2"/>
  <c r="G486" i="2"/>
  <c r="G487" i="2"/>
  <c r="E488" i="2"/>
  <c r="G488" i="2"/>
  <c r="G489" i="2"/>
  <c r="G490" i="2"/>
  <c r="G491" i="2"/>
  <c r="G492" i="2"/>
  <c r="G493" i="2"/>
  <c r="G494" i="2"/>
  <c r="G495" i="2"/>
  <c r="E496" i="2"/>
  <c r="G496" i="2"/>
  <c r="G497" i="2"/>
  <c r="E498" i="2"/>
  <c r="G498" i="2"/>
  <c r="F499" i="2"/>
  <c r="G499" i="2"/>
  <c r="D505" i="2"/>
  <c r="F526" i="2" s="1"/>
  <c r="G507" i="2"/>
  <c r="G509" i="2"/>
  <c r="G511" i="2"/>
  <c r="G513" i="2"/>
  <c r="G515" i="2"/>
  <c r="G517" i="2"/>
  <c r="G519" i="2"/>
  <c r="G521" i="2"/>
  <c r="G523" i="2"/>
  <c r="G525" i="2"/>
  <c r="G527" i="2"/>
  <c r="F528" i="2"/>
  <c r="G529" i="2"/>
  <c r="C18" i="3"/>
  <c r="D18" i="3"/>
  <c r="F27" i="3" s="1"/>
  <c r="G19" i="3"/>
  <c r="G21" i="3"/>
  <c r="G22" i="3"/>
  <c r="G23" i="3"/>
  <c r="E24" i="3"/>
  <c r="F25" i="3"/>
  <c r="G25" i="3"/>
  <c r="G26" i="3"/>
  <c r="G27" i="3"/>
  <c r="E29" i="3"/>
  <c r="G29" i="3"/>
  <c r="G30" i="3"/>
  <c r="E31" i="3"/>
  <c r="G31" i="3"/>
  <c r="F32" i="3"/>
  <c r="E33" i="3"/>
  <c r="F33" i="3"/>
  <c r="G33" i="3"/>
  <c r="G34" i="3"/>
  <c r="E35" i="3"/>
  <c r="F35" i="3"/>
  <c r="G35" i="3"/>
  <c r="F36" i="3"/>
  <c r="G37" i="3"/>
  <c r="G38" i="3"/>
  <c r="F39" i="3"/>
  <c r="G39" i="3"/>
  <c r="E40" i="3"/>
  <c r="F40" i="3"/>
  <c r="E41" i="3"/>
  <c r="F41" i="3"/>
  <c r="G41" i="3"/>
  <c r="G42" i="3"/>
  <c r="G43" i="3"/>
  <c r="E44" i="3"/>
  <c r="F44" i="3"/>
  <c r="G45" i="3"/>
  <c r="F46" i="3"/>
  <c r="G46" i="3"/>
  <c r="E47" i="3"/>
  <c r="F47" i="3"/>
  <c r="G47" i="3"/>
  <c r="G49" i="3"/>
  <c r="G50" i="3"/>
  <c r="E51" i="3"/>
  <c r="G51" i="3"/>
  <c r="E52" i="3"/>
  <c r="F53" i="3"/>
  <c r="G53" i="3"/>
  <c r="G54" i="3"/>
  <c r="E55" i="3"/>
  <c r="F55" i="3"/>
  <c r="G55" i="3"/>
  <c r="E56" i="3"/>
  <c r="E57" i="3"/>
  <c r="F57" i="3"/>
  <c r="G57" i="3"/>
  <c r="G58" i="3"/>
  <c r="E59" i="3"/>
  <c r="G59" i="3"/>
  <c r="F60" i="3"/>
  <c r="G61" i="3"/>
  <c r="F62" i="3"/>
  <c r="G62" i="3"/>
  <c r="G63" i="3"/>
  <c r="D70" i="3"/>
  <c r="F70" i="3" s="1"/>
  <c r="G72" i="3"/>
  <c r="G74" i="3"/>
  <c r="E76" i="3"/>
  <c r="F76" i="3"/>
  <c r="G76" i="3"/>
  <c r="G78" i="3"/>
  <c r="F79" i="3"/>
  <c r="G80" i="3"/>
  <c r="G82" i="3"/>
  <c r="G84" i="3"/>
  <c r="G86" i="3"/>
  <c r="F87" i="3"/>
  <c r="G88" i="3"/>
  <c r="F89" i="3"/>
  <c r="E90" i="3"/>
  <c r="F90" i="3"/>
  <c r="G90" i="3"/>
  <c r="G92" i="3"/>
  <c r="G94" i="3"/>
  <c r="E96" i="3"/>
  <c r="F96" i="3"/>
  <c r="G96" i="3"/>
  <c r="G98" i="3"/>
  <c r="G100" i="3"/>
  <c r="G102" i="3"/>
  <c r="G104" i="3"/>
  <c r="F106" i="3"/>
  <c r="G106" i="3"/>
  <c r="G108" i="3"/>
  <c r="F109" i="3"/>
  <c r="G110" i="3"/>
  <c r="F111" i="3"/>
  <c r="G112" i="3"/>
  <c r="G114" i="3"/>
  <c r="G116" i="3"/>
  <c r="G118" i="3"/>
  <c r="G120" i="3"/>
  <c r="G122" i="3"/>
  <c r="G124" i="3"/>
  <c r="G126" i="3"/>
  <c r="G128" i="3"/>
  <c r="G130" i="3"/>
  <c r="G132" i="3"/>
  <c r="F133" i="3"/>
  <c r="G134" i="3"/>
  <c r="F135" i="3"/>
  <c r="E136" i="3"/>
  <c r="F136" i="3"/>
  <c r="G136" i="3"/>
  <c r="G138" i="3"/>
  <c r="G140" i="3"/>
  <c r="G142" i="3"/>
  <c r="F143" i="3"/>
  <c r="G144" i="3"/>
  <c r="D151" i="3"/>
  <c r="F162" i="3" s="1"/>
  <c r="F153" i="3"/>
  <c r="G153" i="3"/>
  <c r="E155" i="3"/>
  <c r="G155" i="3"/>
  <c r="G157" i="3"/>
  <c r="G159" i="3"/>
  <c r="E160" i="3"/>
  <c r="G161" i="3"/>
  <c r="E162" i="3"/>
  <c r="G163" i="3"/>
  <c r="G165" i="3"/>
  <c r="G167" i="3"/>
  <c r="G169" i="3"/>
  <c r="E171" i="3"/>
  <c r="F171" i="3"/>
  <c r="G171" i="3"/>
  <c r="E172" i="3"/>
  <c r="G173" i="3"/>
  <c r="G175" i="3"/>
  <c r="G177" i="3"/>
  <c r="G179" i="3"/>
  <c r="E180" i="3"/>
  <c r="G181" i="3"/>
  <c r="G183" i="3"/>
  <c r="E184" i="3"/>
  <c r="F184" i="3"/>
  <c r="E185" i="3"/>
  <c r="F185" i="3"/>
  <c r="G185" i="3"/>
  <c r="G187" i="3"/>
  <c r="E188" i="3"/>
  <c r="G189" i="3"/>
  <c r="E190" i="3"/>
  <c r="E191" i="3"/>
  <c r="G191" i="3"/>
  <c r="E192" i="3"/>
  <c r="E193" i="3"/>
  <c r="F193" i="3"/>
  <c r="G193" i="3"/>
  <c r="E194" i="3"/>
  <c r="F194" i="3"/>
  <c r="E195" i="3"/>
  <c r="G195" i="3"/>
  <c r="E197" i="3"/>
  <c r="F197" i="3"/>
  <c r="G197" i="3"/>
  <c r="E198" i="3"/>
  <c r="E199" i="3"/>
  <c r="F199" i="3"/>
  <c r="G199" i="3"/>
  <c r="E200" i="3"/>
  <c r="F200" i="3"/>
  <c r="E201" i="3"/>
  <c r="F201" i="3"/>
  <c r="G201" i="3"/>
  <c r="E202" i="3"/>
  <c r="F202" i="3"/>
  <c r="G203" i="3"/>
  <c r="E204" i="3"/>
  <c r="F204" i="3"/>
  <c r="G205" i="3"/>
  <c r="E206" i="3"/>
  <c r="E207" i="3"/>
  <c r="F207" i="3"/>
  <c r="G207" i="3"/>
  <c r="G209" i="3"/>
  <c r="E210" i="3"/>
  <c r="G211" i="3"/>
  <c r="G213" i="3"/>
  <c r="E215" i="3"/>
  <c r="F215" i="3"/>
  <c r="G215" i="3"/>
  <c r="E217" i="3"/>
  <c r="F217" i="3"/>
  <c r="G217" i="3"/>
  <c r="E218" i="3"/>
  <c r="G219" i="3"/>
  <c r="E220" i="3"/>
  <c r="F220" i="3"/>
  <c r="F221" i="3"/>
  <c r="G221" i="3"/>
  <c r="G223" i="3"/>
  <c r="E224" i="3"/>
  <c r="F224" i="3"/>
  <c r="E225" i="3"/>
  <c r="F225" i="3"/>
  <c r="G225" i="3"/>
  <c r="F227" i="3"/>
  <c r="G227" i="3"/>
  <c r="E228" i="3"/>
  <c r="G229" i="3"/>
  <c r="G231" i="3"/>
  <c r="E233" i="3"/>
  <c r="F233" i="3"/>
  <c r="G233" i="3"/>
  <c r="G235" i="3"/>
  <c r="E236" i="3"/>
  <c r="G237" i="3"/>
  <c r="G239" i="3"/>
  <c r="E241" i="3"/>
  <c r="F241" i="3"/>
  <c r="G241" i="3"/>
  <c r="G243" i="3"/>
  <c r="G245" i="3"/>
  <c r="E246" i="3"/>
  <c r="G247" i="3"/>
  <c r="G249" i="3"/>
  <c r="E250" i="3"/>
  <c r="F250" i="3"/>
  <c r="E251" i="3"/>
  <c r="G251" i="3"/>
  <c r="G253" i="3"/>
  <c r="E255" i="3"/>
  <c r="F255" i="3"/>
  <c r="G255" i="3"/>
  <c r="G257" i="3"/>
  <c r="G259" i="3"/>
  <c r="E260" i="3"/>
  <c r="F260" i="3"/>
  <c r="E261" i="3"/>
  <c r="F261" i="3"/>
  <c r="G261" i="3"/>
  <c r="E263" i="3"/>
  <c r="F263" i="3"/>
  <c r="G263" i="3"/>
  <c r="E265" i="3"/>
  <c r="F265" i="3"/>
  <c r="G265" i="3"/>
  <c r="E267" i="3"/>
  <c r="F267" i="3"/>
  <c r="G267" i="3"/>
  <c r="E269" i="3"/>
  <c r="F269" i="3"/>
  <c r="G269" i="3"/>
  <c r="E271" i="3"/>
  <c r="F271" i="3"/>
  <c r="G271" i="3"/>
  <c r="E272" i="3"/>
  <c r="G273" i="3"/>
  <c r="E274" i="3"/>
  <c r="F274" i="3"/>
  <c r="E275" i="3"/>
  <c r="F275" i="3"/>
  <c r="G275" i="3"/>
  <c r="E276" i="3"/>
  <c r="F276" i="3"/>
  <c r="E277" i="3"/>
  <c r="G277" i="3"/>
  <c r="E278" i="3"/>
  <c r="F278" i="3"/>
  <c r="E279" i="3"/>
  <c r="F279" i="3"/>
  <c r="G279" i="3"/>
  <c r="E280" i="3"/>
  <c r="F280" i="3"/>
  <c r="G281" i="3"/>
  <c r="E282" i="3"/>
  <c r="E283" i="3"/>
  <c r="F283" i="3"/>
  <c r="G283" i="3"/>
  <c r="E284" i="3"/>
  <c r="G285" i="3"/>
  <c r="E287" i="3"/>
  <c r="F287" i="3"/>
  <c r="G287" i="3"/>
  <c r="E288" i="3"/>
  <c r="F288" i="3"/>
  <c r="C294" i="3"/>
  <c r="E318" i="3" s="1"/>
  <c r="D294" i="3"/>
  <c r="F300" i="3" s="1"/>
  <c r="G295" i="3"/>
  <c r="G296" i="3"/>
  <c r="G297" i="3"/>
  <c r="G298" i="3"/>
  <c r="E299" i="3"/>
  <c r="F299" i="3"/>
  <c r="G299" i="3"/>
  <c r="E300" i="3"/>
  <c r="G300" i="3"/>
  <c r="G301" i="3"/>
  <c r="G302" i="3"/>
  <c r="G303" i="3"/>
  <c r="G304" i="3"/>
  <c r="E305" i="3"/>
  <c r="F305" i="3"/>
  <c r="G305" i="3"/>
  <c r="E306" i="3"/>
  <c r="F306" i="3"/>
  <c r="G306" i="3"/>
  <c r="G307" i="3"/>
  <c r="G308" i="3"/>
  <c r="E309" i="3"/>
  <c r="F309" i="3"/>
  <c r="G309" i="3"/>
  <c r="G310" i="3"/>
  <c r="G311" i="3"/>
  <c r="E312" i="3"/>
  <c r="G312" i="3"/>
  <c r="E313" i="3"/>
  <c r="F313" i="3"/>
  <c r="G313" i="3"/>
  <c r="G314" i="3"/>
  <c r="G315" i="3"/>
  <c r="E316" i="3"/>
  <c r="F316" i="3"/>
  <c r="G316" i="3"/>
  <c r="G317" i="3"/>
  <c r="G318" i="3"/>
  <c r="G319" i="3"/>
  <c r="E320" i="3"/>
  <c r="G320" i="3"/>
  <c r="G321" i="3"/>
  <c r="E322" i="3"/>
  <c r="F322" i="3"/>
  <c r="G322" i="3"/>
  <c r="G323" i="3"/>
  <c r="G324" i="3"/>
  <c r="E325" i="3"/>
  <c r="F325" i="3"/>
  <c r="G325" i="3"/>
  <c r="G326" i="3"/>
  <c r="G327" i="3"/>
  <c r="G328" i="3"/>
  <c r="G329" i="3"/>
  <c r="G330" i="3"/>
  <c r="E331" i="3"/>
  <c r="F331" i="3"/>
  <c r="G331" i="3"/>
  <c r="G332" i="3"/>
  <c r="G333" i="3"/>
  <c r="G334" i="3"/>
  <c r="G335" i="3"/>
  <c r="F336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E348" i="3"/>
  <c r="F348" i="3"/>
  <c r="G348" i="3"/>
  <c r="E349" i="3"/>
  <c r="F349" i="3"/>
  <c r="G349" i="3"/>
  <c r="G350" i="3"/>
  <c r="E351" i="3"/>
  <c r="F351" i="3"/>
  <c r="G351" i="3"/>
  <c r="G352" i="3"/>
  <c r="G353" i="3"/>
  <c r="G354" i="3"/>
  <c r="G355" i="3"/>
  <c r="G356" i="3"/>
  <c r="G357" i="3"/>
  <c r="G358" i="3"/>
  <c r="E359" i="3"/>
  <c r="G359" i="3"/>
  <c r="G360" i="3"/>
  <c r="G361" i="3"/>
  <c r="G362" i="3"/>
  <c r="E363" i="3"/>
  <c r="G363" i="3"/>
  <c r="G364" i="3"/>
  <c r="G365" i="3"/>
  <c r="E366" i="3"/>
  <c r="F366" i="3"/>
  <c r="G366" i="3"/>
  <c r="G367" i="3"/>
  <c r="E368" i="3"/>
  <c r="G368" i="3"/>
  <c r="G369" i="3"/>
  <c r="G370" i="3"/>
  <c r="G371" i="3"/>
  <c r="G372" i="3"/>
  <c r="G373" i="3"/>
  <c r="E374" i="3"/>
  <c r="F374" i="3"/>
  <c r="G374" i="3"/>
  <c r="G375" i="3"/>
  <c r="E376" i="3"/>
  <c r="F376" i="3"/>
  <c r="G376" i="3"/>
  <c r="G377" i="3"/>
  <c r="G378" i="3"/>
  <c r="G379" i="3"/>
  <c r="G380" i="3"/>
  <c r="E381" i="3"/>
  <c r="F381" i="3"/>
  <c r="G381" i="3"/>
  <c r="F382" i="3"/>
  <c r="G382" i="3"/>
  <c r="G383" i="3"/>
  <c r="G384" i="3"/>
  <c r="G385" i="3"/>
  <c r="F386" i="3"/>
  <c r="G386" i="3"/>
  <c r="G387" i="3"/>
  <c r="E388" i="3"/>
  <c r="G388" i="3"/>
  <c r="E389" i="3"/>
  <c r="F389" i="3"/>
  <c r="G389" i="3"/>
  <c r="E390" i="3"/>
  <c r="F390" i="3"/>
  <c r="G390" i="3"/>
  <c r="G391" i="3"/>
  <c r="G392" i="3"/>
  <c r="G393" i="3"/>
  <c r="E394" i="3"/>
  <c r="F394" i="3"/>
  <c r="G394" i="3"/>
  <c r="E395" i="3"/>
  <c r="G395" i="3"/>
  <c r="E396" i="3"/>
  <c r="G396" i="3"/>
  <c r="E397" i="3"/>
  <c r="F397" i="3"/>
  <c r="G397" i="3"/>
  <c r="G398" i="3"/>
  <c r="E399" i="3"/>
  <c r="F399" i="3"/>
  <c r="G399" i="3"/>
  <c r="E400" i="3"/>
  <c r="F400" i="3"/>
  <c r="G400" i="3"/>
  <c r="G401" i="3"/>
  <c r="E402" i="3"/>
  <c r="F402" i="3"/>
  <c r="G402" i="3"/>
  <c r="G403" i="3"/>
  <c r="G404" i="3"/>
  <c r="G405" i="3"/>
  <c r="G406" i="3"/>
  <c r="G407" i="3"/>
  <c r="G408" i="3"/>
  <c r="G409" i="3"/>
  <c r="E410" i="3"/>
  <c r="F410" i="3"/>
  <c r="G410" i="3"/>
  <c r="E411" i="3"/>
  <c r="G411" i="3"/>
  <c r="G412" i="3"/>
  <c r="E413" i="3"/>
  <c r="F413" i="3"/>
  <c r="G413" i="3"/>
  <c r="F414" i="3"/>
  <c r="G414" i="3"/>
  <c r="E415" i="3"/>
  <c r="G415" i="3"/>
  <c r="E416" i="3"/>
  <c r="G416" i="3"/>
  <c r="G417" i="3"/>
  <c r="G418" i="3"/>
  <c r="G419" i="3"/>
  <c r="E420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E425" i="3"/>
  <c r="G425" i="3"/>
  <c r="E426" i="3"/>
  <c r="F426" i="3"/>
  <c r="G426" i="3"/>
  <c r="E427" i="3"/>
  <c r="F427" i="3"/>
  <c r="G427" i="3"/>
  <c r="G428" i="3"/>
  <c r="G429" i="3"/>
  <c r="G430" i="3"/>
  <c r="G431" i="3"/>
  <c r="G432" i="3"/>
  <c r="G433" i="3"/>
  <c r="G434" i="3"/>
  <c r="F435" i="3"/>
  <c r="G435" i="3"/>
  <c r="E436" i="3"/>
  <c r="F436" i="3"/>
  <c r="G436" i="3"/>
  <c r="G437" i="3"/>
  <c r="G438" i="3"/>
  <c r="E439" i="3"/>
  <c r="G439" i="3"/>
  <c r="E440" i="3"/>
  <c r="F440" i="3"/>
  <c r="G440" i="3"/>
  <c r="G441" i="3"/>
  <c r="G442" i="3"/>
  <c r="E443" i="3"/>
  <c r="G443" i="3"/>
  <c r="E444" i="3"/>
  <c r="F444" i="3"/>
  <c r="G444" i="3"/>
  <c r="E445" i="3"/>
  <c r="F445" i="3"/>
  <c r="G445" i="3"/>
  <c r="G446" i="3"/>
  <c r="E447" i="3"/>
  <c r="F447" i="3"/>
  <c r="G447" i="3"/>
  <c r="E448" i="3"/>
  <c r="G448" i="3"/>
  <c r="E449" i="3"/>
  <c r="F449" i="3"/>
  <c r="G449" i="3"/>
  <c r="G450" i="3"/>
  <c r="F451" i="3"/>
  <c r="G451" i="3"/>
  <c r="E452" i="3"/>
  <c r="G452" i="3"/>
  <c r="E453" i="3"/>
  <c r="F453" i="3"/>
  <c r="G453" i="3"/>
  <c r="E454" i="3"/>
  <c r="G454" i="3"/>
  <c r="E455" i="3"/>
  <c r="G455" i="3"/>
  <c r="E456" i="3"/>
  <c r="F456" i="3"/>
  <c r="G456" i="3"/>
  <c r="G457" i="3"/>
  <c r="E458" i="3"/>
  <c r="F458" i="3"/>
  <c r="G458" i="3"/>
  <c r="G459" i="3"/>
  <c r="G460" i="3"/>
  <c r="E461" i="3"/>
  <c r="F461" i="3"/>
  <c r="G461" i="3"/>
  <c r="E462" i="3"/>
  <c r="F462" i="3"/>
  <c r="G462" i="3"/>
  <c r="G463" i="3"/>
  <c r="G464" i="3"/>
  <c r="E465" i="3"/>
  <c r="F465" i="3"/>
  <c r="G465" i="3"/>
  <c r="E466" i="3"/>
  <c r="G466" i="3"/>
  <c r="G467" i="3"/>
  <c r="G468" i="3"/>
  <c r="G469" i="3"/>
  <c r="E470" i="3"/>
  <c r="F470" i="3"/>
  <c r="G470" i="3"/>
  <c r="E471" i="3"/>
  <c r="F471" i="3"/>
  <c r="G471" i="3"/>
  <c r="E472" i="3"/>
  <c r="F472" i="3"/>
  <c r="G472" i="3"/>
  <c r="E473" i="3"/>
  <c r="G473" i="3"/>
  <c r="E474" i="3"/>
  <c r="G474" i="3"/>
  <c r="E475" i="3"/>
  <c r="G475" i="3"/>
  <c r="E476" i="3"/>
  <c r="F476" i="3"/>
  <c r="G476" i="3"/>
  <c r="E477" i="3"/>
  <c r="F477" i="3"/>
  <c r="G477" i="3"/>
  <c r="G478" i="3"/>
  <c r="G479" i="3"/>
  <c r="E480" i="3"/>
  <c r="F480" i="3"/>
  <c r="G480" i="3"/>
  <c r="E481" i="3"/>
  <c r="F481" i="3"/>
  <c r="G481" i="3"/>
  <c r="E482" i="3"/>
  <c r="F482" i="3"/>
  <c r="G482" i="3"/>
  <c r="G483" i="3"/>
  <c r="G484" i="3"/>
  <c r="E485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G490" i="3"/>
  <c r="G491" i="3"/>
  <c r="G492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D505" i="3"/>
  <c r="F525" i="3" s="1"/>
  <c r="G507" i="3"/>
  <c r="G509" i="3"/>
  <c r="G511" i="3"/>
  <c r="G513" i="3"/>
  <c r="G515" i="3"/>
  <c r="G517" i="3"/>
  <c r="G519" i="3"/>
  <c r="G521" i="3"/>
  <c r="G523" i="3"/>
  <c r="G525" i="3"/>
  <c r="G527" i="3"/>
  <c r="F528" i="3"/>
  <c r="G529" i="3"/>
  <c r="C18" i="4"/>
  <c r="D18" i="4"/>
  <c r="F37" i="4" s="1"/>
  <c r="G19" i="4"/>
  <c r="G20" i="4"/>
  <c r="G21" i="4"/>
  <c r="G22" i="4"/>
  <c r="E23" i="4"/>
  <c r="G23" i="4"/>
  <c r="E24" i="4"/>
  <c r="G24" i="4"/>
  <c r="G25" i="4"/>
  <c r="G26" i="4"/>
  <c r="E27" i="4"/>
  <c r="F27" i="4"/>
  <c r="G27" i="4"/>
  <c r="G28" i="4"/>
  <c r="E29" i="4"/>
  <c r="F29" i="4"/>
  <c r="G29" i="4"/>
  <c r="E30" i="4"/>
  <c r="G30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G37" i="4"/>
  <c r="E38" i="4"/>
  <c r="F38" i="4"/>
  <c r="G38" i="4"/>
  <c r="G39" i="4"/>
  <c r="E40" i="4"/>
  <c r="F40" i="4"/>
  <c r="G40" i="4"/>
  <c r="E41" i="4"/>
  <c r="F41" i="4"/>
  <c r="G41" i="4"/>
  <c r="G42" i="4"/>
  <c r="E43" i="4"/>
  <c r="F43" i="4"/>
  <c r="G43" i="4"/>
  <c r="F44" i="4"/>
  <c r="G44" i="4"/>
  <c r="E45" i="4"/>
  <c r="F45" i="4"/>
  <c r="G45" i="4"/>
  <c r="E46" i="4"/>
  <c r="F46" i="4"/>
  <c r="G46" i="4"/>
  <c r="E47" i="4"/>
  <c r="F47" i="4"/>
  <c r="G47" i="4"/>
  <c r="E48" i="4"/>
  <c r="G48" i="4"/>
  <c r="E49" i="4"/>
  <c r="F49" i="4"/>
  <c r="G49" i="4"/>
  <c r="G50" i="4"/>
  <c r="E51" i="4"/>
  <c r="F51" i="4"/>
  <c r="G51" i="4"/>
  <c r="G52" i="4"/>
  <c r="E53" i="4"/>
  <c r="F53" i="4"/>
  <c r="G53" i="4"/>
  <c r="E54" i="4"/>
  <c r="F54" i="4"/>
  <c r="G54" i="4"/>
  <c r="E55" i="4"/>
  <c r="F55" i="4"/>
  <c r="G55" i="4"/>
  <c r="F56" i="4"/>
  <c r="G56" i="4"/>
  <c r="E57" i="4"/>
  <c r="F57" i="4"/>
  <c r="G57" i="4"/>
  <c r="E58" i="4"/>
  <c r="G58" i="4"/>
  <c r="E59" i="4"/>
  <c r="F59" i="4"/>
  <c r="G59" i="4"/>
  <c r="F60" i="4"/>
  <c r="G60" i="4"/>
  <c r="E61" i="4"/>
  <c r="F61" i="4"/>
  <c r="G61" i="4"/>
  <c r="E62" i="4"/>
  <c r="F62" i="4"/>
  <c r="G62" i="4"/>
  <c r="G63" i="4"/>
  <c r="E64" i="4"/>
  <c r="F64" i="4"/>
  <c r="G64" i="4"/>
  <c r="C70" i="4"/>
  <c r="C10" i="4" s="1"/>
  <c r="D70" i="4"/>
  <c r="F85" i="4" s="1"/>
  <c r="G71" i="4"/>
  <c r="G72" i="4"/>
  <c r="F73" i="4"/>
  <c r="G73" i="4"/>
  <c r="G74" i="4"/>
  <c r="E75" i="4"/>
  <c r="F75" i="4"/>
  <c r="G75" i="4"/>
  <c r="E76" i="4"/>
  <c r="F76" i="4"/>
  <c r="G76" i="4"/>
  <c r="F77" i="4"/>
  <c r="G77" i="4"/>
  <c r="E78" i="4"/>
  <c r="F78" i="4"/>
  <c r="G78" i="4"/>
  <c r="E79" i="4"/>
  <c r="F79" i="4"/>
  <c r="G79" i="4"/>
  <c r="G80" i="4"/>
  <c r="E81" i="4"/>
  <c r="F81" i="4"/>
  <c r="G81" i="4"/>
  <c r="G82" i="4"/>
  <c r="G83" i="4"/>
  <c r="E84" i="4"/>
  <c r="G84" i="4"/>
  <c r="G85" i="4"/>
  <c r="F86" i="4"/>
  <c r="G86" i="4"/>
  <c r="G87" i="4"/>
  <c r="G88" i="4"/>
  <c r="E89" i="4"/>
  <c r="F89" i="4"/>
  <c r="G89" i="4"/>
  <c r="E90" i="4"/>
  <c r="F90" i="4"/>
  <c r="G90" i="4"/>
  <c r="G91" i="4"/>
  <c r="G92" i="4"/>
  <c r="G93" i="4"/>
  <c r="F94" i="4"/>
  <c r="G94" i="4"/>
  <c r="F95" i="4"/>
  <c r="G95" i="4"/>
  <c r="E96" i="4"/>
  <c r="F96" i="4"/>
  <c r="G96" i="4"/>
  <c r="F97" i="4"/>
  <c r="G97" i="4"/>
  <c r="G98" i="4"/>
  <c r="G99" i="4"/>
  <c r="G100" i="4"/>
  <c r="F101" i="4"/>
  <c r="G101" i="4"/>
  <c r="E102" i="4"/>
  <c r="F102" i="4"/>
  <c r="G102" i="4"/>
  <c r="E103" i="4"/>
  <c r="F103" i="4"/>
  <c r="G103" i="4"/>
  <c r="G104" i="4"/>
  <c r="E105" i="4"/>
  <c r="F105" i="4"/>
  <c r="G105" i="4"/>
  <c r="E106" i="4"/>
  <c r="G106" i="4"/>
  <c r="G107" i="4"/>
  <c r="F108" i="4"/>
  <c r="G108" i="4"/>
  <c r="G109" i="4"/>
  <c r="F110" i="4"/>
  <c r="G110" i="4"/>
  <c r="E111" i="4"/>
  <c r="F111" i="4"/>
  <c r="G111" i="4"/>
  <c r="G112" i="4"/>
  <c r="G113" i="4"/>
  <c r="E114" i="4"/>
  <c r="F114" i="4"/>
  <c r="G114" i="4"/>
  <c r="G115" i="4"/>
  <c r="G116" i="4"/>
  <c r="E117" i="4"/>
  <c r="F117" i="4"/>
  <c r="G117" i="4"/>
  <c r="G118" i="4"/>
  <c r="G119" i="4"/>
  <c r="G120" i="4"/>
  <c r="G121" i="4"/>
  <c r="E122" i="4"/>
  <c r="F122" i="4"/>
  <c r="G122" i="4"/>
  <c r="G123" i="4"/>
  <c r="F124" i="4"/>
  <c r="G124" i="4"/>
  <c r="E125" i="4"/>
  <c r="F125" i="4"/>
  <c r="G125" i="4"/>
  <c r="E126" i="4"/>
  <c r="F126" i="4"/>
  <c r="G126" i="4"/>
  <c r="G127" i="4"/>
  <c r="E128" i="4"/>
  <c r="G128" i="4"/>
  <c r="E129" i="4"/>
  <c r="G129" i="4"/>
  <c r="F130" i="4"/>
  <c r="G130" i="4"/>
  <c r="E131" i="4"/>
  <c r="G131" i="4"/>
  <c r="E132" i="4"/>
  <c r="F132" i="4"/>
  <c r="G132" i="4"/>
  <c r="E133" i="4"/>
  <c r="F133" i="4"/>
  <c r="G133" i="4"/>
  <c r="G134" i="4"/>
  <c r="E135" i="4"/>
  <c r="G135" i="4"/>
  <c r="E136" i="4"/>
  <c r="F136" i="4"/>
  <c r="G136" i="4"/>
  <c r="G137" i="4"/>
  <c r="E138" i="4"/>
  <c r="F138" i="4"/>
  <c r="G138" i="4"/>
  <c r="F139" i="4"/>
  <c r="G139" i="4"/>
  <c r="E140" i="4"/>
  <c r="F140" i="4"/>
  <c r="G140" i="4"/>
  <c r="E141" i="4"/>
  <c r="F141" i="4"/>
  <c r="G141" i="4"/>
  <c r="E142" i="4"/>
  <c r="G142" i="4"/>
  <c r="E143" i="4"/>
  <c r="F143" i="4"/>
  <c r="G143" i="4"/>
  <c r="E144" i="4"/>
  <c r="F144" i="4"/>
  <c r="G144" i="4"/>
  <c r="E145" i="4"/>
  <c r="F145" i="4"/>
  <c r="G145" i="4"/>
  <c r="C151" i="4"/>
  <c r="E159" i="4" s="1"/>
  <c r="D151" i="4"/>
  <c r="D11" i="4" s="1"/>
  <c r="G152" i="4"/>
  <c r="E153" i="4"/>
  <c r="F153" i="4"/>
  <c r="G153" i="4"/>
  <c r="G154" i="4"/>
  <c r="E155" i="4"/>
  <c r="F155" i="4"/>
  <c r="G155" i="4"/>
  <c r="F156" i="4"/>
  <c r="G156" i="4"/>
  <c r="G157" i="4"/>
  <c r="G158" i="4"/>
  <c r="G159" i="4"/>
  <c r="E160" i="4"/>
  <c r="F160" i="4"/>
  <c r="G160" i="4"/>
  <c r="G161" i="4"/>
  <c r="F162" i="4"/>
  <c r="G162" i="4"/>
  <c r="E163" i="4"/>
  <c r="F163" i="4"/>
  <c r="G163" i="4"/>
  <c r="E164" i="4"/>
  <c r="F164" i="4"/>
  <c r="G164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G173" i="4"/>
  <c r="G174" i="4"/>
  <c r="E175" i="4"/>
  <c r="G175" i="4"/>
  <c r="G176" i="4"/>
  <c r="E177" i="4"/>
  <c r="F177" i="4"/>
  <c r="G177" i="4"/>
  <c r="E178" i="4"/>
  <c r="G178" i="4"/>
  <c r="E179" i="4"/>
  <c r="F179" i="4"/>
  <c r="G179" i="4"/>
  <c r="E180" i="4"/>
  <c r="F180" i="4"/>
  <c r="G180" i="4"/>
  <c r="E181" i="4"/>
  <c r="F181" i="4"/>
  <c r="G181" i="4"/>
  <c r="E182" i="4"/>
  <c r="G182" i="4"/>
  <c r="F183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F199" i="4"/>
  <c r="G199" i="4"/>
  <c r="E200" i="4"/>
  <c r="F200" i="4"/>
  <c r="G200" i="4"/>
  <c r="F201" i="4"/>
  <c r="G201" i="4"/>
  <c r="G202" i="4"/>
  <c r="E203" i="4"/>
  <c r="G203" i="4"/>
  <c r="E204" i="4"/>
  <c r="F204" i="4"/>
  <c r="G204" i="4"/>
  <c r="G205" i="4"/>
  <c r="E206" i="4"/>
  <c r="F206" i="4"/>
  <c r="G206" i="4"/>
  <c r="E207" i="4"/>
  <c r="F207" i="4"/>
  <c r="G207" i="4"/>
  <c r="G208" i="4"/>
  <c r="E209" i="4"/>
  <c r="F209" i="4"/>
  <c r="G209" i="4"/>
  <c r="E210" i="4"/>
  <c r="F210" i="4"/>
  <c r="G210" i="4"/>
  <c r="G211" i="4"/>
  <c r="E212" i="4"/>
  <c r="G212" i="4"/>
  <c r="G213" i="4"/>
  <c r="E214" i="4"/>
  <c r="G214" i="4"/>
  <c r="E215" i="4"/>
  <c r="F215" i="4"/>
  <c r="G215" i="4"/>
  <c r="G216" i="4"/>
  <c r="E217" i="4"/>
  <c r="F217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F222" i="4"/>
  <c r="G222" i="4"/>
  <c r="G223" i="4"/>
  <c r="E224" i="4"/>
  <c r="F224" i="4"/>
  <c r="G224" i="4"/>
  <c r="E225" i="4"/>
  <c r="F225" i="4"/>
  <c r="G225" i="4"/>
  <c r="G226" i="4"/>
  <c r="E227" i="4"/>
  <c r="F227" i="4"/>
  <c r="G227" i="4"/>
  <c r="E228" i="4"/>
  <c r="G228" i="4"/>
  <c r="G229" i="4"/>
  <c r="E230" i="4"/>
  <c r="F230" i="4"/>
  <c r="G230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G239" i="4"/>
  <c r="E240" i="4"/>
  <c r="G240" i="4"/>
  <c r="E241" i="4"/>
  <c r="F241" i="4"/>
  <c r="G241" i="4"/>
  <c r="E242" i="4"/>
  <c r="G242" i="4"/>
  <c r="E243" i="4"/>
  <c r="F243" i="4"/>
  <c r="G243" i="4"/>
  <c r="E244" i="4"/>
  <c r="G244" i="4"/>
  <c r="G245" i="4"/>
  <c r="E246" i="4"/>
  <c r="F246" i="4"/>
  <c r="G246" i="4"/>
  <c r="E247" i="4"/>
  <c r="G247" i="4"/>
  <c r="G248" i="4"/>
  <c r="E249" i="4"/>
  <c r="G249" i="4"/>
  <c r="E250" i="4"/>
  <c r="F250" i="4"/>
  <c r="G250" i="4"/>
  <c r="E251" i="4"/>
  <c r="F251" i="4"/>
  <c r="G251" i="4"/>
  <c r="G252" i="4"/>
  <c r="G253" i="4"/>
  <c r="G254" i="4"/>
  <c r="E255" i="4"/>
  <c r="F255" i="4"/>
  <c r="G255" i="4"/>
  <c r="E256" i="4"/>
  <c r="G256" i="4"/>
  <c r="G257" i="4"/>
  <c r="G258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G264" i="4"/>
  <c r="E265" i="4"/>
  <c r="F265" i="4"/>
  <c r="G265" i="4"/>
  <c r="E266" i="4"/>
  <c r="F266" i="4"/>
  <c r="G266" i="4"/>
  <c r="E267" i="4"/>
  <c r="F267" i="4"/>
  <c r="G267" i="4"/>
  <c r="E268" i="4"/>
  <c r="G268" i="4"/>
  <c r="E269" i="4"/>
  <c r="F269" i="4"/>
  <c r="G269" i="4"/>
  <c r="E270" i="4"/>
  <c r="G270" i="4"/>
  <c r="E271" i="4"/>
  <c r="F271" i="4"/>
  <c r="G271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G277" i="4"/>
  <c r="E278" i="4"/>
  <c r="F278" i="4"/>
  <c r="G278" i="4"/>
  <c r="E279" i="4"/>
  <c r="G279" i="4"/>
  <c r="E280" i="4"/>
  <c r="F280" i="4"/>
  <c r="G280" i="4"/>
  <c r="E281" i="4"/>
  <c r="F281" i="4"/>
  <c r="G281" i="4"/>
  <c r="E282" i="4"/>
  <c r="F282" i="4"/>
  <c r="G282" i="4"/>
  <c r="E283" i="4"/>
  <c r="G283" i="4"/>
  <c r="E284" i="4"/>
  <c r="G284" i="4"/>
  <c r="E285" i="4"/>
  <c r="F285" i="4"/>
  <c r="G285" i="4"/>
  <c r="E286" i="4"/>
  <c r="G286" i="4"/>
  <c r="E287" i="4"/>
  <c r="F287" i="4"/>
  <c r="G287" i="4"/>
  <c r="E288" i="4"/>
  <c r="F288" i="4"/>
  <c r="G288" i="4"/>
  <c r="C294" i="4"/>
  <c r="E327" i="4" s="1"/>
  <c r="G295" i="4"/>
  <c r="G297" i="4"/>
  <c r="G299" i="4"/>
  <c r="G301" i="4"/>
  <c r="G303" i="4"/>
  <c r="E305" i="4"/>
  <c r="G305" i="4"/>
  <c r="E306" i="4"/>
  <c r="G307" i="4"/>
  <c r="E309" i="4"/>
  <c r="F309" i="4"/>
  <c r="G309" i="4"/>
  <c r="G311" i="4"/>
  <c r="E312" i="4"/>
  <c r="E313" i="4"/>
  <c r="F313" i="4"/>
  <c r="G313" i="4"/>
  <c r="G315" i="4"/>
  <c r="E316" i="4"/>
  <c r="G317" i="4"/>
  <c r="E319" i="4"/>
  <c r="F319" i="4"/>
  <c r="G319" i="4"/>
  <c r="E321" i="4"/>
  <c r="F321" i="4"/>
  <c r="G321" i="4"/>
  <c r="E322" i="4"/>
  <c r="E323" i="4"/>
  <c r="F323" i="4"/>
  <c r="G323" i="4"/>
  <c r="E324" i="4"/>
  <c r="E325" i="4"/>
  <c r="F325" i="4"/>
  <c r="G325" i="4"/>
  <c r="G327" i="4"/>
  <c r="E329" i="4"/>
  <c r="F329" i="4"/>
  <c r="G329" i="4"/>
  <c r="G331" i="4"/>
  <c r="G333" i="4"/>
  <c r="G335" i="4"/>
  <c r="E336" i="4"/>
  <c r="G337" i="4"/>
  <c r="G339" i="4"/>
  <c r="E340" i="4"/>
  <c r="E341" i="4"/>
  <c r="G341" i="4"/>
  <c r="E342" i="4"/>
  <c r="G343" i="4"/>
  <c r="G345" i="4"/>
  <c r="G347" i="4"/>
  <c r="E348" i="4"/>
  <c r="E349" i="4"/>
  <c r="F349" i="4"/>
  <c r="G349" i="4"/>
  <c r="E350" i="4"/>
  <c r="E351" i="4"/>
  <c r="F351" i="4"/>
  <c r="G351" i="4"/>
  <c r="E352" i="4"/>
  <c r="E353" i="4"/>
  <c r="G353" i="4"/>
  <c r="E355" i="4"/>
  <c r="F355" i="4"/>
  <c r="G355" i="4"/>
  <c r="G357" i="4"/>
  <c r="E359" i="4"/>
  <c r="G359" i="4"/>
  <c r="E360" i="4"/>
  <c r="E361" i="4"/>
  <c r="G361" i="4"/>
  <c r="E362" i="4"/>
  <c r="G363" i="4"/>
  <c r="E364" i="4"/>
  <c r="G365" i="4"/>
  <c r="E366" i="4"/>
  <c r="G367" i="4"/>
  <c r="E368" i="4"/>
  <c r="G369" i="4"/>
  <c r="E371" i="4"/>
  <c r="G371" i="4"/>
  <c r="E373" i="4"/>
  <c r="G373" i="4"/>
  <c r="E374" i="4"/>
  <c r="G375" i="4"/>
  <c r="E377" i="4"/>
  <c r="G377" i="4"/>
  <c r="E379" i="4"/>
  <c r="G379" i="4"/>
  <c r="G381" i="4"/>
  <c r="E382" i="4"/>
  <c r="E383" i="4"/>
  <c r="F383" i="4"/>
  <c r="G383" i="4"/>
  <c r="E384" i="4"/>
  <c r="G385" i="4"/>
  <c r="E386" i="4"/>
  <c r="G387" i="4"/>
  <c r="E389" i="4"/>
  <c r="G389" i="4"/>
  <c r="E390" i="4"/>
  <c r="E391" i="4"/>
  <c r="G391" i="4"/>
  <c r="G393" i="4"/>
  <c r="E394" i="4"/>
  <c r="E395" i="4"/>
  <c r="F395" i="4"/>
  <c r="G395" i="4"/>
  <c r="E396" i="4"/>
  <c r="E397" i="4"/>
  <c r="F397" i="4"/>
  <c r="G397" i="4"/>
  <c r="E398" i="4"/>
  <c r="E399" i="4"/>
  <c r="F399" i="4"/>
  <c r="G399" i="4"/>
  <c r="G401" i="4"/>
  <c r="G403" i="4"/>
  <c r="E404" i="4"/>
  <c r="E405" i="4"/>
  <c r="G405" i="4"/>
  <c r="G407" i="4"/>
  <c r="E409" i="4"/>
  <c r="F409" i="4"/>
  <c r="G409" i="4"/>
  <c r="E411" i="4"/>
  <c r="G411" i="4"/>
  <c r="G413" i="4"/>
  <c r="E414" i="4"/>
  <c r="E415" i="4"/>
  <c r="F415" i="4"/>
  <c r="G415" i="4"/>
  <c r="E416" i="4"/>
  <c r="E417" i="4"/>
  <c r="G417" i="4"/>
  <c r="E418" i="4"/>
  <c r="E419" i="4"/>
  <c r="F419" i="4"/>
  <c r="G419" i="4"/>
  <c r="E420" i="4"/>
  <c r="E421" i="4"/>
  <c r="F421" i="4"/>
  <c r="G421" i="4"/>
  <c r="E422" i="4"/>
  <c r="E423" i="4"/>
  <c r="F423" i="4"/>
  <c r="G423" i="4"/>
  <c r="E424" i="4"/>
  <c r="E425" i="4"/>
  <c r="F425" i="4"/>
  <c r="G425" i="4"/>
  <c r="E426" i="4"/>
  <c r="E427" i="4"/>
  <c r="F427" i="4"/>
  <c r="G427" i="4"/>
  <c r="E429" i="4"/>
  <c r="G429" i="4"/>
  <c r="E431" i="4"/>
  <c r="G431" i="4"/>
  <c r="G433" i="4"/>
  <c r="E434" i="4"/>
  <c r="G435" i="4"/>
  <c r="G437" i="4"/>
  <c r="E438" i="4"/>
  <c r="G439" i="4"/>
  <c r="E440" i="4"/>
  <c r="E441" i="4"/>
  <c r="F441" i="4"/>
  <c r="G441" i="4"/>
  <c r="E442" i="4"/>
  <c r="E443" i="4"/>
  <c r="F443" i="4"/>
  <c r="G443" i="4"/>
  <c r="E444" i="4"/>
  <c r="E445" i="4"/>
  <c r="F445" i="4"/>
  <c r="G445" i="4"/>
  <c r="G447" i="4"/>
  <c r="G449" i="4"/>
  <c r="E450" i="4"/>
  <c r="E451" i="4"/>
  <c r="F451" i="4"/>
  <c r="G451" i="4"/>
  <c r="H451" i="4" s="1"/>
  <c r="E452" i="4"/>
  <c r="E453" i="4"/>
  <c r="F453" i="4"/>
  <c r="G453" i="4"/>
  <c r="E454" i="4"/>
  <c r="E455" i="4"/>
  <c r="G455" i="4"/>
  <c r="E456" i="4"/>
  <c r="E457" i="4"/>
  <c r="F457" i="4"/>
  <c r="G457" i="4"/>
  <c r="E458" i="4"/>
  <c r="G459" i="4"/>
  <c r="E460" i="4"/>
  <c r="E461" i="4"/>
  <c r="F461" i="4"/>
  <c r="G461" i="4"/>
  <c r="E462" i="4"/>
  <c r="G463" i="4"/>
  <c r="E464" i="4"/>
  <c r="E465" i="4"/>
  <c r="F465" i="4"/>
  <c r="G465" i="4"/>
  <c r="E466" i="4"/>
  <c r="G467" i="4"/>
  <c r="E468" i="4"/>
  <c r="E469" i="4"/>
  <c r="F469" i="4"/>
  <c r="G469" i="4"/>
  <c r="E470" i="4"/>
  <c r="E471" i="4"/>
  <c r="F471" i="4"/>
  <c r="G471" i="4"/>
  <c r="E472" i="4"/>
  <c r="E473" i="4"/>
  <c r="G473" i="4"/>
  <c r="E474" i="4"/>
  <c r="E475" i="4"/>
  <c r="F475" i="4"/>
  <c r="G475" i="4"/>
  <c r="E476" i="4"/>
  <c r="G477" i="4"/>
  <c r="E479" i="4"/>
  <c r="G479" i="4"/>
  <c r="E480" i="4"/>
  <c r="E481" i="4"/>
  <c r="F481" i="4"/>
  <c r="G481" i="4"/>
  <c r="E482" i="4"/>
  <c r="G483" i="4"/>
  <c r="E484" i="4"/>
  <c r="G485" i="4"/>
  <c r="E486" i="4"/>
  <c r="E487" i="4"/>
  <c r="F487" i="4"/>
  <c r="G487" i="4"/>
  <c r="E488" i="4"/>
  <c r="E489" i="4"/>
  <c r="F489" i="4"/>
  <c r="G489" i="4"/>
  <c r="G491" i="4"/>
  <c r="E493" i="4"/>
  <c r="G493" i="4"/>
  <c r="E494" i="4"/>
  <c r="E495" i="4"/>
  <c r="F495" i="4"/>
  <c r="G495" i="4"/>
  <c r="E496" i="4"/>
  <c r="G497" i="4"/>
  <c r="E498" i="4"/>
  <c r="E499" i="4"/>
  <c r="G499" i="4"/>
  <c r="C505" i="4"/>
  <c r="E508" i="4" s="1"/>
  <c r="D505" i="4"/>
  <c r="F514" i="4" s="1"/>
  <c r="E506" i="4"/>
  <c r="F506" i="4"/>
  <c r="G506" i="4"/>
  <c r="G507" i="4"/>
  <c r="G508" i="4"/>
  <c r="E509" i="4"/>
  <c r="G509" i="4"/>
  <c r="E510" i="4"/>
  <c r="G510" i="4"/>
  <c r="E511" i="4"/>
  <c r="F511" i="4"/>
  <c r="G511" i="4"/>
  <c r="E512" i="4"/>
  <c r="F512" i="4"/>
  <c r="G512" i="4"/>
  <c r="E513" i="4"/>
  <c r="G513" i="4"/>
  <c r="E514" i="4"/>
  <c r="G514" i="4"/>
  <c r="E515" i="4"/>
  <c r="G515" i="4"/>
  <c r="F516" i="4"/>
  <c r="G516" i="4"/>
  <c r="E517" i="4"/>
  <c r="G517" i="4"/>
  <c r="E518" i="4"/>
  <c r="G518" i="4"/>
  <c r="E519" i="4"/>
  <c r="G519" i="4"/>
  <c r="H519" i="4" s="1"/>
  <c r="E520" i="4"/>
  <c r="G520" i="4"/>
  <c r="E521" i="4"/>
  <c r="G521" i="4"/>
  <c r="E522" i="4"/>
  <c r="G522" i="4"/>
  <c r="E523" i="4"/>
  <c r="F523" i="4"/>
  <c r="G523" i="4"/>
  <c r="G524" i="4"/>
  <c r="E525" i="4"/>
  <c r="G525" i="4"/>
  <c r="E526" i="4"/>
  <c r="G526" i="4"/>
  <c r="E527" i="4"/>
  <c r="G527" i="4"/>
  <c r="E528" i="4"/>
  <c r="F528" i="4"/>
  <c r="G528" i="4"/>
  <c r="E529" i="4"/>
  <c r="G529" i="4"/>
  <c r="E530" i="4"/>
  <c r="F530" i="4"/>
  <c r="G530" i="4"/>
  <c r="G21" i="5"/>
  <c r="G22" i="5"/>
  <c r="G23" i="5"/>
  <c r="G25" i="5"/>
  <c r="G26" i="5"/>
  <c r="G27" i="5"/>
  <c r="G29" i="5"/>
  <c r="G30" i="5"/>
  <c r="G31" i="5"/>
  <c r="G33" i="5"/>
  <c r="G34" i="5"/>
  <c r="E35" i="5"/>
  <c r="F35" i="5"/>
  <c r="G35" i="5"/>
  <c r="G37" i="5"/>
  <c r="G38" i="5"/>
  <c r="G39" i="5"/>
  <c r="F40" i="5"/>
  <c r="G41" i="5"/>
  <c r="G42" i="5"/>
  <c r="G43" i="5"/>
  <c r="F44" i="5"/>
  <c r="G45" i="5"/>
  <c r="F46" i="5"/>
  <c r="G46" i="5"/>
  <c r="G47" i="5"/>
  <c r="G49" i="5"/>
  <c r="G50" i="5"/>
  <c r="G51" i="5"/>
  <c r="G53" i="5"/>
  <c r="F54" i="5"/>
  <c r="G54" i="5"/>
  <c r="H54" i="5" s="1"/>
  <c r="F55" i="5"/>
  <c r="G55" i="5"/>
  <c r="G57" i="5"/>
  <c r="G58" i="5"/>
  <c r="G59" i="5"/>
  <c r="G61" i="5"/>
  <c r="G62" i="5"/>
  <c r="G63" i="5"/>
  <c r="C70" i="5"/>
  <c r="E105" i="5" s="1"/>
  <c r="D70" i="5"/>
  <c r="F70" i="5" s="1"/>
  <c r="G71" i="5"/>
  <c r="G72" i="5"/>
  <c r="G73" i="5"/>
  <c r="G74" i="5"/>
  <c r="G75" i="5"/>
  <c r="F76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E90" i="5"/>
  <c r="F90" i="5"/>
  <c r="G90" i="5"/>
  <c r="G91" i="5"/>
  <c r="G92" i="5"/>
  <c r="G93" i="5"/>
  <c r="G94" i="5"/>
  <c r="G95" i="5"/>
  <c r="F96" i="5"/>
  <c r="G96" i="5"/>
  <c r="F97" i="5"/>
  <c r="G97" i="5"/>
  <c r="G98" i="5"/>
  <c r="G99" i="5"/>
  <c r="G100" i="5"/>
  <c r="G101" i="5"/>
  <c r="G102" i="5"/>
  <c r="G103" i="5"/>
  <c r="G104" i="5"/>
  <c r="F105" i="5"/>
  <c r="G105" i="5"/>
  <c r="F106" i="5"/>
  <c r="G106" i="5"/>
  <c r="G107" i="5"/>
  <c r="G108" i="5"/>
  <c r="G109" i="5"/>
  <c r="G110" i="5"/>
  <c r="G111" i="5"/>
  <c r="G112" i="5"/>
  <c r="G113" i="5"/>
  <c r="E114" i="5"/>
  <c r="G114" i="5"/>
  <c r="G115" i="5"/>
  <c r="G116" i="5"/>
  <c r="F117" i="5"/>
  <c r="G117" i="5"/>
  <c r="G118" i="5"/>
  <c r="G119" i="5"/>
  <c r="G120" i="5"/>
  <c r="G121" i="5"/>
  <c r="G122" i="5"/>
  <c r="G123" i="5"/>
  <c r="G124" i="5"/>
  <c r="F125" i="5"/>
  <c r="G125" i="5"/>
  <c r="G126" i="5"/>
  <c r="G127" i="5"/>
  <c r="G128" i="5"/>
  <c r="G129" i="5"/>
  <c r="G130" i="5"/>
  <c r="G131" i="5"/>
  <c r="G132" i="5"/>
  <c r="F133" i="5"/>
  <c r="G133" i="5"/>
  <c r="G134" i="5"/>
  <c r="E135" i="5"/>
  <c r="F135" i="5"/>
  <c r="G135" i="5"/>
  <c r="E136" i="5"/>
  <c r="G136" i="5"/>
  <c r="G137" i="5"/>
  <c r="G138" i="5"/>
  <c r="G139" i="5"/>
  <c r="G140" i="5"/>
  <c r="G141" i="5"/>
  <c r="G142" i="5"/>
  <c r="G143" i="5"/>
  <c r="G144" i="5"/>
  <c r="G145" i="5"/>
  <c r="C151" i="5"/>
  <c r="E215" i="5" s="1"/>
  <c r="G152" i="5"/>
  <c r="G153" i="5"/>
  <c r="G154" i="5"/>
  <c r="F155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E191" i="5"/>
  <c r="G191" i="5"/>
  <c r="G192" i="5"/>
  <c r="G193" i="5"/>
  <c r="E194" i="5"/>
  <c r="G194" i="5"/>
  <c r="G195" i="5"/>
  <c r="G196" i="5"/>
  <c r="G197" i="5"/>
  <c r="E198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E217" i="5"/>
  <c r="F217" i="5"/>
  <c r="G217" i="5"/>
  <c r="G218" i="5"/>
  <c r="G219" i="5"/>
  <c r="G220" i="5"/>
  <c r="G221" i="5"/>
  <c r="E222" i="5"/>
  <c r="G222" i="5"/>
  <c r="G223" i="5"/>
  <c r="E224" i="5"/>
  <c r="G224" i="5"/>
  <c r="E225" i="5"/>
  <c r="F225" i="5"/>
  <c r="G225" i="5"/>
  <c r="E226" i="5"/>
  <c r="G226" i="5"/>
  <c r="E227" i="5"/>
  <c r="F227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E241" i="5"/>
  <c r="F241" i="5"/>
  <c r="G241" i="5"/>
  <c r="G242" i="5"/>
  <c r="G243" i="5"/>
  <c r="G244" i="5"/>
  <c r="G245" i="5"/>
  <c r="G246" i="5"/>
  <c r="G247" i="5"/>
  <c r="G248" i="5"/>
  <c r="G249" i="5"/>
  <c r="G250" i="5"/>
  <c r="E251" i="5"/>
  <c r="G251" i="5"/>
  <c r="G252" i="5"/>
  <c r="G253" i="5"/>
  <c r="G254" i="5"/>
  <c r="E255" i="5"/>
  <c r="F255" i="5"/>
  <c r="G255" i="5"/>
  <c r="G256" i="5"/>
  <c r="G257" i="5"/>
  <c r="G258" i="5"/>
  <c r="G259" i="5"/>
  <c r="G260" i="5"/>
  <c r="G261" i="5"/>
  <c r="G262" i="5"/>
  <c r="G263" i="5"/>
  <c r="E264" i="5"/>
  <c r="G264" i="5"/>
  <c r="G265" i="5"/>
  <c r="G266" i="5"/>
  <c r="G267" i="5"/>
  <c r="G268" i="5"/>
  <c r="E269" i="5"/>
  <c r="G269" i="5"/>
  <c r="G270" i="5"/>
  <c r="E271" i="5"/>
  <c r="F271" i="5"/>
  <c r="G271" i="5"/>
  <c r="G272" i="5"/>
  <c r="G273" i="5"/>
  <c r="E274" i="5"/>
  <c r="G274" i="5"/>
  <c r="E275" i="5"/>
  <c r="F275" i="5"/>
  <c r="G275" i="5"/>
  <c r="G276" i="5"/>
  <c r="E277" i="5"/>
  <c r="F277" i="5"/>
  <c r="G277" i="5"/>
  <c r="E278" i="5"/>
  <c r="G278" i="5"/>
  <c r="G279" i="5"/>
  <c r="E280" i="5"/>
  <c r="G280" i="5"/>
  <c r="G281" i="5"/>
  <c r="E282" i="5"/>
  <c r="G282" i="5"/>
  <c r="G283" i="5"/>
  <c r="E284" i="5"/>
  <c r="G284" i="5"/>
  <c r="G285" i="5"/>
  <c r="G286" i="5"/>
  <c r="G287" i="5"/>
  <c r="E288" i="5"/>
  <c r="G288" i="5"/>
  <c r="D294" i="5"/>
  <c r="F294" i="5" s="1"/>
  <c r="G296" i="5"/>
  <c r="G298" i="5"/>
  <c r="F299" i="5"/>
  <c r="G300" i="5"/>
  <c r="G302" i="5"/>
  <c r="G304" i="5"/>
  <c r="E306" i="5"/>
  <c r="F306" i="5"/>
  <c r="G306" i="5"/>
  <c r="G308" i="5"/>
  <c r="G310" i="5"/>
  <c r="G312" i="5"/>
  <c r="G314" i="5"/>
  <c r="G316" i="5"/>
  <c r="G318" i="5"/>
  <c r="G320" i="5"/>
  <c r="G322" i="5"/>
  <c r="G324" i="5"/>
  <c r="G326" i="5"/>
  <c r="G328" i="5"/>
  <c r="G330" i="5"/>
  <c r="G332" i="5"/>
  <c r="G334" i="5"/>
  <c r="G336" i="5"/>
  <c r="G338" i="5"/>
  <c r="G340" i="5"/>
  <c r="G342" i="5"/>
  <c r="G344" i="5"/>
  <c r="G346" i="5"/>
  <c r="F348" i="5"/>
  <c r="G348" i="5"/>
  <c r="G350" i="5"/>
  <c r="F352" i="5"/>
  <c r="G352" i="5"/>
  <c r="G354" i="5"/>
  <c r="G356" i="5"/>
  <c r="G358" i="5"/>
  <c r="F360" i="5"/>
  <c r="G360" i="5"/>
  <c r="G362" i="5"/>
  <c r="G364" i="5"/>
  <c r="E366" i="5"/>
  <c r="G366" i="5"/>
  <c r="G368" i="5"/>
  <c r="G370" i="5"/>
  <c r="G372" i="5"/>
  <c r="G374" i="5"/>
  <c r="F376" i="5"/>
  <c r="G376" i="5"/>
  <c r="G378" i="5"/>
  <c r="G380" i="5"/>
  <c r="G382" i="5"/>
  <c r="G384" i="5"/>
  <c r="G386" i="5"/>
  <c r="G388" i="5"/>
  <c r="G390" i="5"/>
  <c r="G392" i="5"/>
  <c r="G394" i="5"/>
  <c r="G396" i="5"/>
  <c r="G398" i="5"/>
  <c r="F399" i="5"/>
  <c r="G400" i="5"/>
  <c r="G402" i="5"/>
  <c r="G404" i="5"/>
  <c r="G406" i="5"/>
  <c r="G408" i="5"/>
  <c r="G410" i="5"/>
  <c r="G412" i="5"/>
  <c r="G414" i="5"/>
  <c r="G416" i="5"/>
  <c r="G418" i="5"/>
  <c r="G420" i="5"/>
  <c r="G422" i="5"/>
  <c r="E424" i="5"/>
  <c r="F424" i="5"/>
  <c r="G424" i="5"/>
  <c r="F425" i="5"/>
  <c r="G426" i="5"/>
  <c r="F427" i="5"/>
  <c r="G428" i="5"/>
  <c r="G430" i="5"/>
  <c r="G432" i="5"/>
  <c r="G434" i="5"/>
  <c r="G436" i="5"/>
  <c r="G438" i="5"/>
  <c r="G440" i="5"/>
  <c r="G442" i="5"/>
  <c r="G444" i="5"/>
  <c r="F445" i="5"/>
  <c r="G446" i="5"/>
  <c r="G448" i="5"/>
  <c r="G450" i="5"/>
  <c r="G452" i="5"/>
  <c r="F453" i="5"/>
  <c r="G454" i="5"/>
  <c r="G456" i="5"/>
  <c r="G458" i="5"/>
  <c r="G460" i="5"/>
  <c r="G462" i="5"/>
  <c r="G464" i="5"/>
  <c r="G466" i="5"/>
  <c r="G468" i="5"/>
  <c r="G470" i="5"/>
  <c r="F471" i="5"/>
  <c r="E472" i="5"/>
  <c r="F472" i="5"/>
  <c r="G472" i="5"/>
  <c r="F474" i="5"/>
  <c r="G474" i="5"/>
  <c r="G476" i="5"/>
  <c r="F477" i="5"/>
  <c r="G478" i="5"/>
  <c r="G480" i="5"/>
  <c r="E482" i="5"/>
  <c r="F482" i="5"/>
  <c r="G482" i="5"/>
  <c r="G484" i="5"/>
  <c r="G486" i="5"/>
  <c r="G488" i="5"/>
  <c r="G490" i="5"/>
  <c r="G492" i="5"/>
  <c r="G494" i="5"/>
  <c r="G496" i="5"/>
  <c r="E498" i="5"/>
  <c r="G498" i="5"/>
  <c r="F499" i="5"/>
  <c r="C505" i="5"/>
  <c r="E509" i="5" s="1"/>
  <c r="G507" i="5"/>
  <c r="G509" i="5"/>
  <c r="G511" i="5"/>
  <c r="G513" i="5"/>
  <c r="E514" i="5"/>
  <c r="G515" i="5"/>
  <c r="G517" i="5"/>
  <c r="G519" i="5"/>
  <c r="E520" i="5"/>
  <c r="H520" i="5" s="1"/>
  <c r="G521" i="5"/>
  <c r="E522" i="5"/>
  <c r="H522" i="5" s="1"/>
  <c r="G523" i="5"/>
  <c r="E525" i="5"/>
  <c r="G525" i="5"/>
  <c r="F527" i="5"/>
  <c r="G527" i="5"/>
  <c r="E528" i="5"/>
  <c r="H528" i="5" s="1"/>
  <c r="G529" i="5"/>
  <c r="D18" i="6"/>
  <c r="F28" i="6" s="1"/>
  <c r="E19" i="6"/>
  <c r="F19" i="6"/>
  <c r="G19" i="6"/>
  <c r="E21" i="6"/>
  <c r="F21" i="6"/>
  <c r="G21" i="6"/>
  <c r="F22" i="6"/>
  <c r="E23" i="6"/>
  <c r="F23" i="6"/>
  <c r="G23" i="6"/>
  <c r="E25" i="6"/>
  <c r="G25" i="6"/>
  <c r="F26" i="6"/>
  <c r="E27" i="6"/>
  <c r="F27" i="6"/>
  <c r="G27" i="6"/>
  <c r="E29" i="6"/>
  <c r="F29" i="6"/>
  <c r="G29" i="6"/>
  <c r="F30" i="6"/>
  <c r="E31" i="6"/>
  <c r="F31" i="6"/>
  <c r="G31" i="6"/>
  <c r="F32" i="6"/>
  <c r="E33" i="6"/>
  <c r="F33" i="6"/>
  <c r="G33" i="6"/>
  <c r="E35" i="6"/>
  <c r="F35" i="6"/>
  <c r="G35" i="6"/>
  <c r="F36" i="6"/>
  <c r="E37" i="6"/>
  <c r="G37" i="6"/>
  <c r="E39" i="6"/>
  <c r="F39" i="6"/>
  <c r="G39" i="6"/>
  <c r="F40" i="6"/>
  <c r="E41" i="6"/>
  <c r="F41" i="6"/>
  <c r="G41" i="6"/>
  <c r="F42" i="6"/>
  <c r="E43" i="6"/>
  <c r="F43" i="6"/>
  <c r="G43" i="6"/>
  <c r="F44" i="6"/>
  <c r="E45" i="6"/>
  <c r="F45" i="6"/>
  <c r="G45" i="6"/>
  <c r="F46" i="6"/>
  <c r="E47" i="6"/>
  <c r="G47" i="6"/>
  <c r="F48" i="6"/>
  <c r="E49" i="6"/>
  <c r="F49" i="6"/>
  <c r="G49" i="6"/>
  <c r="E51" i="6"/>
  <c r="F51" i="6"/>
  <c r="G51" i="6"/>
  <c r="F53" i="6"/>
  <c r="G53" i="6"/>
  <c r="F54" i="6"/>
  <c r="E55" i="6"/>
  <c r="F55" i="6"/>
  <c r="G55" i="6"/>
  <c r="F56" i="6"/>
  <c r="E57" i="6"/>
  <c r="F57" i="6"/>
  <c r="G57" i="6"/>
  <c r="F58" i="6"/>
  <c r="E59" i="6"/>
  <c r="F59" i="6"/>
  <c r="G59" i="6"/>
  <c r="E61" i="6"/>
  <c r="G61" i="6"/>
  <c r="F62" i="6"/>
  <c r="E63" i="6"/>
  <c r="F63" i="6"/>
  <c r="G63" i="6"/>
  <c r="F64" i="6"/>
  <c r="C70" i="6"/>
  <c r="E99" i="6" s="1"/>
  <c r="F72" i="6"/>
  <c r="G72" i="6"/>
  <c r="E73" i="6"/>
  <c r="F73" i="6"/>
  <c r="G74" i="6"/>
  <c r="E75" i="6"/>
  <c r="F75" i="6"/>
  <c r="E76" i="6"/>
  <c r="F76" i="6"/>
  <c r="G76" i="6"/>
  <c r="E77" i="6"/>
  <c r="F77" i="6"/>
  <c r="E78" i="6"/>
  <c r="F78" i="6"/>
  <c r="G78" i="6"/>
  <c r="E79" i="6"/>
  <c r="H79" i="6" s="1"/>
  <c r="F79" i="6"/>
  <c r="G80" i="6"/>
  <c r="E81" i="6"/>
  <c r="F81" i="6"/>
  <c r="E82" i="6"/>
  <c r="G82" i="6"/>
  <c r="E84" i="6"/>
  <c r="F84" i="6"/>
  <c r="G84" i="6"/>
  <c r="E85" i="6"/>
  <c r="F85" i="6"/>
  <c r="G86" i="6"/>
  <c r="E87" i="6"/>
  <c r="E88" i="6"/>
  <c r="F88" i="6"/>
  <c r="G88" i="6"/>
  <c r="E89" i="6"/>
  <c r="F89" i="6"/>
  <c r="E90" i="6"/>
  <c r="F90" i="6"/>
  <c r="G90" i="6"/>
  <c r="E91" i="6"/>
  <c r="F91" i="6"/>
  <c r="E92" i="6"/>
  <c r="F92" i="6"/>
  <c r="G92" i="6"/>
  <c r="E93" i="6"/>
  <c r="E94" i="6"/>
  <c r="F94" i="6"/>
  <c r="G94" i="6"/>
  <c r="E95" i="6"/>
  <c r="F95" i="6"/>
  <c r="E96" i="6"/>
  <c r="F96" i="6"/>
  <c r="G96" i="6"/>
  <c r="E97" i="6"/>
  <c r="F97" i="6"/>
  <c r="E98" i="6"/>
  <c r="F98" i="6"/>
  <c r="G98" i="6"/>
  <c r="E100" i="6"/>
  <c r="F100" i="6"/>
  <c r="G100" i="6"/>
  <c r="E101" i="6"/>
  <c r="H101" i="6" s="1"/>
  <c r="F101" i="6"/>
  <c r="E102" i="6"/>
  <c r="F102" i="6"/>
  <c r="G102" i="6"/>
  <c r="E103" i="6"/>
  <c r="F103" i="6"/>
  <c r="E104" i="6"/>
  <c r="F104" i="6"/>
  <c r="G104" i="6"/>
  <c r="E105" i="6"/>
  <c r="F105" i="6"/>
  <c r="E106" i="6"/>
  <c r="F106" i="6"/>
  <c r="G106" i="6"/>
  <c r="E107" i="6"/>
  <c r="F107" i="6"/>
  <c r="E108" i="6"/>
  <c r="F108" i="6"/>
  <c r="G108" i="6"/>
  <c r="E109" i="6"/>
  <c r="H109" i="6" s="1"/>
  <c r="F109" i="6"/>
  <c r="E110" i="6"/>
  <c r="G110" i="6"/>
  <c r="E111" i="6"/>
  <c r="H111" i="6" s="1"/>
  <c r="F111" i="6"/>
  <c r="E112" i="6"/>
  <c r="G112" i="6"/>
  <c r="E113" i="6"/>
  <c r="F113" i="6"/>
  <c r="E114" i="6"/>
  <c r="F114" i="6"/>
  <c r="G114" i="6"/>
  <c r="E115" i="6"/>
  <c r="E116" i="6"/>
  <c r="G116" i="6"/>
  <c r="E118" i="6"/>
  <c r="G118" i="6"/>
  <c r="E119" i="6"/>
  <c r="E120" i="6"/>
  <c r="G120" i="6"/>
  <c r="E122" i="6"/>
  <c r="F122" i="6"/>
  <c r="G122" i="6"/>
  <c r="E123" i="6"/>
  <c r="F123" i="6"/>
  <c r="F124" i="6"/>
  <c r="G124" i="6"/>
  <c r="E125" i="6"/>
  <c r="F125" i="6"/>
  <c r="E126" i="6"/>
  <c r="F126" i="6"/>
  <c r="G126" i="6"/>
  <c r="E127" i="6"/>
  <c r="E128" i="6"/>
  <c r="F128" i="6"/>
  <c r="G128" i="6"/>
  <c r="E129" i="6"/>
  <c r="F129" i="6"/>
  <c r="E130" i="6"/>
  <c r="F130" i="6"/>
  <c r="G130" i="6"/>
  <c r="F131" i="6"/>
  <c r="E132" i="6"/>
  <c r="F132" i="6"/>
  <c r="G132" i="6"/>
  <c r="E133" i="6"/>
  <c r="F133" i="6"/>
  <c r="E134" i="6"/>
  <c r="G134" i="6"/>
  <c r="E135" i="6"/>
  <c r="F135" i="6"/>
  <c r="E136" i="6"/>
  <c r="F136" i="6"/>
  <c r="G136" i="6"/>
  <c r="E137" i="6"/>
  <c r="F137" i="6"/>
  <c r="E138" i="6"/>
  <c r="F138" i="6"/>
  <c r="G138" i="6"/>
  <c r="E139" i="6"/>
  <c r="E140" i="6"/>
  <c r="G140" i="6"/>
  <c r="E141" i="6"/>
  <c r="F141" i="6"/>
  <c r="G142" i="6"/>
  <c r="E143" i="6"/>
  <c r="H143" i="6" s="1"/>
  <c r="E144" i="6"/>
  <c r="F144" i="6"/>
  <c r="G144" i="6"/>
  <c r="E145" i="6"/>
  <c r="F145" i="6"/>
  <c r="D151" i="6"/>
  <c r="F213" i="6" s="1"/>
  <c r="E153" i="6"/>
  <c r="F153" i="6"/>
  <c r="G153" i="6"/>
  <c r="F154" i="6"/>
  <c r="E155" i="6"/>
  <c r="F155" i="6"/>
  <c r="G155" i="6"/>
  <c r="G157" i="6"/>
  <c r="F158" i="6"/>
  <c r="G159" i="6"/>
  <c r="F160" i="6"/>
  <c r="E161" i="6"/>
  <c r="F161" i="6"/>
  <c r="G161" i="6"/>
  <c r="F162" i="6"/>
  <c r="E163" i="6"/>
  <c r="F163" i="6"/>
  <c r="G163" i="6"/>
  <c r="E165" i="6"/>
  <c r="G165" i="6"/>
  <c r="F166" i="6"/>
  <c r="E167" i="6"/>
  <c r="F167" i="6"/>
  <c r="G167" i="6"/>
  <c r="F168" i="6"/>
  <c r="E169" i="6"/>
  <c r="F169" i="6"/>
  <c r="G169" i="6"/>
  <c r="F170" i="6"/>
  <c r="G171" i="6"/>
  <c r="F172" i="6"/>
  <c r="G173" i="6"/>
  <c r="E175" i="6"/>
  <c r="G175" i="6"/>
  <c r="E177" i="6"/>
  <c r="G177" i="6"/>
  <c r="F178" i="6"/>
  <c r="E179" i="6"/>
  <c r="F179" i="6"/>
  <c r="G179" i="6"/>
  <c r="F180" i="6"/>
  <c r="E181" i="6"/>
  <c r="F181" i="6"/>
  <c r="G181" i="6"/>
  <c r="F182" i="6"/>
  <c r="G183" i="6"/>
  <c r="F184" i="6"/>
  <c r="E185" i="6"/>
  <c r="F185" i="6"/>
  <c r="G185" i="6"/>
  <c r="E187" i="6"/>
  <c r="G187" i="6"/>
  <c r="F188" i="6"/>
  <c r="E189" i="6"/>
  <c r="F189" i="6"/>
  <c r="G189" i="6"/>
  <c r="F190" i="6"/>
  <c r="E191" i="6"/>
  <c r="G191" i="6"/>
  <c r="F192" i="6"/>
  <c r="E193" i="6"/>
  <c r="F193" i="6"/>
  <c r="G193" i="6"/>
  <c r="F194" i="6"/>
  <c r="E195" i="6"/>
  <c r="F195" i="6"/>
  <c r="G195" i="6"/>
  <c r="E197" i="6"/>
  <c r="F197" i="6"/>
  <c r="G197" i="6"/>
  <c r="F198" i="6"/>
  <c r="E199" i="6"/>
  <c r="F199" i="6"/>
  <c r="G199" i="6"/>
  <c r="F200" i="6"/>
  <c r="G201" i="6"/>
  <c r="F202" i="6"/>
  <c r="E203" i="6"/>
  <c r="F203" i="6"/>
  <c r="G203" i="6"/>
  <c r="F204" i="6"/>
  <c r="E205" i="6"/>
  <c r="F205" i="6"/>
  <c r="G205" i="6"/>
  <c r="E207" i="6"/>
  <c r="F207" i="6"/>
  <c r="G207" i="6"/>
  <c r="E209" i="6"/>
  <c r="F209" i="6"/>
  <c r="G209" i="6"/>
  <c r="F210" i="6"/>
  <c r="E211" i="6"/>
  <c r="F211" i="6"/>
  <c r="G211" i="6"/>
  <c r="F212" i="6"/>
  <c r="E213" i="6"/>
  <c r="G213" i="6"/>
  <c r="F214" i="6"/>
  <c r="E215" i="6"/>
  <c r="F215" i="6"/>
  <c r="G215" i="6"/>
  <c r="F216" i="6"/>
  <c r="E217" i="6"/>
  <c r="F217" i="6"/>
  <c r="G217" i="6"/>
  <c r="F218" i="6"/>
  <c r="E219" i="6"/>
  <c r="F219" i="6"/>
  <c r="G219" i="6"/>
  <c r="F220" i="6"/>
  <c r="E221" i="6"/>
  <c r="F221" i="6"/>
  <c r="G221" i="6"/>
  <c r="E223" i="6"/>
  <c r="F223" i="6"/>
  <c r="G223" i="6"/>
  <c r="F224" i="6"/>
  <c r="E225" i="6"/>
  <c r="F225" i="6"/>
  <c r="G225" i="6"/>
  <c r="F226" i="6"/>
  <c r="E227" i="6"/>
  <c r="F227" i="6"/>
  <c r="G227" i="6"/>
  <c r="F228" i="6"/>
  <c r="E229" i="6"/>
  <c r="G229" i="6"/>
  <c r="F230" i="6"/>
  <c r="E231" i="6"/>
  <c r="F231" i="6"/>
  <c r="G231" i="6"/>
  <c r="E233" i="6"/>
  <c r="F233" i="6"/>
  <c r="G233" i="6"/>
  <c r="F234" i="6"/>
  <c r="E235" i="6"/>
  <c r="G235" i="6"/>
  <c r="F236" i="6"/>
  <c r="E237" i="6"/>
  <c r="F237" i="6"/>
  <c r="G237" i="6"/>
  <c r="E239" i="6"/>
  <c r="G239" i="6"/>
  <c r="E241" i="6"/>
  <c r="F241" i="6"/>
  <c r="G241" i="6"/>
  <c r="F242" i="6"/>
  <c r="E243" i="6"/>
  <c r="F243" i="6"/>
  <c r="G243" i="6"/>
  <c r="E245" i="6"/>
  <c r="F245" i="6"/>
  <c r="G245" i="6"/>
  <c r="E247" i="6"/>
  <c r="F247" i="6"/>
  <c r="G247" i="6"/>
  <c r="F248" i="6"/>
  <c r="G249" i="6"/>
  <c r="E251" i="6"/>
  <c r="F251" i="6"/>
  <c r="G251" i="6"/>
  <c r="F252" i="6"/>
  <c r="E253" i="6"/>
  <c r="F253" i="6"/>
  <c r="G253" i="6"/>
  <c r="F254" i="6"/>
  <c r="G255" i="6"/>
  <c r="E257" i="6"/>
  <c r="F257" i="6"/>
  <c r="G257" i="6"/>
  <c r="E259" i="6"/>
  <c r="F259" i="6"/>
  <c r="G259" i="6"/>
  <c r="F260" i="6"/>
  <c r="E261" i="6"/>
  <c r="F261" i="6"/>
  <c r="G261" i="6"/>
  <c r="E263" i="6"/>
  <c r="F263" i="6"/>
  <c r="G263" i="6"/>
  <c r="F264" i="6"/>
  <c r="E265" i="6"/>
  <c r="G265" i="6"/>
  <c r="F266" i="6"/>
  <c r="E267" i="6"/>
  <c r="F267" i="6"/>
  <c r="G267" i="6"/>
  <c r="E269" i="6"/>
  <c r="F269" i="6"/>
  <c r="G269" i="6"/>
  <c r="E271" i="6"/>
  <c r="F271" i="6"/>
  <c r="G271" i="6"/>
  <c r="F272" i="6"/>
  <c r="E273" i="6"/>
  <c r="F273" i="6"/>
  <c r="G273" i="6"/>
  <c r="F274" i="6"/>
  <c r="E275" i="6"/>
  <c r="F275" i="6"/>
  <c r="G275" i="6"/>
  <c r="F276" i="6"/>
  <c r="E277" i="6"/>
  <c r="F277" i="6"/>
  <c r="G277" i="6"/>
  <c r="F278" i="6"/>
  <c r="E279" i="6"/>
  <c r="F279" i="6"/>
  <c r="G279" i="6"/>
  <c r="F280" i="6"/>
  <c r="E281" i="6"/>
  <c r="F281" i="6"/>
  <c r="G281" i="6"/>
  <c r="F282" i="6"/>
  <c r="E283" i="6"/>
  <c r="F283" i="6"/>
  <c r="G283" i="6"/>
  <c r="F284" i="6"/>
  <c r="E285" i="6"/>
  <c r="F285" i="6"/>
  <c r="G285" i="6"/>
  <c r="F286" i="6"/>
  <c r="E287" i="6"/>
  <c r="F287" i="6"/>
  <c r="G287" i="6"/>
  <c r="F288" i="6"/>
  <c r="C294" i="6"/>
  <c r="E294" i="6" s="1"/>
  <c r="G295" i="6"/>
  <c r="E296" i="6"/>
  <c r="F296" i="6"/>
  <c r="G296" i="6"/>
  <c r="G297" i="6"/>
  <c r="F298" i="6"/>
  <c r="G298" i="6"/>
  <c r="E299" i="6"/>
  <c r="G299" i="6"/>
  <c r="E300" i="6"/>
  <c r="F300" i="6"/>
  <c r="G300" i="6"/>
  <c r="G301" i="6"/>
  <c r="E302" i="6"/>
  <c r="G302" i="6"/>
  <c r="E303" i="6"/>
  <c r="G303" i="6"/>
  <c r="E304" i="6"/>
  <c r="F304" i="6"/>
  <c r="G304" i="6"/>
  <c r="E305" i="6"/>
  <c r="G305" i="6"/>
  <c r="E306" i="6"/>
  <c r="F306" i="6"/>
  <c r="G306" i="6"/>
  <c r="G307" i="6"/>
  <c r="E308" i="6"/>
  <c r="F308" i="6"/>
  <c r="G308" i="6"/>
  <c r="E309" i="6"/>
  <c r="G309" i="6"/>
  <c r="E310" i="6"/>
  <c r="G310" i="6"/>
  <c r="E311" i="6"/>
  <c r="G311" i="6"/>
  <c r="E312" i="6"/>
  <c r="F312" i="6"/>
  <c r="G312" i="6"/>
  <c r="E313" i="6"/>
  <c r="G313" i="6"/>
  <c r="G314" i="6"/>
  <c r="G315" i="6"/>
  <c r="E316" i="6"/>
  <c r="F316" i="6"/>
  <c r="G316" i="6"/>
  <c r="G317" i="6"/>
  <c r="G318" i="6"/>
  <c r="G319" i="6"/>
  <c r="E320" i="6"/>
  <c r="G320" i="6"/>
  <c r="E321" i="6"/>
  <c r="G321" i="6"/>
  <c r="E322" i="6"/>
  <c r="F322" i="6"/>
  <c r="G322" i="6"/>
  <c r="E323" i="6"/>
  <c r="G323" i="6"/>
  <c r="E324" i="6"/>
  <c r="F324" i="6"/>
  <c r="G324" i="6"/>
  <c r="E325" i="6"/>
  <c r="G325" i="6"/>
  <c r="E326" i="6"/>
  <c r="G326" i="6"/>
  <c r="E327" i="6"/>
  <c r="G327" i="6"/>
  <c r="H327" i="6" s="1"/>
  <c r="E328" i="6"/>
  <c r="F328" i="6"/>
  <c r="G328" i="6"/>
  <c r="E329" i="6"/>
  <c r="G329" i="6"/>
  <c r="E330" i="6"/>
  <c r="G330" i="6"/>
  <c r="E331" i="6"/>
  <c r="G331" i="6"/>
  <c r="G332" i="6"/>
  <c r="G333" i="6"/>
  <c r="G334" i="6"/>
  <c r="G335" i="6"/>
  <c r="E336" i="6"/>
  <c r="F336" i="6"/>
  <c r="G336" i="6"/>
  <c r="E337" i="6"/>
  <c r="G337" i="6"/>
  <c r="E338" i="6"/>
  <c r="G338" i="6"/>
  <c r="G339" i="6"/>
  <c r="E340" i="6"/>
  <c r="G340" i="6"/>
  <c r="E341" i="6"/>
  <c r="G341" i="6"/>
  <c r="E342" i="6"/>
  <c r="G342" i="6"/>
  <c r="G343" i="6"/>
  <c r="E344" i="6"/>
  <c r="G344" i="6"/>
  <c r="G345" i="6"/>
  <c r="E346" i="6"/>
  <c r="G346" i="6"/>
  <c r="G347" i="6"/>
  <c r="E348" i="6"/>
  <c r="F348" i="6"/>
  <c r="G348" i="6"/>
  <c r="E349" i="6"/>
  <c r="G349" i="6"/>
  <c r="E350" i="6"/>
  <c r="F350" i="6"/>
  <c r="G350" i="6"/>
  <c r="E351" i="6"/>
  <c r="G351" i="6"/>
  <c r="E352" i="6"/>
  <c r="F352" i="6"/>
  <c r="G352" i="6"/>
  <c r="E353" i="6"/>
  <c r="G353" i="6"/>
  <c r="G354" i="6"/>
  <c r="E355" i="6"/>
  <c r="G355" i="6"/>
  <c r="E356" i="6"/>
  <c r="F356" i="6"/>
  <c r="G356" i="6"/>
  <c r="G357" i="6"/>
  <c r="G358" i="6"/>
  <c r="E359" i="6"/>
  <c r="G359" i="6"/>
  <c r="E360" i="6"/>
  <c r="F360" i="6"/>
  <c r="G360" i="6"/>
  <c r="E361" i="6"/>
  <c r="G361" i="6"/>
  <c r="E362" i="6"/>
  <c r="F362" i="6"/>
  <c r="G362" i="6"/>
  <c r="G363" i="6"/>
  <c r="E364" i="6"/>
  <c r="F364" i="6"/>
  <c r="G364" i="6"/>
  <c r="E365" i="6"/>
  <c r="G365" i="6"/>
  <c r="E366" i="6"/>
  <c r="F366" i="6"/>
  <c r="G366" i="6"/>
  <c r="E367" i="6"/>
  <c r="G367" i="6"/>
  <c r="E368" i="6"/>
  <c r="F368" i="6"/>
  <c r="G368" i="6"/>
  <c r="E369" i="6"/>
  <c r="G369" i="6"/>
  <c r="E370" i="6"/>
  <c r="F370" i="6"/>
  <c r="G370" i="6"/>
  <c r="E371" i="6"/>
  <c r="G371" i="6"/>
  <c r="E372" i="6"/>
  <c r="F372" i="6"/>
  <c r="G372" i="6"/>
  <c r="E373" i="6"/>
  <c r="G373" i="6"/>
  <c r="E374" i="6"/>
  <c r="G374" i="6"/>
  <c r="E375" i="6"/>
  <c r="G375" i="6"/>
  <c r="E376" i="6"/>
  <c r="F376" i="6"/>
  <c r="G376" i="6"/>
  <c r="E377" i="6"/>
  <c r="G377" i="6"/>
  <c r="G378" i="6"/>
  <c r="E379" i="6"/>
  <c r="G379" i="6"/>
  <c r="E380" i="6"/>
  <c r="G380" i="6"/>
  <c r="E381" i="6"/>
  <c r="G381" i="6"/>
  <c r="E382" i="6"/>
  <c r="F382" i="6"/>
  <c r="G382" i="6"/>
  <c r="E383" i="6"/>
  <c r="G383" i="6"/>
  <c r="E384" i="6"/>
  <c r="F384" i="6"/>
  <c r="G384" i="6"/>
  <c r="E385" i="6"/>
  <c r="G385" i="6"/>
  <c r="F386" i="6"/>
  <c r="G386" i="6"/>
  <c r="G387" i="6"/>
  <c r="E388" i="6"/>
  <c r="F388" i="6"/>
  <c r="G388" i="6"/>
  <c r="E389" i="6"/>
  <c r="G389" i="6"/>
  <c r="E390" i="6"/>
  <c r="F390" i="6"/>
  <c r="G390" i="6"/>
  <c r="G391" i="6"/>
  <c r="E392" i="6"/>
  <c r="F392" i="6"/>
  <c r="G392" i="6"/>
  <c r="G393" i="6"/>
  <c r="E394" i="6"/>
  <c r="F394" i="6"/>
  <c r="G394" i="6"/>
  <c r="E395" i="6"/>
  <c r="G395" i="6"/>
  <c r="E396" i="6"/>
  <c r="F396" i="6"/>
  <c r="G396" i="6"/>
  <c r="E397" i="6"/>
  <c r="G397" i="6"/>
  <c r="E398" i="6"/>
  <c r="G398" i="6"/>
  <c r="E399" i="6"/>
  <c r="G399" i="6"/>
  <c r="E400" i="6"/>
  <c r="F400" i="6"/>
  <c r="G400" i="6"/>
  <c r="E401" i="6"/>
  <c r="G401" i="6"/>
  <c r="E402" i="6"/>
  <c r="F402" i="6"/>
  <c r="G402" i="6"/>
  <c r="G403" i="6"/>
  <c r="E404" i="6"/>
  <c r="F404" i="6"/>
  <c r="G404" i="6"/>
  <c r="E405" i="6"/>
  <c r="G405" i="6"/>
  <c r="G406" i="6"/>
  <c r="E407" i="6"/>
  <c r="G407" i="6"/>
  <c r="E408" i="6"/>
  <c r="F408" i="6"/>
  <c r="G408" i="6"/>
  <c r="E409" i="6"/>
  <c r="G409" i="6"/>
  <c r="E410" i="6"/>
  <c r="F410" i="6"/>
  <c r="G410" i="6"/>
  <c r="E411" i="6"/>
  <c r="G411" i="6"/>
  <c r="E412" i="6"/>
  <c r="G412" i="6"/>
  <c r="E413" i="6"/>
  <c r="G413" i="6"/>
  <c r="E414" i="6"/>
  <c r="F414" i="6"/>
  <c r="G414" i="6"/>
  <c r="E415" i="6"/>
  <c r="G415" i="6"/>
  <c r="E416" i="6"/>
  <c r="F416" i="6"/>
  <c r="G416" i="6"/>
  <c r="E417" i="6"/>
  <c r="G417" i="6"/>
  <c r="E418" i="6"/>
  <c r="F418" i="6"/>
  <c r="G418" i="6"/>
  <c r="E419" i="6"/>
  <c r="G419" i="6"/>
  <c r="E420" i="6"/>
  <c r="F420" i="6"/>
  <c r="G420" i="6"/>
  <c r="G421" i="6"/>
  <c r="E422" i="6"/>
  <c r="F422" i="6"/>
  <c r="G422" i="6"/>
  <c r="E423" i="6"/>
  <c r="G423" i="6"/>
  <c r="E424" i="6"/>
  <c r="F424" i="6"/>
  <c r="G424" i="6"/>
  <c r="E425" i="6"/>
  <c r="G425" i="6"/>
  <c r="E426" i="6"/>
  <c r="G426" i="6"/>
  <c r="E427" i="6"/>
  <c r="G427" i="6"/>
  <c r="F428" i="6"/>
  <c r="G428" i="6"/>
  <c r="E429" i="6"/>
  <c r="G429" i="6"/>
  <c r="E430" i="6"/>
  <c r="G430" i="6"/>
  <c r="E431" i="6"/>
  <c r="G431" i="6"/>
  <c r="E432" i="6"/>
  <c r="F432" i="6"/>
  <c r="G432" i="6"/>
  <c r="E433" i="6"/>
  <c r="G433" i="6"/>
  <c r="E434" i="6"/>
  <c r="F434" i="6"/>
  <c r="G434" i="6"/>
  <c r="E435" i="6"/>
  <c r="G435" i="6"/>
  <c r="E436" i="6"/>
  <c r="F436" i="6"/>
  <c r="G436" i="6"/>
  <c r="E437" i="6"/>
  <c r="G437" i="6"/>
  <c r="E438" i="6"/>
  <c r="F438" i="6"/>
  <c r="G438" i="6"/>
  <c r="E439" i="6"/>
  <c r="G439" i="6"/>
  <c r="E440" i="6"/>
  <c r="F440" i="6"/>
  <c r="G440" i="6"/>
  <c r="E441" i="6"/>
  <c r="G441" i="6"/>
  <c r="E442" i="6"/>
  <c r="F442" i="6"/>
  <c r="G442" i="6"/>
  <c r="E443" i="6"/>
  <c r="G443" i="6"/>
  <c r="E444" i="6"/>
  <c r="F444" i="6"/>
  <c r="G444" i="6"/>
  <c r="E445" i="6"/>
  <c r="G445" i="6"/>
  <c r="E446" i="6"/>
  <c r="G446" i="6"/>
  <c r="E447" i="6"/>
  <c r="G447" i="6"/>
  <c r="E448" i="6"/>
  <c r="F448" i="6"/>
  <c r="G448" i="6"/>
  <c r="E449" i="6"/>
  <c r="G449" i="6"/>
  <c r="F450" i="6"/>
  <c r="G450" i="6"/>
  <c r="E451" i="6"/>
  <c r="G451" i="6"/>
  <c r="E452" i="6"/>
  <c r="F452" i="6"/>
  <c r="G452" i="6"/>
  <c r="E453" i="6"/>
  <c r="G453" i="6"/>
  <c r="E454" i="6"/>
  <c r="F454" i="6"/>
  <c r="G454" i="6"/>
  <c r="E455" i="6"/>
  <c r="G455" i="6"/>
  <c r="E456" i="6"/>
  <c r="F456" i="6"/>
  <c r="G456" i="6"/>
  <c r="E457" i="6"/>
  <c r="G457" i="6"/>
  <c r="E458" i="6"/>
  <c r="F458" i="6"/>
  <c r="G458" i="6"/>
  <c r="E459" i="6"/>
  <c r="G459" i="6"/>
  <c r="G460" i="6"/>
  <c r="G461" i="6"/>
  <c r="E462" i="6"/>
  <c r="F462" i="6"/>
  <c r="G462" i="6"/>
  <c r="E463" i="6"/>
  <c r="G463" i="6"/>
  <c r="H463" i="6" s="1"/>
  <c r="E464" i="6"/>
  <c r="F464" i="6"/>
  <c r="G464" i="6"/>
  <c r="E465" i="6"/>
  <c r="G465" i="6"/>
  <c r="E466" i="6"/>
  <c r="F466" i="6"/>
  <c r="G466" i="6"/>
  <c r="E467" i="6"/>
  <c r="G467" i="6"/>
  <c r="E468" i="6"/>
  <c r="F468" i="6"/>
  <c r="G468" i="6"/>
  <c r="E469" i="6"/>
  <c r="G469" i="6"/>
  <c r="E470" i="6"/>
  <c r="F470" i="6"/>
  <c r="G470" i="6"/>
  <c r="E471" i="6"/>
  <c r="G471" i="6"/>
  <c r="E472" i="6"/>
  <c r="F472" i="6"/>
  <c r="G472" i="6"/>
  <c r="E473" i="6"/>
  <c r="G473" i="6"/>
  <c r="E474" i="6"/>
  <c r="F474" i="6"/>
  <c r="G474" i="6"/>
  <c r="E475" i="6"/>
  <c r="G475" i="6"/>
  <c r="E476" i="6"/>
  <c r="F476" i="6"/>
  <c r="G476" i="6"/>
  <c r="E477" i="6"/>
  <c r="G477" i="6"/>
  <c r="G478" i="6"/>
  <c r="E479" i="6"/>
  <c r="G479" i="6"/>
  <c r="E480" i="6"/>
  <c r="F480" i="6"/>
  <c r="G480" i="6"/>
  <c r="E481" i="6"/>
  <c r="G481" i="6"/>
  <c r="E482" i="6"/>
  <c r="F482" i="6"/>
  <c r="G482" i="6"/>
  <c r="E483" i="6"/>
  <c r="G483" i="6"/>
  <c r="E484" i="6"/>
  <c r="G484" i="6"/>
  <c r="G485" i="6"/>
  <c r="E486" i="6"/>
  <c r="F486" i="6"/>
  <c r="G486" i="6"/>
  <c r="E487" i="6"/>
  <c r="G487" i="6"/>
  <c r="E488" i="6"/>
  <c r="F488" i="6"/>
  <c r="G488" i="6"/>
  <c r="E489" i="6"/>
  <c r="G489" i="6"/>
  <c r="E490" i="6"/>
  <c r="F490" i="6"/>
  <c r="G490" i="6"/>
  <c r="E491" i="6"/>
  <c r="G491" i="6"/>
  <c r="F492" i="6"/>
  <c r="G492" i="6"/>
  <c r="E493" i="6"/>
  <c r="G493" i="6"/>
  <c r="E494" i="6"/>
  <c r="F494" i="6"/>
  <c r="G494" i="6"/>
  <c r="E495" i="6"/>
  <c r="G495" i="6"/>
  <c r="E496" i="6"/>
  <c r="F496" i="6"/>
  <c r="G496" i="6"/>
  <c r="E497" i="6"/>
  <c r="G497" i="6"/>
  <c r="E498" i="6"/>
  <c r="F498" i="6"/>
  <c r="G498" i="6"/>
  <c r="E499" i="6"/>
  <c r="G499" i="6"/>
  <c r="C505" i="6"/>
  <c r="C13" i="6" s="1"/>
  <c r="D505" i="6"/>
  <c r="E506" i="6"/>
  <c r="F506" i="6"/>
  <c r="G506" i="6"/>
  <c r="F507" i="6"/>
  <c r="G507" i="6"/>
  <c r="G508" i="6"/>
  <c r="E509" i="6"/>
  <c r="G509" i="6"/>
  <c r="E510" i="6"/>
  <c r="F510" i="6"/>
  <c r="G510" i="6"/>
  <c r="E511" i="6"/>
  <c r="F511" i="6"/>
  <c r="G511" i="6"/>
  <c r="E512" i="6"/>
  <c r="G512" i="6"/>
  <c r="E513" i="6"/>
  <c r="F513" i="6"/>
  <c r="G513" i="6"/>
  <c r="F514" i="6"/>
  <c r="G514" i="6"/>
  <c r="E515" i="6"/>
  <c r="G515" i="6"/>
  <c r="E516" i="6"/>
  <c r="F516" i="6"/>
  <c r="G516" i="6"/>
  <c r="E517" i="6"/>
  <c r="F517" i="6"/>
  <c r="G517" i="6"/>
  <c r="E518" i="6"/>
  <c r="F518" i="6"/>
  <c r="G518" i="6"/>
  <c r="E519" i="6"/>
  <c r="F519" i="6"/>
  <c r="G519" i="6"/>
  <c r="E520" i="6"/>
  <c r="F520" i="6"/>
  <c r="G520" i="6"/>
  <c r="G521" i="6"/>
  <c r="G522" i="6"/>
  <c r="E523" i="6"/>
  <c r="F523" i="6"/>
  <c r="G523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F529" i="6"/>
  <c r="G529" i="6"/>
  <c r="E530" i="6"/>
  <c r="F530" i="6"/>
  <c r="G530" i="6"/>
  <c r="D18" i="7"/>
  <c r="D9" i="7" s="1"/>
  <c r="F19" i="7"/>
  <c r="G19" i="7"/>
  <c r="G21" i="7"/>
  <c r="G23" i="7"/>
  <c r="G25" i="7"/>
  <c r="F27" i="7"/>
  <c r="G27" i="7"/>
  <c r="G29" i="7"/>
  <c r="G31" i="7"/>
  <c r="F33" i="7"/>
  <c r="G33" i="7"/>
  <c r="E35" i="7"/>
  <c r="F35" i="7"/>
  <c r="G35" i="7"/>
  <c r="G37" i="7"/>
  <c r="F38" i="7"/>
  <c r="E39" i="7"/>
  <c r="F39" i="7"/>
  <c r="G39" i="7"/>
  <c r="F40" i="7"/>
  <c r="G41" i="7"/>
  <c r="G43" i="7"/>
  <c r="E45" i="7"/>
  <c r="F45" i="7"/>
  <c r="G45" i="7"/>
  <c r="F47" i="7"/>
  <c r="G47" i="7"/>
  <c r="G49" i="7"/>
  <c r="G51" i="7"/>
  <c r="G53" i="7"/>
  <c r="F54" i="7"/>
  <c r="E55" i="7"/>
  <c r="F55" i="7"/>
  <c r="G55" i="7"/>
  <c r="G57" i="7"/>
  <c r="G59" i="7"/>
  <c r="G61" i="7"/>
  <c r="G63" i="7"/>
  <c r="D70" i="7"/>
  <c r="D10" i="7" s="1"/>
  <c r="G72" i="7"/>
  <c r="G74" i="7"/>
  <c r="G76" i="7"/>
  <c r="G78" i="7"/>
  <c r="F79" i="7"/>
  <c r="G80" i="7"/>
  <c r="F81" i="7"/>
  <c r="G82" i="7"/>
  <c r="G84" i="7"/>
  <c r="G86" i="7"/>
  <c r="G88" i="7"/>
  <c r="F89" i="7"/>
  <c r="E90" i="7"/>
  <c r="F90" i="7"/>
  <c r="G90" i="7"/>
  <c r="G92" i="7"/>
  <c r="G94" i="7"/>
  <c r="G96" i="7"/>
  <c r="F97" i="7"/>
  <c r="G98" i="7"/>
  <c r="G100" i="7"/>
  <c r="G102" i="7"/>
  <c r="G104" i="7"/>
  <c r="F105" i="7"/>
  <c r="F106" i="7"/>
  <c r="G106" i="7"/>
  <c r="G108" i="7"/>
  <c r="F109" i="7"/>
  <c r="G110" i="7"/>
  <c r="F111" i="7"/>
  <c r="G112" i="7"/>
  <c r="F114" i="7"/>
  <c r="G114" i="7"/>
  <c r="G116" i="7"/>
  <c r="G118" i="7"/>
  <c r="G120" i="7"/>
  <c r="G122" i="7"/>
  <c r="G124" i="7"/>
  <c r="G126" i="7"/>
  <c r="G128" i="7"/>
  <c r="G130" i="7"/>
  <c r="G132" i="7"/>
  <c r="F133" i="7"/>
  <c r="G134" i="7"/>
  <c r="F135" i="7"/>
  <c r="F136" i="7"/>
  <c r="G136" i="7"/>
  <c r="G138" i="7"/>
  <c r="F140" i="7"/>
  <c r="G140" i="7"/>
  <c r="G142" i="7"/>
  <c r="G144" i="7"/>
  <c r="C151" i="7"/>
  <c r="E151" i="7" s="1"/>
  <c r="G152" i="7"/>
  <c r="G153" i="7"/>
  <c r="G154" i="7"/>
  <c r="E155" i="7"/>
  <c r="F155" i="7"/>
  <c r="G155" i="7"/>
  <c r="G156" i="7"/>
  <c r="G157" i="7"/>
  <c r="G158" i="7"/>
  <c r="G159" i="7"/>
  <c r="E160" i="7"/>
  <c r="G160" i="7"/>
  <c r="G161" i="7"/>
  <c r="E162" i="7"/>
  <c r="G162" i="7"/>
  <c r="G163" i="7"/>
  <c r="G164" i="7"/>
  <c r="G165" i="7"/>
  <c r="G166" i="7"/>
  <c r="F167" i="7"/>
  <c r="G167" i="7"/>
  <c r="G168" i="7"/>
  <c r="G169" i="7"/>
  <c r="E170" i="7"/>
  <c r="G170" i="7"/>
  <c r="E171" i="7"/>
  <c r="G171" i="7"/>
  <c r="G172" i="7"/>
  <c r="G173" i="7"/>
  <c r="G174" i="7"/>
  <c r="G175" i="7"/>
  <c r="G176" i="7"/>
  <c r="G177" i="7"/>
  <c r="G178" i="7"/>
  <c r="G179" i="7"/>
  <c r="E180" i="7"/>
  <c r="G180" i="7"/>
  <c r="G181" i="7"/>
  <c r="G182" i="7"/>
  <c r="G183" i="7"/>
  <c r="E184" i="7"/>
  <c r="G184" i="7"/>
  <c r="E185" i="7"/>
  <c r="G185" i="7"/>
  <c r="G186" i="7"/>
  <c r="G187" i="7"/>
  <c r="E188" i="7"/>
  <c r="G188" i="7"/>
  <c r="E189" i="7"/>
  <c r="G189" i="7"/>
  <c r="E190" i="7"/>
  <c r="G190" i="7"/>
  <c r="E191" i="7"/>
  <c r="G191" i="7"/>
  <c r="E192" i="7"/>
  <c r="G192" i="7"/>
  <c r="E193" i="7"/>
  <c r="G193" i="7"/>
  <c r="E194" i="7"/>
  <c r="G194" i="7"/>
  <c r="E195" i="7"/>
  <c r="G195" i="7"/>
  <c r="G196" i="7"/>
  <c r="F197" i="7"/>
  <c r="G197" i="7"/>
  <c r="G198" i="7"/>
  <c r="E199" i="7"/>
  <c r="G199" i="7"/>
  <c r="E200" i="7"/>
  <c r="G200" i="7"/>
  <c r="G201" i="7"/>
  <c r="E202" i="7"/>
  <c r="G202" i="7"/>
  <c r="G203" i="7"/>
  <c r="E204" i="7"/>
  <c r="G204" i="7"/>
  <c r="E205" i="7"/>
  <c r="G205" i="7"/>
  <c r="G206" i="7"/>
  <c r="E207" i="7"/>
  <c r="F207" i="7"/>
  <c r="G207" i="7"/>
  <c r="G208" i="7"/>
  <c r="G209" i="7"/>
  <c r="G210" i="7"/>
  <c r="E211" i="7"/>
  <c r="G211" i="7"/>
  <c r="G212" i="7"/>
  <c r="E213" i="7"/>
  <c r="G213" i="7"/>
  <c r="G214" i="7"/>
  <c r="F215" i="7"/>
  <c r="G215" i="7"/>
  <c r="G216" i="7"/>
  <c r="E217" i="7"/>
  <c r="F217" i="7"/>
  <c r="G217" i="7"/>
  <c r="G218" i="7"/>
  <c r="E219" i="7"/>
  <c r="G219" i="7"/>
  <c r="G220" i="7"/>
  <c r="E221" i="7"/>
  <c r="G221" i="7"/>
  <c r="G222" i="7"/>
  <c r="G223" i="7"/>
  <c r="E224" i="7"/>
  <c r="G224" i="7"/>
  <c r="E225" i="7"/>
  <c r="F225" i="7"/>
  <c r="G225" i="7"/>
  <c r="E226" i="7"/>
  <c r="G226" i="7"/>
  <c r="E227" i="7"/>
  <c r="F227" i="7"/>
  <c r="G227" i="7"/>
  <c r="E228" i="7"/>
  <c r="G228" i="7"/>
  <c r="G229" i="7"/>
  <c r="G230" i="7"/>
  <c r="G231" i="7"/>
  <c r="G232" i="7"/>
  <c r="G233" i="7"/>
  <c r="G234" i="7"/>
  <c r="G235" i="7"/>
  <c r="E236" i="7"/>
  <c r="G236" i="7"/>
  <c r="G237" i="7"/>
  <c r="G238" i="7"/>
  <c r="G239" i="7"/>
  <c r="G240" i="7"/>
  <c r="E241" i="7"/>
  <c r="F241" i="7"/>
  <c r="G241" i="7"/>
  <c r="E242" i="7"/>
  <c r="G242" i="7"/>
  <c r="G243" i="7"/>
  <c r="G244" i="7"/>
  <c r="E245" i="7"/>
  <c r="G245" i="7"/>
  <c r="E246" i="7"/>
  <c r="G246" i="7"/>
  <c r="G247" i="7"/>
  <c r="G248" i="7"/>
  <c r="G249" i="7"/>
  <c r="G250" i="7"/>
  <c r="E251" i="7"/>
  <c r="F251" i="7"/>
  <c r="G251" i="7"/>
  <c r="G252" i="7"/>
  <c r="G253" i="7"/>
  <c r="G254" i="7"/>
  <c r="F255" i="7"/>
  <c r="G255" i="7"/>
  <c r="G256" i="7"/>
  <c r="G257" i="7"/>
  <c r="E258" i="7"/>
  <c r="G258" i="7"/>
  <c r="G259" i="7"/>
  <c r="E260" i="7"/>
  <c r="G260" i="7"/>
  <c r="E261" i="7"/>
  <c r="F261" i="7"/>
  <c r="G261" i="7"/>
  <c r="G262" i="7"/>
  <c r="E263" i="7"/>
  <c r="G263" i="7"/>
  <c r="G264" i="7"/>
  <c r="G265" i="7"/>
  <c r="G266" i="7"/>
  <c r="F267" i="7"/>
  <c r="G267" i="7"/>
  <c r="G268" i="7"/>
  <c r="E269" i="7"/>
  <c r="F269" i="7"/>
  <c r="G269" i="7"/>
  <c r="E270" i="7"/>
  <c r="G270" i="7"/>
  <c r="E271" i="7"/>
  <c r="G271" i="7"/>
  <c r="E272" i="7"/>
  <c r="G272" i="7"/>
  <c r="E273" i="7"/>
  <c r="G273" i="7"/>
  <c r="E274" i="7"/>
  <c r="G274" i="7"/>
  <c r="E275" i="7"/>
  <c r="F275" i="7"/>
  <c r="G275" i="7"/>
  <c r="E276" i="7"/>
  <c r="G276" i="7"/>
  <c r="E277" i="7"/>
  <c r="G277" i="7"/>
  <c r="E278" i="7"/>
  <c r="G278" i="7"/>
  <c r="E279" i="7"/>
  <c r="G279" i="7"/>
  <c r="E280" i="7"/>
  <c r="G280" i="7"/>
  <c r="G281" i="7"/>
  <c r="G282" i="7"/>
  <c r="E283" i="7"/>
  <c r="G283" i="7"/>
  <c r="E284" i="7"/>
  <c r="G284" i="7"/>
  <c r="H284" i="7" s="1"/>
  <c r="E285" i="7"/>
  <c r="F285" i="7"/>
  <c r="G285" i="7"/>
  <c r="E286" i="7"/>
  <c r="G286" i="7"/>
  <c r="F287" i="7"/>
  <c r="G287" i="7"/>
  <c r="E288" i="7"/>
  <c r="G288" i="7"/>
  <c r="C294" i="7"/>
  <c r="G295" i="7"/>
  <c r="G296" i="7"/>
  <c r="G297" i="7"/>
  <c r="G298" i="7"/>
  <c r="E299" i="7"/>
  <c r="G299" i="7"/>
  <c r="F300" i="7"/>
  <c r="G300" i="7"/>
  <c r="G301" i="7"/>
  <c r="G302" i="7"/>
  <c r="G303" i="7"/>
  <c r="G304" i="7"/>
  <c r="G305" i="7"/>
  <c r="E306" i="7"/>
  <c r="F306" i="7"/>
  <c r="G306" i="7"/>
  <c r="G307" i="7"/>
  <c r="G308" i="7"/>
  <c r="G309" i="7"/>
  <c r="G310" i="7"/>
  <c r="G311" i="7"/>
  <c r="F312" i="7"/>
  <c r="G312" i="7"/>
  <c r="E313" i="7"/>
  <c r="G313" i="7"/>
  <c r="G314" i="7"/>
  <c r="G315" i="7"/>
  <c r="E316" i="7"/>
  <c r="F316" i="7"/>
  <c r="G316" i="7"/>
  <c r="G317" i="7"/>
  <c r="G318" i="7"/>
  <c r="G319" i="7"/>
  <c r="E320" i="7"/>
  <c r="G320" i="7"/>
  <c r="G321" i="7"/>
  <c r="G322" i="7"/>
  <c r="G323" i="7"/>
  <c r="E324" i="7"/>
  <c r="G324" i="7"/>
  <c r="E325" i="7"/>
  <c r="G325" i="7"/>
  <c r="G326" i="7"/>
  <c r="G327" i="7"/>
  <c r="G328" i="7"/>
  <c r="E329" i="7"/>
  <c r="G329" i="7"/>
  <c r="G330" i="7"/>
  <c r="E331" i="7"/>
  <c r="G331" i="7"/>
  <c r="H331" i="7" s="1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E348" i="7"/>
  <c r="F348" i="7"/>
  <c r="G348" i="7"/>
  <c r="E349" i="7"/>
  <c r="G349" i="7"/>
  <c r="G350" i="7"/>
  <c r="G351" i="7"/>
  <c r="E352" i="7"/>
  <c r="F352" i="7"/>
  <c r="G352" i="7"/>
  <c r="G353" i="7"/>
  <c r="G354" i="7"/>
  <c r="G355" i="7"/>
  <c r="G356" i="7"/>
  <c r="G357" i="7"/>
  <c r="G358" i="7"/>
  <c r="G359" i="7"/>
  <c r="E360" i="7"/>
  <c r="G360" i="7"/>
  <c r="G361" i="7"/>
  <c r="E362" i="7"/>
  <c r="F362" i="7"/>
  <c r="G362" i="7"/>
  <c r="G363" i="7"/>
  <c r="E364" i="7"/>
  <c r="F364" i="7"/>
  <c r="G364" i="7"/>
  <c r="E365" i="7"/>
  <c r="G365" i="7"/>
  <c r="E366" i="7"/>
  <c r="F366" i="7"/>
  <c r="G366" i="7"/>
  <c r="G367" i="7"/>
  <c r="G368" i="7"/>
  <c r="G369" i="7"/>
  <c r="G370" i="7"/>
  <c r="E371" i="7"/>
  <c r="G371" i="7"/>
  <c r="G372" i="7"/>
  <c r="G373" i="7"/>
  <c r="E374" i="7"/>
  <c r="F374" i="7"/>
  <c r="G374" i="7"/>
  <c r="E375" i="7"/>
  <c r="G375" i="7"/>
  <c r="G376" i="7"/>
  <c r="G377" i="7"/>
  <c r="G378" i="7"/>
  <c r="G379" i="7"/>
  <c r="G380" i="7"/>
  <c r="G381" i="7"/>
  <c r="G382" i="7"/>
  <c r="E383" i="7"/>
  <c r="G383" i="7"/>
  <c r="E384" i="7"/>
  <c r="G384" i="7"/>
  <c r="G385" i="7"/>
  <c r="G386" i="7"/>
  <c r="G387" i="7"/>
  <c r="G388" i="7"/>
  <c r="G389" i="7"/>
  <c r="E390" i="7"/>
  <c r="G390" i="7"/>
  <c r="G391" i="7"/>
  <c r="G392" i="7"/>
  <c r="G393" i="7"/>
  <c r="E394" i="7"/>
  <c r="F394" i="7"/>
  <c r="G394" i="7"/>
  <c r="E395" i="7"/>
  <c r="G395" i="7"/>
  <c r="E396" i="7"/>
  <c r="F396" i="7"/>
  <c r="G396" i="7"/>
  <c r="G397" i="7"/>
  <c r="G398" i="7"/>
  <c r="E399" i="7"/>
  <c r="G399" i="7"/>
  <c r="G400" i="7"/>
  <c r="G401" i="7"/>
  <c r="G402" i="7"/>
  <c r="G403" i="7"/>
  <c r="E404" i="7"/>
  <c r="F404" i="7"/>
  <c r="G404" i="7"/>
  <c r="G405" i="7"/>
  <c r="G406" i="7"/>
  <c r="G407" i="7"/>
  <c r="G408" i="7"/>
  <c r="G409" i="7"/>
  <c r="G410" i="7"/>
  <c r="G411" i="7"/>
  <c r="G412" i="7"/>
  <c r="E413" i="7"/>
  <c r="G413" i="7"/>
  <c r="E414" i="7"/>
  <c r="G414" i="7"/>
  <c r="G415" i="7"/>
  <c r="E416" i="7"/>
  <c r="G416" i="7"/>
  <c r="G417" i="7"/>
  <c r="E418" i="7"/>
  <c r="F418" i="7"/>
  <c r="G418" i="7"/>
  <c r="G419" i="7"/>
  <c r="G420" i="7"/>
  <c r="E421" i="7"/>
  <c r="G421" i="7"/>
  <c r="G422" i="7"/>
  <c r="G423" i="7"/>
  <c r="E424" i="7"/>
  <c r="F424" i="7"/>
  <c r="G424" i="7"/>
  <c r="E425" i="7"/>
  <c r="G425" i="7"/>
  <c r="G426" i="7"/>
  <c r="E427" i="7"/>
  <c r="G427" i="7"/>
  <c r="E428" i="7"/>
  <c r="G428" i="7"/>
  <c r="G429" i="7"/>
  <c r="G430" i="7"/>
  <c r="G431" i="7"/>
  <c r="G432" i="7"/>
  <c r="G433" i="7"/>
  <c r="G434" i="7"/>
  <c r="G435" i="7"/>
  <c r="G436" i="7"/>
  <c r="G437" i="7"/>
  <c r="G438" i="7"/>
  <c r="E439" i="7"/>
  <c r="G439" i="7"/>
  <c r="G440" i="7"/>
  <c r="G441" i="7"/>
  <c r="G442" i="7"/>
  <c r="E443" i="7"/>
  <c r="G443" i="7"/>
  <c r="E444" i="7"/>
  <c r="G444" i="7"/>
  <c r="G445" i="7"/>
  <c r="G446" i="7"/>
  <c r="G447" i="7"/>
  <c r="G448" i="7"/>
  <c r="G449" i="7"/>
  <c r="E450" i="7"/>
  <c r="G450" i="7"/>
  <c r="E451" i="7"/>
  <c r="G451" i="7"/>
  <c r="G452" i="7"/>
  <c r="E453" i="7"/>
  <c r="G453" i="7"/>
  <c r="E454" i="7"/>
  <c r="G454" i="7"/>
  <c r="G455" i="7"/>
  <c r="E456" i="7"/>
  <c r="G456" i="7"/>
  <c r="H456" i="7" s="1"/>
  <c r="E457" i="7"/>
  <c r="G457" i="7"/>
  <c r="H457" i="7" s="1"/>
  <c r="G458" i="7"/>
  <c r="G459" i="7"/>
  <c r="G460" i="7"/>
  <c r="G461" i="7"/>
  <c r="G462" i="7"/>
  <c r="G463" i="7"/>
  <c r="G464" i="7"/>
  <c r="E465" i="7"/>
  <c r="G465" i="7"/>
  <c r="H465" i="7" s="1"/>
  <c r="F466" i="7"/>
  <c r="G466" i="7"/>
  <c r="G467" i="7"/>
  <c r="G468" i="7"/>
  <c r="E469" i="7"/>
  <c r="G469" i="7"/>
  <c r="G470" i="7"/>
  <c r="E471" i="7"/>
  <c r="G471" i="7"/>
  <c r="E472" i="7"/>
  <c r="F472" i="7"/>
  <c r="G472" i="7"/>
  <c r="G473" i="7"/>
  <c r="E474" i="7"/>
  <c r="F474" i="7"/>
  <c r="G474" i="7"/>
  <c r="E475" i="7"/>
  <c r="G475" i="7"/>
  <c r="G476" i="7"/>
  <c r="E477" i="7"/>
  <c r="G477" i="7"/>
  <c r="H477" i="7" s="1"/>
  <c r="G478" i="7"/>
  <c r="E479" i="7"/>
  <c r="G479" i="7"/>
  <c r="E480" i="7"/>
  <c r="G480" i="7"/>
  <c r="E481" i="7"/>
  <c r="G481" i="7"/>
  <c r="H481" i="7" s="1"/>
  <c r="E482" i="7"/>
  <c r="F482" i="7"/>
  <c r="G482" i="7"/>
  <c r="G483" i="7"/>
  <c r="G484" i="7"/>
  <c r="G485" i="7"/>
  <c r="E486" i="7"/>
  <c r="F486" i="7"/>
  <c r="G486" i="7"/>
  <c r="E487" i="7"/>
  <c r="G487" i="7"/>
  <c r="E488" i="7"/>
  <c r="F488" i="7"/>
  <c r="G488" i="7"/>
  <c r="G489" i="7"/>
  <c r="E490" i="7"/>
  <c r="G490" i="7"/>
  <c r="G491" i="7"/>
  <c r="G492" i="7"/>
  <c r="G493" i="7"/>
  <c r="F494" i="7"/>
  <c r="G494" i="7"/>
  <c r="E495" i="7"/>
  <c r="G495" i="7"/>
  <c r="E496" i="7"/>
  <c r="F496" i="7"/>
  <c r="G496" i="7"/>
  <c r="G497" i="7"/>
  <c r="E498" i="7"/>
  <c r="F498" i="7"/>
  <c r="G498" i="7"/>
  <c r="E499" i="7"/>
  <c r="G499" i="7"/>
  <c r="C505" i="7"/>
  <c r="G507" i="7"/>
  <c r="G509" i="7"/>
  <c r="G511" i="7"/>
  <c r="E512" i="7"/>
  <c r="G513" i="7"/>
  <c r="E515" i="7"/>
  <c r="G515" i="7"/>
  <c r="G517" i="7"/>
  <c r="E519" i="7"/>
  <c r="G519" i="7"/>
  <c r="E520" i="7"/>
  <c r="G521" i="7"/>
  <c r="E522" i="7"/>
  <c r="G523" i="7"/>
  <c r="E524" i="7"/>
  <c r="G525" i="7"/>
  <c r="E526" i="7"/>
  <c r="E527" i="7"/>
  <c r="G527" i="7"/>
  <c r="E528" i="7"/>
  <c r="G529" i="7"/>
  <c r="D18" i="8"/>
  <c r="D9" i="8" s="1"/>
  <c r="E20" i="8"/>
  <c r="G20" i="8"/>
  <c r="G21" i="8"/>
  <c r="E22" i="8"/>
  <c r="G22" i="8"/>
  <c r="G23" i="8"/>
  <c r="E24" i="8"/>
  <c r="G24" i="8"/>
  <c r="E25" i="8"/>
  <c r="F25" i="8"/>
  <c r="G25" i="8"/>
  <c r="E26" i="8"/>
  <c r="G26" i="8"/>
  <c r="E27" i="8"/>
  <c r="G27" i="8"/>
  <c r="E28" i="8"/>
  <c r="G28" i="8"/>
  <c r="E29" i="8"/>
  <c r="F29" i="8"/>
  <c r="G29" i="8"/>
  <c r="E30" i="8"/>
  <c r="G30" i="8"/>
  <c r="E31" i="8"/>
  <c r="G31" i="8"/>
  <c r="E32" i="8"/>
  <c r="F32" i="8"/>
  <c r="G32" i="8"/>
  <c r="E33" i="8"/>
  <c r="F33" i="8"/>
  <c r="G33" i="8"/>
  <c r="E34" i="8"/>
  <c r="G34" i="8"/>
  <c r="E35" i="8"/>
  <c r="F35" i="8"/>
  <c r="G35" i="8"/>
  <c r="E36" i="8"/>
  <c r="G36" i="8"/>
  <c r="E37" i="8"/>
  <c r="F37" i="8"/>
  <c r="G37" i="8"/>
  <c r="E38" i="8"/>
  <c r="F38" i="8"/>
  <c r="G38" i="8"/>
  <c r="F39" i="8"/>
  <c r="G39" i="8"/>
  <c r="E40" i="8"/>
  <c r="F40" i="8"/>
  <c r="G40" i="8"/>
  <c r="E41" i="8"/>
  <c r="F41" i="8"/>
  <c r="G41" i="8"/>
  <c r="E42" i="8"/>
  <c r="G42" i="8"/>
  <c r="E43" i="8"/>
  <c r="G43" i="8"/>
  <c r="E44" i="8"/>
  <c r="F44" i="8"/>
  <c r="G44" i="8"/>
  <c r="E45" i="8"/>
  <c r="F45" i="8"/>
  <c r="G45" i="8"/>
  <c r="E46" i="8"/>
  <c r="F46" i="8"/>
  <c r="G46" i="8"/>
  <c r="E47" i="8"/>
  <c r="G47" i="8"/>
  <c r="E48" i="8"/>
  <c r="G48" i="8"/>
  <c r="E49" i="8"/>
  <c r="G49" i="8"/>
  <c r="G50" i="8"/>
  <c r="E51" i="8"/>
  <c r="F51" i="8"/>
  <c r="G51" i="8"/>
  <c r="E52" i="8"/>
  <c r="G52" i="8"/>
  <c r="F53" i="8"/>
  <c r="G53" i="8"/>
  <c r="E54" i="8"/>
  <c r="F54" i="8"/>
  <c r="G54" i="8"/>
  <c r="E55" i="8"/>
  <c r="F55" i="8"/>
  <c r="G55" i="8"/>
  <c r="E56" i="8"/>
  <c r="G56" i="8"/>
  <c r="E57" i="8"/>
  <c r="F57" i="8"/>
  <c r="G57" i="8"/>
  <c r="G58" i="8"/>
  <c r="E59" i="8"/>
  <c r="F59" i="8"/>
  <c r="G59" i="8"/>
  <c r="G60" i="8"/>
  <c r="E61" i="8"/>
  <c r="G61" i="8"/>
  <c r="E62" i="8"/>
  <c r="F62" i="8"/>
  <c r="G62" i="8"/>
  <c r="E63" i="8"/>
  <c r="G63" i="8"/>
  <c r="G64" i="8"/>
  <c r="D70" i="8"/>
  <c r="E72" i="8"/>
  <c r="G72" i="8"/>
  <c r="G74" i="8"/>
  <c r="F75" i="8"/>
  <c r="E76" i="8"/>
  <c r="G76" i="8"/>
  <c r="E78" i="8"/>
  <c r="G78" i="8"/>
  <c r="E79" i="8"/>
  <c r="F79" i="8"/>
  <c r="G80" i="8"/>
  <c r="E81" i="8"/>
  <c r="F81" i="8"/>
  <c r="G82" i="8"/>
  <c r="G84" i="8"/>
  <c r="G86" i="8"/>
  <c r="E87" i="8"/>
  <c r="F87" i="8"/>
  <c r="G88" i="8"/>
  <c r="E89" i="8"/>
  <c r="F89" i="8"/>
  <c r="E90" i="8"/>
  <c r="F90" i="8"/>
  <c r="G90" i="8"/>
  <c r="E91" i="8"/>
  <c r="F91" i="8"/>
  <c r="G92" i="8"/>
  <c r="G94" i="8"/>
  <c r="E96" i="8"/>
  <c r="F96" i="8"/>
  <c r="G96" i="8"/>
  <c r="E97" i="8"/>
  <c r="F97" i="8"/>
  <c r="G98" i="8"/>
  <c r="G100" i="8"/>
  <c r="E101" i="8"/>
  <c r="F102" i="8"/>
  <c r="G102" i="8"/>
  <c r="G104" i="8"/>
  <c r="E105" i="8"/>
  <c r="F105" i="8"/>
  <c r="E106" i="8"/>
  <c r="F106" i="8"/>
  <c r="G106" i="8"/>
  <c r="E107" i="8"/>
  <c r="F108" i="8"/>
  <c r="G108" i="8"/>
  <c r="E109" i="8"/>
  <c r="F109" i="8"/>
  <c r="E110" i="8"/>
  <c r="F110" i="8"/>
  <c r="G110" i="8"/>
  <c r="E111" i="8"/>
  <c r="F111" i="8"/>
  <c r="G112" i="8"/>
  <c r="E114" i="8"/>
  <c r="F114" i="8"/>
  <c r="G114" i="8"/>
  <c r="G116" i="8"/>
  <c r="F117" i="8"/>
  <c r="G118" i="8"/>
  <c r="G120" i="8"/>
  <c r="E122" i="8"/>
  <c r="F122" i="8"/>
  <c r="G122" i="8"/>
  <c r="E124" i="8"/>
  <c r="G124" i="8"/>
  <c r="F125" i="8"/>
  <c r="E126" i="8"/>
  <c r="F126" i="8"/>
  <c r="G126" i="8"/>
  <c r="E128" i="8"/>
  <c r="G128" i="8"/>
  <c r="E129" i="8"/>
  <c r="F129" i="8"/>
  <c r="F130" i="8"/>
  <c r="G130" i="8"/>
  <c r="F132" i="8"/>
  <c r="G132" i="8"/>
  <c r="E133" i="8"/>
  <c r="F133" i="8"/>
  <c r="G134" i="8"/>
  <c r="E135" i="8"/>
  <c r="F135" i="8"/>
  <c r="E136" i="8"/>
  <c r="F136" i="8"/>
  <c r="G136" i="8"/>
  <c r="E138" i="8"/>
  <c r="F138" i="8"/>
  <c r="G138" i="8"/>
  <c r="E140" i="8"/>
  <c r="G140" i="8"/>
  <c r="E141" i="8"/>
  <c r="E142" i="8"/>
  <c r="F142" i="8"/>
  <c r="G142" i="8"/>
  <c r="E144" i="8"/>
  <c r="F144" i="8"/>
  <c r="G144" i="8"/>
  <c r="E145" i="8"/>
  <c r="C151" i="8"/>
  <c r="E168" i="8" s="1"/>
  <c r="D151" i="8"/>
  <c r="F216" i="8" s="1"/>
  <c r="G152" i="8"/>
  <c r="E153" i="8"/>
  <c r="G154" i="8"/>
  <c r="G156" i="8"/>
  <c r="G158" i="8"/>
  <c r="G160" i="8"/>
  <c r="G162" i="8"/>
  <c r="G164" i="8"/>
  <c r="G166" i="8"/>
  <c r="F168" i="8"/>
  <c r="G168" i="8"/>
  <c r="G170" i="8"/>
  <c r="H170" i="8" s="1"/>
  <c r="E171" i="8"/>
  <c r="G172" i="8"/>
  <c r="G174" i="8"/>
  <c r="E175" i="8"/>
  <c r="G176" i="8"/>
  <c r="G178" i="8"/>
  <c r="E179" i="8"/>
  <c r="F180" i="8"/>
  <c r="G180" i="8"/>
  <c r="H180" i="8" s="1"/>
  <c r="E181" i="8"/>
  <c r="G182" i="8"/>
  <c r="F184" i="8"/>
  <c r="G184" i="8"/>
  <c r="H184" i="8" s="1"/>
  <c r="E185" i="8"/>
  <c r="G186" i="8"/>
  <c r="E187" i="8"/>
  <c r="F188" i="8"/>
  <c r="G188" i="8"/>
  <c r="E189" i="8"/>
  <c r="F190" i="8"/>
  <c r="G190" i="8"/>
  <c r="E191" i="8"/>
  <c r="F192" i="8"/>
  <c r="G192" i="8"/>
  <c r="H192" i="8" s="1"/>
  <c r="E193" i="8"/>
  <c r="F194" i="8"/>
  <c r="G194" i="8"/>
  <c r="G196" i="8"/>
  <c r="E197" i="8"/>
  <c r="F198" i="8"/>
  <c r="G198" i="8"/>
  <c r="H198" i="8" s="1"/>
  <c r="E199" i="8"/>
  <c r="F200" i="8"/>
  <c r="G200" i="8"/>
  <c r="E201" i="8"/>
  <c r="F202" i="8"/>
  <c r="G202" i="8"/>
  <c r="F204" i="8"/>
  <c r="G204" i="8"/>
  <c r="F206" i="8"/>
  <c r="G206" i="8"/>
  <c r="E207" i="8"/>
  <c r="G208" i="8"/>
  <c r="E210" i="8"/>
  <c r="F210" i="8"/>
  <c r="G210" i="8"/>
  <c r="H210" i="8" s="1"/>
  <c r="E212" i="8"/>
  <c r="F212" i="8"/>
  <c r="G212" i="8"/>
  <c r="H212" i="8" s="1"/>
  <c r="G214" i="8"/>
  <c r="E215" i="8"/>
  <c r="G216" i="8"/>
  <c r="E217" i="8"/>
  <c r="G218" i="8"/>
  <c r="E219" i="8"/>
  <c r="E220" i="8"/>
  <c r="F220" i="8"/>
  <c r="G220" i="8"/>
  <c r="E221" i="8"/>
  <c r="H221" i="8" s="1"/>
  <c r="E222" i="8"/>
  <c r="F222" i="8"/>
  <c r="G222" i="8"/>
  <c r="E223" i="8"/>
  <c r="H223" i="8" s="1"/>
  <c r="E224" i="8"/>
  <c r="F224" i="8"/>
  <c r="G224" i="8"/>
  <c r="E225" i="8"/>
  <c r="E226" i="8"/>
  <c r="F226" i="8"/>
  <c r="G226" i="8"/>
  <c r="E227" i="8"/>
  <c r="G228" i="8"/>
  <c r="G230" i="8"/>
  <c r="G232" i="8"/>
  <c r="E233" i="8"/>
  <c r="E234" i="8"/>
  <c r="G234" i="8"/>
  <c r="E236" i="8"/>
  <c r="F236" i="8"/>
  <c r="G236" i="8"/>
  <c r="G238" i="8"/>
  <c r="G239" i="8"/>
  <c r="G240" i="8"/>
  <c r="E241" i="8"/>
  <c r="G241" i="8"/>
  <c r="E242" i="8"/>
  <c r="F242" i="8"/>
  <c r="G242" i="8"/>
  <c r="E243" i="8"/>
  <c r="G243" i="8"/>
  <c r="G244" i="8"/>
  <c r="G245" i="8"/>
  <c r="G246" i="8"/>
  <c r="G248" i="8"/>
  <c r="G249" i="8"/>
  <c r="E250" i="8"/>
  <c r="F250" i="8"/>
  <c r="G250" i="8"/>
  <c r="E251" i="8"/>
  <c r="F251" i="8"/>
  <c r="G251" i="8"/>
  <c r="E252" i="8"/>
  <c r="F252" i="8"/>
  <c r="G252" i="8"/>
  <c r="G253" i="8"/>
  <c r="G254" i="8"/>
  <c r="E255" i="8"/>
  <c r="F255" i="8"/>
  <c r="G255" i="8"/>
  <c r="G256" i="8"/>
  <c r="G257" i="8"/>
  <c r="G258" i="8"/>
  <c r="G259" i="8"/>
  <c r="E260" i="8"/>
  <c r="F260" i="8"/>
  <c r="G260" i="8"/>
  <c r="E261" i="8"/>
  <c r="F261" i="8"/>
  <c r="G261" i="8"/>
  <c r="G262" i="8"/>
  <c r="E263" i="8"/>
  <c r="F263" i="8"/>
  <c r="G263" i="8"/>
  <c r="E264" i="8"/>
  <c r="F264" i="8"/>
  <c r="G264" i="8"/>
  <c r="E265" i="8"/>
  <c r="F265" i="8"/>
  <c r="G265" i="8"/>
  <c r="G266" i="8"/>
  <c r="G267" i="8"/>
  <c r="G268" i="8"/>
  <c r="E269" i="8"/>
  <c r="F269" i="8"/>
  <c r="G269" i="8"/>
  <c r="E270" i="8"/>
  <c r="F270" i="8"/>
  <c r="G270" i="8"/>
  <c r="E271" i="8"/>
  <c r="F271" i="8"/>
  <c r="G271" i="8"/>
  <c r="E272" i="8"/>
  <c r="G272" i="8"/>
  <c r="G273" i="8"/>
  <c r="E274" i="8"/>
  <c r="F274" i="8"/>
  <c r="G274" i="8"/>
  <c r="E275" i="8"/>
  <c r="F275" i="8"/>
  <c r="G275" i="8"/>
  <c r="G276" i="8"/>
  <c r="E277" i="8"/>
  <c r="F277" i="8"/>
  <c r="G277" i="8"/>
  <c r="E278" i="8"/>
  <c r="F278" i="8"/>
  <c r="G278" i="8"/>
  <c r="E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C294" i="8"/>
  <c r="C12" i="8" s="1"/>
  <c r="D294" i="8"/>
  <c r="D12" i="8" s="1"/>
  <c r="G295" i="8"/>
  <c r="G296" i="8"/>
  <c r="G297" i="8"/>
  <c r="G298" i="8"/>
  <c r="E299" i="8"/>
  <c r="F299" i="8"/>
  <c r="G299" i="8"/>
  <c r="E300" i="8"/>
  <c r="F300" i="8"/>
  <c r="G300" i="8"/>
  <c r="G301" i="8"/>
  <c r="F302" i="8"/>
  <c r="G302" i="8"/>
  <c r="E303" i="8"/>
  <c r="F303" i="8"/>
  <c r="G303" i="8"/>
  <c r="E304" i="8"/>
  <c r="F304" i="8"/>
  <c r="G304" i="8"/>
  <c r="G305" i="8"/>
  <c r="E306" i="8"/>
  <c r="F306" i="8"/>
  <c r="G306" i="8"/>
  <c r="G307" i="8"/>
  <c r="G308" i="8"/>
  <c r="E309" i="8"/>
  <c r="F309" i="8"/>
  <c r="G309" i="8"/>
  <c r="E310" i="8"/>
  <c r="G310" i="8"/>
  <c r="G311" i="8"/>
  <c r="E312" i="8"/>
  <c r="F312" i="8"/>
  <c r="G312" i="8"/>
  <c r="E313" i="8"/>
  <c r="F313" i="8"/>
  <c r="G313" i="8"/>
  <c r="G314" i="8"/>
  <c r="G315" i="8"/>
  <c r="E316" i="8"/>
  <c r="F316" i="8"/>
  <c r="G316" i="8"/>
  <c r="G317" i="8"/>
  <c r="E318" i="8"/>
  <c r="G318" i="8"/>
  <c r="G319" i="8"/>
  <c r="G320" i="8"/>
  <c r="G321" i="8"/>
  <c r="E322" i="8"/>
  <c r="F322" i="8"/>
  <c r="G322" i="8"/>
  <c r="E323" i="8"/>
  <c r="F323" i="8"/>
  <c r="G323" i="8"/>
  <c r="E324" i="8"/>
  <c r="F324" i="8"/>
  <c r="G324" i="8"/>
  <c r="E325" i="8"/>
  <c r="F325" i="8"/>
  <c r="G325" i="8"/>
  <c r="G326" i="8"/>
  <c r="G327" i="8"/>
  <c r="E328" i="8"/>
  <c r="F328" i="8"/>
  <c r="G328" i="8"/>
  <c r="E329" i="8"/>
  <c r="G329" i="8"/>
  <c r="G330" i="8"/>
  <c r="E331" i="8"/>
  <c r="F331" i="8"/>
  <c r="G331" i="8"/>
  <c r="G332" i="8"/>
  <c r="E333" i="8"/>
  <c r="G333" i="8"/>
  <c r="G334" i="8"/>
  <c r="G335" i="8"/>
  <c r="E336" i="8"/>
  <c r="F336" i="8"/>
  <c r="G336" i="8"/>
  <c r="F337" i="8"/>
  <c r="G337" i="8"/>
  <c r="E338" i="8"/>
  <c r="G338" i="8"/>
  <c r="G339" i="8"/>
  <c r="G340" i="8"/>
  <c r="G341" i="8"/>
  <c r="E342" i="8"/>
  <c r="G342" i="8"/>
  <c r="G343" i="8"/>
  <c r="G344" i="8"/>
  <c r="G345" i="8"/>
  <c r="G346" i="8"/>
  <c r="G347" i="8"/>
  <c r="E348" i="8"/>
  <c r="G348" i="8"/>
  <c r="H348" i="8" s="1"/>
  <c r="E349" i="8"/>
  <c r="F349" i="8"/>
  <c r="G349" i="8"/>
  <c r="E350" i="8"/>
  <c r="G350" i="8"/>
  <c r="E351" i="8"/>
  <c r="F351" i="8"/>
  <c r="G351" i="8"/>
  <c r="E352" i="8"/>
  <c r="F352" i="8"/>
  <c r="G352" i="8"/>
  <c r="E353" i="8"/>
  <c r="F353" i="8"/>
  <c r="G353" i="8"/>
  <c r="G354" i="8"/>
  <c r="G355" i="8"/>
  <c r="G356" i="8"/>
  <c r="G357" i="8"/>
  <c r="E358" i="8"/>
  <c r="G358" i="8"/>
  <c r="G359" i="8"/>
  <c r="E360" i="8"/>
  <c r="F360" i="8"/>
  <c r="G360" i="8"/>
  <c r="H360" i="8" s="1"/>
  <c r="E361" i="8"/>
  <c r="F361" i="8"/>
  <c r="G361" i="8"/>
  <c r="E362" i="8"/>
  <c r="G362" i="8"/>
  <c r="G363" i="8"/>
  <c r="E364" i="8"/>
  <c r="F364" i="8"/>
  <c r="G364" i="8"/>
  <c r="G365" i="8"/>
  <c r="E366" i="8"/>
  <c r="F366" i="8"/>
  <c r="G366" i="8"/>
  <c r="E367" i="8"/>
  <c r="F367" i="8"/>
  <c r="G367" i="8"/>
  <c r="E368" i="8"/>
  <c r="F368" i="8"/>
  <c r="G368" i="8"/>
  <c r="G369" i="8"/>
  <c r="G370" i="8"/>
  <c r="E371" i="8"/>
  <c r="G371" i="8"/>
  <c r="H371" i="8" s="1"/>
  <c r="G372" i="8"/>
  <c r="E373" i="8"/>
  <c r="F373" i="8"/>
  <c r="G373" i="8"/>
  <c r="E374" i="8"/>
  <c r="F374" i="8"/>
  <c r="G374" i="8"/>
  <c r="E375" i="8"/>
  <c r="G375" i="8"/>
  <c r="E376" i="8"/>
  <c r="F376" i="8"/>
  <c r="G376" i="8"/>
  <c r="F377" i="8"/>
  <c r="G377" i="8"/>
  <c r="G378" i="8"/>
  <c r="G379" i="8"/>
  <c r="E380" i="8"/>
  <c r="F380" i="8"/>
  <c r="G380" i="8"/>
  <c r="E381" i="8"/>
  <c r="F381" i="8"/>
  <c r="G381" i="8"/>
  <c r="E382" i="8"/>
  <c r="F382" i="8"/>
  <c r="G382" i="8"/>
  <c r="E383" i="8"/>
  <c r="G383" i="8"/>
  <c r="E384" i="8"/>
  <c r="F384" i="8"/>
  <c r="G384" i="8"/>
  <c r="G385" i="8"/>
  <c r="E386" i="8"/>
  <c r="F386" i="8"/>
  <c r="G386" i="8"/>
  <c r="G387" i="8"/>
  <c r="E388" i="8"/>
  <c r="G388" i="8"/>
  <c r="E389" i="8"/>
  <c r="G389" i="8"/>
  <c r="E390" i="8"/>
  <c r="F390" i="8"/>
  <c r="G390" i="8"/>
  <c r="G391" i="8"/>
  <c r="G392" i="8"/>
  <c r="G393" i="8"/>
  <c r="E394" i="8"/>
  <c r="F394" i="8"/>
  <c r="G394" i="8"/>
  <c r="E395" i="8"/>
  <c r="G395" i="8"/>
  <c r="E396" i="8"/>
  <c r="F396" i="8"/>
  <c r="G396" i="8"/>
  <c r="H396" i="8" s="1"/>
  <c r="E397" i="8"/>
  <c r="F397" i="8"/>
  <c r="G397" i="8"/>
  <c r="E398" i="8"/>
  <c r="G398" i="8"/>
  <c r="E399" i="8"/>
  <c r="F399" i="8"/>
  <c r="G399" i="8"/>
  <c r="H399" i="8" s="1"/>
  <c r="E400" i="8"/>
  <c r="F400" i="8"/>
  <c r="G400" i="8"/>
  <c r="G401" i="8"/>
  <c r="E402" i="8"/>
  <c r="F402" i="8"/>
  <c r="G402" i="8"/>
  <c r="F403" i="8"/>
  <c r="G403" i="8"/>
  <c r="E404" i="8"/>
  <c r="F404" i="8"/>
  <c r="G404" i="8"/>
  <c r="G405" i="8"/>
  <c r="E406" i="8"/>
  <c r="G406" i="8"/>
  <c r="E407" i="8"/>
  <c r="F407" i="8"/>
  <c r="G407" i="8"/>
  <c r="E408" i="8"/>
  <c r="F408" i="8"/>
  <c r="G408" i="8"/>
  <c r="G409" i="8"/>
  <c r="E410" i="8"/>
  <c r="F410" i="8"/>
  <c r="G410" i="8"/>
  <c r="F411" i="8"/>
  <c r="G411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H416" i="8" s="1"/>
  <c r="F417" i="8"/>
  <c r="G417" i="8"/>
  <c r="E418" i="8"/>
  <c r="F418" i="8"/>
  <c r="G418" i="8"/>
  <c r="E419" i="8"/>
  <c r="F419" i="8"/>
  <c r="G419" i="8"/>
  <c r="E420" i="8"/>
  <c r="F420" i="8"/>
  <c r="G420" i="8"/>
  <c r="H420" i="8" s="1"/>
  <c r="E421" i="8"/>
  <c r="F421" i="8"/>
  <c r="G421" i="8"/>
  <c r="E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G428" i="8"/>
  <c r="E429" i="8"/>
  <c r="F429" i="8"/>
  <c r="G429" i="8"/>
  <c r="G430" i="8"/>
  <c r="E431" i="8"/>
  <c r="F431" i="8"/>
  <c r="G431" i="8"/>
  <c r="E432" i="8"/>
  <c r="G432" i="8"/>
  <c r="F433" i="8"/>
  <c r="G433" i="8"/>
  <c r="F434" i="8"/>
  <c r="G434" i="8"/>
  <c r="E435" i="8"/>
  <c r="F435" i="8"/>
  <c r="G435" i="8"/>
  <c r="E436" i="8"/>
  <c r="F436" i="8"/>
  <c r="G436" i="8"/>
  <c r="E437" i="8"/>
  <c r="G437" i="8"/>
  <c r="E438" i="8"/>
  <c r="F438" i="8"/>
  <c r="G438" i="8"/>
  <c r="E439" i="8"/>
  <c r="F439" i="8"/>
  <c r="G439" i="8"/>
  <c r="E440" i="8"/>
  <c r="F440" i="8"/>
  <c r="G440" i="8"/>
  <c r="G441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G447" i="8"/>
  <c r="E448" i="8"/>
  <c r="F448" i="8"/>
  <c r="G448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G454" i="8"/>
  <c r="G455" i="8"/>
  <c r="G456" i="8"/>
  <c r="E457" i="8"/>
  <c r="F457" i="8"/>
  <c r="G457" i="8"/>
  <c r="E458" i="8"/>
  <c r="F458" i="8"/>
  <c r="G458" i="8"/>
  <c r="E459" i="8"/>
  <c r="G459" i="8"/>
  <c r="G460" i="8"/>
  <c r="E461" i="8"/>
  <c r="G461" i="8"/>
  <c r="E462" i="8"/>
  <c r="F462" i="8"/>
  <c r="G462" i="8"/>
  <c r="G463" i="8"/>
  <c r="E464" i="8"/>
  <c r="G464" i="8"/>
  <c r="E465" i="8"/>
  <c r="F465" i="8"/>
  <c r="G465" i="8"/>
  <c r="E466" i="8"/>
  <c r="F466" i="8"/>
  <c r="G466" i="8"/>
  <c r="F467" i="8"/>
  <c r="G467" i="8"/>
  <c r="E468" i="8"/>
  <c r="F468" i="8"/>
  <c r="G468" i="8"/>
  <c r="G469" i="8"/>
  <c r="E470" i="8"/>
  <c r="F470" i="8"/>
  <c r="G470" i="8"/>
  <c r="E471" i="8"/>
  <c r="F471" i="8"/>
  <c r="G471" i="8"/>
  <c r="H471" i="8" s="1"/>
  <c r="E472" i="8"/>
  <c r="F472" i="8"/>
  <c r="G472" i="8"/>
  <c r="H472" i="8" s="1"/>
  <c r="E473" i="8"/>
  <c r="F473" i="8"/>
  <c r="G473" i="8"/>
  <c r="H473" i="8" s="1"/>
  <c r="E474" i="8"/>
  <c r="F474" i="8"/>
  <c r="G474" i="8"/>
  <c r="H474" i="8" s="1"/>
  <c r="E475" i="8"/>
  <c r="F475" i="8"/>
  <c r="G475" i="8"/>
  <c r="E476" i="8"/>
  <c r="G476" i="8"/>
  <c r="E477" i="8"/>
  <c r="F477" i="8"/>
  <c r="G477" i="8"/>
  <c r="E478" i="8"/>
  <c r="G478" i="8"/>
  <c r="G479" i="8"/>
  <c r="E480" i="8"/>
  <c r="F480" i="8"/>
  <c r="G480" i="8"/>
  <c r="E481" i="8"/>
  <c r="F481" i="8"/>
  <c r="G481" i="8"/>
  <c r="E482" i="8"/>
  <c r="F482" i="8"/>
  <c r="G482" i="8"/>
  <c r="G483" i="8"/>
  <c r="G484" i="8"/>
  <c r="E485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E493" i="8"/>
  <c r="F493" i="8"/>
  <c r="G493" i="8"/>
  <c r="E494" i="8"/>
  <c r="F494" i="8"/>
  <c r="G494" i="8"/>
  <c r="E495" i="8"/>
  <c r="F495" i="8"/>
  <c r="G495" i="8"/>
  <c r="E496" i="8"/>
  <c r="F496" i="8"/>
  <c r="G496" i="8"/>
  <c r="F497" i="8"/>
  <c r="G497" i="8"/>
  <c r="E498" i="8"/>
  <c r="F498" i="8"/>
  <c r="G498" i="8"/>
  <c r="F499" i="8"/>
  <c r="G499" i="8"/>
  <c r="C505" i="8"/>
  <c r="E508" i="8" s="1"/>
  <c r="D505" i="8"/>
  <c r="D13" i="8" s="1"/>
  <c r="G506" i="8"/>
  <c r="G507" i="8"/>
  <c r="G508" i="8"/>
  <c r="G509" i="8"/>
  <c r="G510" i="8"/>
  <c r="E511" i="8"/>
  <c r="G511" i="8"/>
  <c r="E512" i="8"/>
  <c r="F512" i="8"/>
  <c r="G512" i="8"/>
  <c r="E513" i="8"/>
  <c r="G513" i="8"/>
  <c r="E514" i="8"/>
  <c r="F514" i="8"/>
  <c r="G514" i="8"/>
  <c r="E515" i="8"/>
  <c r="G515" i="8"/>
  <c r="E516" i="8"/>
  <c r="F516" i="8"/>
  <c r="G516" i="8"/>
  <c r="G517" i="8"/>
  <c r="E518" i="8"/>
  <c r="G518" i="8"/>
  <c r="G519" i="8"/>
  <c r="E520" i="8"/>
  <c r="F520" i="8"/>
  <c r="G520" i="8"/>
  <c r="E521" i="8"/>
  <c r="G521" i="8"/>
  <c r="G522" i="8"/>
  <c r="E523" i="8"/>
  <c r="G523" i="8"/>
  <c r="G524" i="8"/>
  <c r="E525" i="8"/>
  <c r="F525" i="8"/>
  <c r="G525" i="8"/>
  <c r="G526" i="8"/>
  <c r="E527" i="8"/>
  <c r="F527" i="8"/>
  <c r="G527" i="8"/>
  <c r="E528" i="8"/>
  <c r="F528" i="8"/>
  <c r="G528" i="8"/>
  <c r="G529" i="8"/>
  <c r="E530" i="8"/>
  <c r="G530" i="8"/>
  <c r="D18" i="9"/>
  <c r="E19" i="9"/>
  <c r="F19" i="9"/>
  <c r="G19" i="9"/>
  <c r="F20" i="9"/>
  <c r="F21" i="9"/>
  <c r="G21" i="9"/>
  <c r="G22" i="9"/>
  <c r="F23" i="9"/>
  <c r="G23" i="9"/>
  <c r="F24" i="9"/>
  <c r="F25" i="9"/>
  <c r="G25" i="9"/>
  <c r="F26" i="9"/>
  <c r="G26" i="9"/>
  <c r="H26" i="9" s="1"/>
  <c r="E27" i="9"/>
  <c r="G27" i="9"/>
  <c r="E29" i="9"/>
  <c r="F29" i="9"/>
  <c r="G29" i="9"/>
  <c r="G30" i="9"/>
  <c r="E31" i="9"/>
  <c r="F31" i="9"/>
  <c r="G31" i="9"/>
  <c r="E32" i="9"/>
  <c r="F32" i="9"/>
  <c r="E33" i="9"/>
  <c r="F33" i="9"/>
  <c r="G33" i="9"/>
  <c r="F34" i="9"/>
  <c r="G34" i="9"/>
  <c r="H34" i="9" s="1"/>
  <c r="E35" i="9"/>
  <c r="F35" i="9"/>
  <c r="G35" i="9"/>
  <c r="E36" i="9"/>
  <c r="F36" i="9"/>
  <c r="E37" i="9"/>
  <c r="G37" i="9"/>
  <c r="F38" i="9"/>
  <c r="G38" i="9"/>
  <c r="E39" i="9"/>
  <c r="G39" i="9"/>
  <c r="E40" i="9"/>
  <c r="F40" i="9"/>
  <c r="E41" i="9"/>
  <c r="F41" i="9"/>
  <c r="G41" i="9"/>
  <c r="F42" i="9"/>
  <c r="G42" i="9"/>
  <c r="E43" i="9"/>
  <c r="F43" i="9"/>
  <c r="G43" i="9"/>
  <c r="E44" i="9"/>
  <c r="F44" i="9"/>
  <c r="E45" i="9"/>
  <c r="F45" i="9"/>
  <c r="G45" i="9"/>
  <c r="F46" i="9"/>
  <c r="G46" i="9"/>
  <c r="E47" i="9"/>
  <c r="F47" i="9"/>
  <c r="G47" i="9"/>
  <c r="E49" i="9"/>
  <c r="G49" i="9"/>
  <c r="G50" i="9"/>
  <c r="E51" i="9"/>
  <c r="F51" i="9"/>
  <c r="G51" i="9"/>
  <c r="E52" i="9"/>
  <c r="F52" i="9"/>
  <c r="E53" i="9"/>
  <c r="F53" i="9"/>
  <c r="G53" i="9"/>
  <c r="H53" i="9" s="1"/>
  <c r="F54" i="9"/>
  <c r="G54" i="9"/>
  <c r="H54" i="9" s="1"/>
  <c r="E55" i="9"/>
  <c r="F55" i="9"/>
  <c r="G55" i="9"/>
  <c r="E56" i="9"/>
  <c r="F56" i="9"/>
  <c r="E57" i="9"/>
  <c r="G57" i="9"/>
  <c r="G58" i="9"/>
  <c r="E59" i="9"/>
  <c r="F59" i="9"/>
  <c r="G59" i="9"/>
  <c r="E60" i="9"/>
  <c r="F60" i="9"/>
  <c r="E61" i="9"/>
  <c r="F61" i="9"/>
  <c r="G61" i="9"/>
  <c r="F62" i="9"/>
  <c r="G62" i="9"/>
  <c r="H62" i="9" s="1"/>
  <c r="E63" i="9"/>
  <c r="F63" i="9"/>
  <c r="G63" i="9"/>
  <c r="E64" i="9"/>
  <c r="C70" i="9"/>
  <c r="E141" i="9" s="1"/>
  <c r="D70" i="9"/>
  <c r="G71" i="9"/>
  <c r="G72" i="9"/>
  <c r="F73" i="9"/>
  <c r="G73" i="9"/>
  <c r="G74" i="9"/>
  <c r="F75" i="9"/>
  <c r="G75" i="9"/>
  <c r="E76" i="9"/>
  <c r="F76" i="9"/>
  <c r="G76" i="9"/>
  <c r="H76" i="9" s="1"/>
  <c r="F77" i="9"/>
  <c r="G77" i="9"/>
  <c r="E78" i="9"/>
  <c r="F78" i="9"/>
  <c r="G78" i="9"/>
  <c r="F79" i="9"/>
  <c r="G79" i="9"/>
  <c r="H79" i="9" s="1"/>
  <c r="G80" i="9"/>
  <c r="G81" i="9"/>
  <c r="G82" i="9"/>
  <c r="G83" i="9"/>
  <c r="E84" i="9"/>
  <c r="G84" i="9"/>
  <c r="F85" i="9"/>
  <c r="G85" i="9"/>
  <c r="H85" i="9" s="1"/>
  <c r="E86" i="9"/>
  <c r="F86" i="9"/>
  <c r="G86" i="9"/>
  <c r="F87" i="9"/>
  <c r="G87" i="9"/>
  <c r="H87" i="9" s="1"/>
  <c r="G88" i="9"/>
  <c r="F89" i="9"/>
  <c r="G89" i="9"/>
  <c r="E90" i="9"/>
  <c r="F90" i="9"/>
  <c r="G90" i="9"/>
  <c r="F91" i="9"/>
  <c r="G91" i="9"/>
  <c r="G92" i="9"/>
  <c r="G93" i="9"/>
  <c r="E94" i="9"/>
  <c r="G94" i="9"/>
  <c r="G95" i="9"/>
  <c r="E96" i="9"/>
  <c r="F96" i="9"/>
  <c r="G96" i="9"/>
  <c r="F97" i="9"/>
  <c r="G97" i="9"/>
  <c r="G98" i="9"/>
  <c r="G99" i="9"/>
  <c r="G100" i="9"/>
  <c r="F101" i="9"/>
  <c r="G101" i="9"/>
  <c r="F102" i="9"/>
  <c r="G102" i="9"/>
  <c r="F103" i="9"/>
  <c r="G103" i="9"/>
  <c r="G104" i="9"/>
  <c r="F105" i="9"/>
  <c r="G105" i="9"/>
  <c r="E106" i="9"/>
  <c r="F106" i="9"/>
  <c r="G106" i="9"/>
  <c r="G107" i="9"/>
  <c r="E108" i="9"/>
  <c r="G108" i="9"/>
  <c r="F109" i="9"/>
  <c r="G109" i="9"/>
  <c r="E110" i="9"/>
  <c r="G110" i="9"/>
  <c r="F111" i="9"/>
  <c r="G111" i="9"/>
  <c r="G112" i="9"/>
  <c r="G113" i="9"/>
  <c r="G114" i="9"/>
  <c r="G115" i="9"/>
  <c r="G116" i="9"/>
  <c r="F117" i="9"/>
  <c r="G117" i="9"/>
  <c r="G118" i="9"/>
  <c r="G119" i="9"/>
  <c r="G120" i="9"/>
  <c r="G121" i="9"/>
  <c r="E122" i="9"/>
  <c r="F122" i="9"/>
  <c r="G122" i="9"/>
  <c r="G123" i="9"/>
  <c r="F124" i="9"/>
  <c r="G124" i="9"/>
  <c r="F125" i="9"/>
  <c r="G125" i="9"/>
  <c r="E126" i="9"/>
  <c r="F126" i="9"/>
  <c r="G126" i="9"/>
  <c r="G127" i="9"/>
  <c r="F128" i="9"/>
  <c r="G128" i="9"/>
  <c r="F129" i="9"/>
  <c r="G129" i="9"/>
  <c r="H129" i="9" s="1"/>
  <c r="F130" i="9"/>
  <c r="G130" i="9"/>
  <c r="G131" i="9"/>
  <c r="E132" i="9"/>
  <c r="G132" i="9"/>
  <c r="F133" i="9"/>
  <c r="G133" i="9"/>
  <c r="H133" i="9" s="1"/>
  <c r="E134" i="9"/>
  <c r="F134" i="9"/>
  <c r="G134" i="9"/>
  <c r="F135" i="9"/>
  <c r="G135" i="9"/>
  <c r="E136" i="9"/>
  <c r="F136" i="9"/>
  <c r="G136" i="9"/>
  <c r="F137" i="9"/>
  <c r="G137" i="9"/>
  <c r="E138" i="9"/>
  <c r="F138" i="9"/>
  <c r="G138" i="9"/>
  <c r="F139" i="9"/>
  <c r="G139" i="9"/>
  <c r="E140" i="9"/>
  <c r="F140" i="9"/>
  <c r="G140" i="9"/>
  <c r="G141" i="9"/>
  <c r="E142" i="9"/>
  <c r="F142" i="9"/>
  <c r="G142" i="9"/>
  <c r="F143" i="9"/>
  <c r="G143" i="9"/>
  <c r="F144" i="9"/>
  <c r="G144" i="9"/>
  <c r="G145" i="9"/>
  <c r="D151" i="9"/>
  <c r="F153" i="9" s="1"/>
  <c r="E153" i="9"/>
  <c r="G153" i="9"/>
  <c r="E154" i="9"/>
  <c r="H154" i="9" s="1"/>
  <c r="E155" i="9"/>
  <c r="F155" i="9"/>
  <c r="G155" i="9"/>
  <c r="G157" i="9"/>
  <c r="F158" i="9"/>
  <c r="E159" i="9"/>
  <c r="G159" i="9"/>
  <c r="E160" i="9"/>
  <c r="F160" i="9"/>
  <c r="G161" i="9"/>
  <c r="E162" i="9"/>
  <c r="F162" i="9"/>
  <c r="E163" i="9"/>
  <c r="F163" i="9"/>
  <c r="G163" i="9"/>
  <c r="E164" i="9"/>
  <c r="H164" i="9" s="1"/>
  <c r="F164" i="9"/>
  <c r="G165" i="9"/>
  <c r="E167" i="9"/>
  <c r="F167" i="9"/>
  <c r="G167" i="9"/>
  <c r="E168" i="9"/>
  <c r="E169" i="9"/>
  <c r="G169" i="9"/>
  <c r="E170" i="9"/>
  <c r="E171" i="9"/>
  <c r="F171" i="9"/>
  <c r="G171" i="9"/>
  <c r="G173" i="9"/>
  <c r="G175" i="9"/>
  <c r="G177" i="9"/>
  <c r="E179" i="9"/>
  <c r="G179" i="9"/>
  <c r="E180" i="9"/>
  <c r="H180" i="9" s="1"/>
  <c r="F180" i="9"/>
  <c r="E181" i="9"/>
  <c r="G181" i="9"/>
  <c r="G183" i="9"/>
  <c r="E184" i="9"/>
  <c r="F184" i="9"/>
  <c r="E185" i="9"/>
  <c r="F185" i="9"/>
  <c r="G185" i="9"/>
  <c r="H185" i="9" s="1"/>
  <c r="G187" i="9"/>
  <c r="E188" i="9"/>
  <c r="H188" i="9" s="1"/>
  <c r="F188" i="9"/>
  <c r="E189" i="9"/>
  <c r="F189" i="9"/>
  <c r="G189" i="9"/>
  <c r="E190" i="9"/>
  <c r="F190" i="9"/>
  <c r="E191" i="9"/>
  <c r="F191" i="9"/>
  <c r="G191" i="9"/>
  <c r="E192" i="9"/>
  <c r="F192" i="9"/>
  <c r="E193" i="9"/>
  <c r="F193" i="9"/>
  <c r="G193" i="9"/>
  <c r="E194" i="9"/>
  <c r="F194" i="9"/>
  <c r="E195" i="9"/>
  <c r="F195" i="9"/>
  <c r="G195" i="9"/>
  <c r="E197" i="9"/>
  <c r="G197" i="9"/>
  <c r="E198" i="9"/>
  <c r="H198" i="9" s="1"/>
  <c r="F198" i="9"/>
  <c r="E199" i="9"/>
  <c r="F199" i="9"/>
  <c r="G199" i="9"/>
  <c r="E200" i="9"/>
  <c r="F200" i="9"/>
  <c r="F201" i="9"/>
  <c r="G201" i="9"/>
  <c r="E202" i="9"/>
  <c r="H202" i="9" s="1"/>
  <c r="F202" i="9"/>
  <c r="G203" i="9"/>
  <c r="E204" i="9"/>
  <c r="H204" i="9" s="1"/>
  <c r="F204" i="9"/>
  <c r="E205" i="9"/>
  <c r="F205" i="9"/>
  <c r="G205" i="9"/>
  <c r="F206" i="9"/>
  <c r="E207" i="9"/>
  <c r="F207" i="9"/>
  <c r="G207" i="9"/>
  <c r="E209" i="9"/>
  <c r="F209" i="9"/>
  <c r="G209" i="9"/>
  <c r="E210" i="9"/>
  <c r="H210" i="9" s="1"/>
  <c r="F210" i="9"/>
  <c r="E211" i="9"/>
  <c r="F211" i="9"/>
  <c r="G211" i="9"/>
  <c r="E212" i="9"/>
  <c r="H212" i="9" s="1"/>
  <c r="F212" i="9"/>
  <c r="E213" i="9"/>
  <c r="G213" i="9"/>
  <c r="E214" i="9"/>
  <c r="F214" i="9"/>
  <c r="E215" i="9"/>
  <c r="F215" i="9"/>
  <c r="G215" i="9"/>
  <c r="E216" i="9"/>
  <c r="F216" i="9"/>
  <c r="E217" i="9"/>
  <c r="F217" i="9"/>
  <c r="G217" i="9"/>
  <c r="E218" i="9"/>
  <c r="F218" i="9"/>
  <c r="E219" i="9"/>
  <c r="F219" i="9"/>
  <c r="G219" i="9"/>
  <c r="E220" i="9"/>
  <c r="H220" i="9" s="1"/>
  <c r="F220" i="9"/>
  <c r="E221" i="9"/>
  <c r="F221" i="9"/>
  <c r="G221" i="9"/>
  <c r="E222" i="9"/>
  <c r="F222" i="9"/>
  <c r="E223" i="9"/>
  <c r="F223" i="9"/>
  <c r="G223" i="9"/>
  <c r="E224" i="9"/>
  <c r="F224" i="9"/>
  <c r="E225" i="9"/>
  <c r="F225" i="9"/>
  <c r="G225" i="9"/>
  <c r="E227" i="9"/>
  <c r="F227" i="9"/>
  <c r="G227" i="9"/>
  <c r="E228" i="9"/>
  <c r="H228" i="9" s="1"/>
  <c r="F228" i="9"/>
  <c r="F229" i="9"/>
  <c r="G229" i="9"/>
  <c r="E230" i="9"/>
  <c r="F230" i="9"/>
  <c r="G231" i="9"/>
  <c r="G233" i="9"/>
  <c r="E234" i="9"/>
  <c r="F234" i="9"/>
  <c r="E235" i="9"/>
  <c r="G235" i="9"/>
  <c r="E236" i="9"/>
  <c r="H236" i="9" s="1"/>
  <c r="F236" i="9"/>
  <c r="E237" i="9"/>
  <c r="G237" i="9"/>
  <c r="G239" i="9"/>
  <c r="E240" i="9"/>
  <c r="F240" i="9"/>
  <c r="E241" i="9"/>
  <c r="F241" i="9"/>
  <c r="G241" i="9"/>
  <c r="E242" i="9"/>
  <c r="F242" i="9"/>
  <c r="G243" i="9"/>
  <c r="E245" i="9"/>
  <c r="F245" i="9"/>
  <c r="G245" i="9"/>
  <c r="E246" i="9"/>
  <c r="F246" i="9"/>
  <c r="G247" i="9"/>
  <c r="E248" i="9"/>
  <c r="F248" i="9"/>
  <c r="G249" i="9"/>
  <c r="E250" i="9"/>
  <c r="F250" i="9"/>
  <c r="E251" i="9"/>
  <c r="F251" i="9"/>
  <c r="G251" i="9"/>
  <c r="G253" i="9"/>
  <c r="E255" i="9"/>
  <c r="G255" i="9"/>
  <c r="E257" i="9"/>
  <c r="G257" i="9"/>
  <c r="E258" i="9"/>
  <c r="H258" i="9" s="1"/>
  <c r="F258" i="9"/>
  <c r="G259" i="9"/>
  <c r="E260" i="9"/>
  <c r="H260" i="9" s="1"/>
  <c r="F260" i="9"/>
  <c r="E261" i="9"/>
  <c r="F261" i="9"/>
  <c r="G261" i="9"/>
  <c r="E263" i="9"/>
  <c r="G263" i="9"/>
  <c r="E264" i="9"/>
  <c r="F264" i="9"/>
  <c r="E265" i="9"/>
  <c r="F265" i="9"/>
  <c r="G265" i="9"/>
  <c r="F266" i="9"/>
  <c r="E267" i="9"/>
  <c r="F267" i="9"/>
  <c r="G267" i="9"/>
  <c r="E269" i="9"/>
  <c r="F269" i="9"/>
  <c r="G269" i="9"/>
  <c r="E270" i="9"/>
  <c r="F270" i="9"/>
  <c r="G271" i="9"/>
  <c r="E272" i="9"/>
  <c r="E273" i="9"/>
  <c r="F273" i="9"/>
  <c r="G273" i="9"/>
  <c r="E274" i="9"/>
  <c r="F274" i="9"/>
  <c r="E275" i="9"/>
  <c r="F275" i="9"/>
  <c r="G275" i="9"/>
  <c r="E276" i="9"/>
  <c r="H276" i="9" s="1"/>
  <c r="F276" i="9"/>
  <c r="E277" i="9"/>
  <c r="F277" i="9"/>
  <c r="G277" i="9"/>
  <c r="E278" i="9"/>
  <c r="F278" i="9"/>
  <c r="E279" i="9"/>
  <c r="F279" i="9"/>
  <c r="G279" i="9"/>
  <c r="E280" i="9"/>
  <c r="F280" i="9"/>
  <c r="E281" i="9"/>
  <c r="F281" i="9"/>
  <c r="G281" i="9"/>
  <c r="E283" i="9"/>
  <c r="F283" i="9"/>
  <c r="G283" i="9"/>
  <c r="E284" i="9"/>
  <c r="H284" i="9" s="1"/>
  <c r="F284" i="9"/>
  <c r="E285" i="9"/>
  <c r="F285" i="9"/>
  <c r="G285" i="9"/>
  <c r="E286" i="9"/>
  <c r="F286" i="9"/>
  <c r="E287" i="9"/>
  <c r="F287" i="9"/>
  <c r="G287" i="9"/>
  <c r="E288" i="9"/>
  <c r="F288" i="9"/>
  <c r="C294" i="9"/>
  <c r="E304" i="9" s="1"/>
  <c r="D294" i="9"/>
  <c r="F330" i="9" s="1"/>
  <c r="G296" i="9"/>
  <c r="G298" i="9"/>
  <c r="E299" i="9"/>
  <c r="E300" i="9"/>
  <c r="F300" i="9"/>
  <c r="G300" i="9"/>
  <c r="G302" i="9"/>
  <c r="E303" i="9"/>
  <c r="F304" i="9"/>
  <c r="G304" i="9"/>
  <c r="E305" i="9"/>
  <c r="E306" i="9"/>
  <c r="F306" i="9"/>
  <c r="G306" i="9"/>
  <c r="G307" i="9"/>
  <c r="E308" i="9"/>
  <c r="G308" i="9"/>
  <c r="E309" i="9"/>
  <c r="F309" i="9"/>
  <c r="G309" i="9"/>
  <c r="G310" i="9"/>
  <c r="G311" i="9"/>
  <c r="E312" i="9"/>
  <c r="F312" i="9"/>
  <c r="G312" i="9"/>
  <c r="E313" i="9"/>
  <c r="F313" i="9"/>
  <c r="G313" i="9"/>
  <c r="G314" i="9"/>
  <c r="G315" i="9"/>
  <c r="E316" i="9"/>
  <c r="F316" i="9"/>
  <c r="G316" i="9"/>
  <c r="G317" i="9"/>
  <c r="G318" i="9"/>
  <c r="E319" i="9"/>
  <c r="G319" i="9"/>
  <c r="E320" i="9"/>
  <c r="F320" i="9"/>
  <c r="G320" i="9"/>
  <c r="E321" i="9"/>
  <c r="F321" i="9"/>
  <c r="G321" i="9"/>
  <c r="E322" i="9"/>
  <c r="F322" i="9"/>
  <c r="G322" i="9"/>
  <c r="G323" i="9"/>
  <c r="E324" i="9"/>
  <c r="F324" i="9"/>
  <c r="G324" i="9"/>
  <c r="E325" i="9"/>
  <c r="F325" i="9"/>
  <c r="G325" i="9"/>
  <c r="G326" i="9"/>
  <c r="G327" i="9"/>
  <c r="G328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H336" i="9" s="1"/>
  <c r="E337" i="9"/>
  <c r="F337" i="9"/>
  <c r="G337" i="9"/>
  <c r="H337" i="9" s="1"/>
  <c r="E338" i="9"/>
  <c r="F338" i="9"/>
  <c r="G338" i="9"/>
  <c r="G339" i="9"/>
  <c r="E340" i="9"/>
  <c r="G340" i="9"/>
  <c r="G341" i="9"/>
  <c r="E342" i="9"/>
  <c r="F342" i="9"/>
  <c r="G342" i="9"/>
  <c r="E343" i="9"/>
  <c r="F343" i="9"/>
  <c r="G343" i="9"/>
  <c r="G344" i="9"/>
  <c r="G345" i="9"/>
  <c r="E346" i="9"/>
  <c r="F346" i="9"/>
  <c r="G346" i="9"/>
  <c r="E347" i="9"/>
  <c r="G347" i="9"/>
  <c r="E348" i="9"/>
  <c r="F348" i="9"/>
  <c r="G348" i="9"/>
  <c r="E349" i="9"/>
  <c r="F349" i="9"/>
  <c r="G349" i="9"/>
  <c r="E350" i="9"/>
  <c r="G350" i="9"/>
  <c r="E351" i="9"/>
  <c r="F351" i="9"/>
  <c r="G351" i="9"/>
  <c r="E352" i="9"/>
  <c r="F352" i="9"/>
  <c r="G352" i="9"/>
  <c r="E353" i="9"/>
  <c r="G353" i="9"/>
  <c r="G354" i="9"/>
  <c r="E355" i="9"/>
  <c r="F355" i="9"/>
  <c r="G355" i="9"/>
  <c r="H355" i="9" s="1"/>
  <c r="G356" i="9"/>
  <c r="G357" i="9"/>
  <c r="G358" i="9"/>
  <c r="G359" i="9"/>
  <c r="E360" i="9"/>
  <c r="F360" i="9"/>
  <c r="G360" i="9"/>
  <c r="E361" i="9"/>
  <c r="F361" i="9"/>
  <c r="G361" i="9"/>
  <c r="E362" i="9"/>
  <c r="F362" i="9"/>
  <c r="G362" i="9"/>
  <c r="G363" i="9"/>
  <c r="E364" i="9"/>
  <c r="F364" i="9"/>
  <c r="G364" i="9"/>
  <c r="G365" i="9"/>
  <c r="E366" i="9"/>
  <c r="F366" i="9"/>
  <c r="G366" i="9"/>
  <c r="G367" i="9"/>
  <c r="G368" i="9"/>
  <c r="E369" i="9"/>
  <c r="G369" i="9"/>
  <c r="G370" i="9"/>
  <c r="E371" i="9"/>
  <c r="F371" i="9"/>
  <c r="G371" i="9"/>
  <c r="E372" i="9"/>
  <c r="G372" i="9"/>
  <c r="E373" i="9"/>
  <c r="F373" i="9"/>
  <c r="G373" i="9"/>
  <c r="E374" i="9"/>
  <c r="F374" i="9"/>
  <c r="G374" i="9"/>
  <c r="G375" i="9"/>
  <c r="E376" i="9"/>
  <c r="G376" i="9"/>
  <c r="E377" i="9"/>
  <c r="G377" i="9"/>
  <c r="E378" i="9"/>
  <c r="G378" i="9"/>
  <c r="G379" i="9"/>
  <c r="E380" i="9"/>
  <c r="F380" i="9"/>
  <c r="G380" i="9"/>
  <c r="E381" i="9"/>
  <c r="F381" i="9"/>
  <c r="G381" i="9"/>
  <c r="E382" i="9"/>
  <c r="F382" i="9"/>
  <c r="G382" i="9"/>
  <c r="E383" i="9"/>
  <c r="G383" i="9"/>
  <c r="E384" i="9"/>
  <c r="F384" i="9"/>
  <c r="G384" i="9"/>
  <c r="E385" i="9"/>
  <c r="F385" i="9"/>
  <c r="G385" i="9"/>
  <c r="E386" i="9"/>
  <c r="F386" i="9"/>
  <c r="G386" i="9"/>
  <c r="E387" i="9"/>
  <c r="G387" i="9"/>
  <c r="F388" i="9"/>
  <c r="G388" i="9"/>
  <c r="E389" i="9"/>
  <c r="F389" i="9"/>
  <c r="G389" i="9"/>
  <c r="E390" i="9"/>
  <c r="F390" i="9"/>
  <c r="G390" i="9"/>
  <c r="F391" i="9"/>
  <c r="G391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G398" i="9"/>
  <c r="E399" i="9"/>
  <c r="F399" i="9"/>
  <c r="G399" i="9"/>
  <c r="E400" i="9"/>
  <c r="F400" i="9"/>
  <c r="G400" i="9"/>
  <c r="E401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F407" i="9"/>
  <c r="G407" i="9"/>
  <c r="G408" i="9"/>
  <c r="E409" i="9"/>
  <c r="F409" i="9"/>
  <c r="G409" i="9"/>
  <c r="E410" i="9"/>
  <c r="F410" i="9"/>
  <c r="G410" i="9"/>
  <c r="E411" i="9"/>
  <c r="G411" i="9"/>
  <c r="G412" i="9"/>
  <c r="E413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G432" i="9"/>
  <c r="G433" i="9"/>
  <c r="F434" i="9"/>
  <c r="G434" i="9"/>
  <c r="F435" i="9"/>
  <c r="G435" i="9"/>
  <c r="E436" i="9"/>
  <c r="F436" i="9"/>
  <c r="G436" i="9"/>
  <c r="E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G455" i="9"/>
  <c r="E456" i="9"/>
  <c r="G456" i="9"/>
  <c r="E457" i="9"/>
  <c r="F457" i="9"/>
  <c r="G457" i="9"/>
  <c r="E458" i="9"/>
  <c r="F458" i="9"/>
  <c r="G458" i="9"/>
  <c r="F459" i="9"/>
  <c r="G459" i="9"/>
  <c r="E460" i="9"/>
  <c r="G460" i="9"/>
  <c r="E461" i="9"/>
  <c r="F461" i="9"/>
  <c r="G461" i="9"/>
  <c r="E462" i="9"/>
  <c r="F462" i="9"/>
  <c r="G462" i="9"/>
  <c r="E463" i="9"/>
  <c r="G463" i="9"/>
  <c r="G464" i="9"/>
  <c r="E465" i="9"/>
  <c r="F465" i="9"/>
  <c r="G465" i="9"/>
  <c r="E466" i="9"/>
  <c r="F466" i="9"/>
  <c r="G466" i="9"/>
  <c r="G467" i="9"/>
  <c r="F468" i="9"/>
  <c r="G468" i="9"/>
  <c r="E469" i="9"/>
  <c r="F469" i="9"/>
  <c r="G469" i="9"/>
  <c r="E470" i="9"/>
  <c r="F470" i="9"/>
  <c r="G470" i="9"/>
  <c r="G471" i="9"/>
  <c r="E472" i="9"/>
  <c r="F472" i="9"/>
  <c r="G472" i="9"/>
  <c r="F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F478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G483" i="9"/>
  <c r="E484" i="9"/>
  <c r="G484" i="9"/>
  <c r="G485" i="9"/>
  <c r="E486" i="9"/>
  <c r="F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E492" i="9"/>
  <c r="F492" i="9"/>
  <c r="G492" i="9"/>
  <c r="F493" i="9"/>
  <c r="G493" i="9"/>
  <c r="E494" i="9"/>
  <c r="G494" i="9"/>
  <c r="E495" i="9"/>
  <c r="F495" i="9"/>
  <c r="G495" i="9"/>
  <c r="E496" i="9"/>
  <c r="F496" i="9"/>
  <c r="G496" i="9"/>
  <c r="E497" i="9"/>
  <c r="G497" i="9"/>
  <c r="E498" i="9"/>
  <c r="F498" i="9"/>
  <c r="G498" i="9"/>
  <c r="E499" i="9"/>
  <c r="F499" i="9"/>
  <c r="G499" i="9"/>
  <c r="C505" i="9"/>
  <c r="E505" i="9" s="1"/>
  <c r="D505" i="9"/>
  <c r="F510" i="9" s="1"/>
  <c r="F506" i="9"/>
  <c r="G506" i="9"/>
  <c r="G507" i="9"/>
  <c r="G508" i="9"/>
  <c r="G509" i="9"/>
  <c r="G510" i="9"/>
  <c r="E511" i="9"/>
  <c r="F511" i="9"/>
  <c r="G511" i="9"/>
  <c r="E512" i="9"/>
  <c r="F512" i="9"/>
  <c r="G512" i="9"/>
  <c r="E513" i="9"/>
  <c r="F513" i="9"/>
  <c r="G513" i="9"/>
  <c r="E514" i="9"/>
  <c r="F514" i="9"/>
  <c r="G514" i="9"/>
  <c r="G515" i="9"/>
  <c r="E516" i="9"/>
  <c r="F516" i="9"/>
  <c r="G516" i="9"/>
  <c r="G517" i="9"/>
  <c r="E518" i="9"/>
  <c r="G518" i="9"/>
  <c r="E519" i="9"/>
  <c r="F519" i="9"/>
  <c r="G519" i="9"/>
  <c r="E520" i="9"/>
  <c r="F520" i="9"/>
  <c r="G520" i="9"/>
  <c r="G521" i="9"/>
  <c r="G522" i="9"/>
  <c r="E523" i="9"/>
  <c r="F523" i="9"/>
  <c r="G523" i="9"/>
  <c r="E524" i="9"/>
  <c r="G524" i="9"/>
  <c r="E525" i="9"/>
  <c r="G525" i="9"/>
  <c r="E526" i="9"/>
  <c r="G526" i="9"/>
  <c r="E527" i="9"/>
  <c r="F527" i="9"/>
  <c r="G527" i="9"/>
  <c r="E528" i="9"/>
  <c r="F528" i="9"/>
  <c r="G528" i="9"/>
  <c r="E529" i="9"/>
  <c r="F529" i="9"/>
  <c r="G529" i="9"/>
  <c r="G530" i="9"/>
  <c r="G20" i="10"/>
  <c r="G21" i="10"/>
  <c r="G23" i="10"/>
  <c r="G24" i="10"/>
  <c r="G25" i="10"/>
  <c r="G27" i="10"/>
  <c r="G28" i="10"/>
  <c r="G29" i="10"/>
  <c r="G31" i="10"/>
  <c r="F32" i="10"/>
  <c r="G32" i="10"/>
  <c r="G33" i="10"/>
  <c r="E35" i="10"/>
  <c r="G35" i="10"/>
  <c r="G36" i="10"/>
  <c r="G37" i="10"/>
  <c r="G39" i="10"/>
  <c r="G40" i="10"/>
  <c r="H40" i="10" s="1"/>
  <c r="F41" i="10"/>
  <c r="G41" i="10"/>
  <c r="G43" i="10"/>
  <c r="F44" i="10"/>
  <c r="G44" i="10"/>
  <c r="G45" i="10"/>
  <c r="E46" i="10"/>
  <c r="F46" i="10"/>
  <c r="G47" i="10"/>
  <c r="G48" i="10"/>
  <c r="G49" i="10"/>
  <c r="G51" i="10"/>
  <c r="G52" i="10"/>
  <c r="E53" i="10"/>
  <c r="G53" i="10"/>
  <c r="H53" i="10" s="1"/>
  <c r="E54" i="10"/>
  <c r="F54" i="10"/>
  <c r="E55" i="10"/>
  <c r="F55" i="10"/>
  <c r="G55" i="10"/>
  <c r="G56" i="10"/>
  <c r="G57" i="10"/>
  <c r="G59" i="10"/>
  <c r="G60" i="10"/>
  <c r="G61" i="10"/>
  <c r="G63" i="10"/>
  <c r="G64" i="10"/>
  <c r="C70" i="10"/>
  <c r="E91" i="10" s="1"/>
  <c r="D70" i="10"/>
  <c r="D10" i="10" s="1"/>
  <c r="G71" i="10"/>
  <c r="G72" i="10"/>
  <c r="G73" i="10"/>
  <c r="G74" i="10"/>
  <c r="G75" i="10"/>
  <c r="F76" i="10"/>
  <c r="G76" i="10"/>
  <c r="G77" i="10"/>
  <c r="E78" i="10"/>
  <c r="F78" i="10"/>
  <c r="G78" i="10"/>
  <c r="F79" i="10"/>
  <c r="G79" i="10"/>
  <c r="H79" i="10" s="1"/>
  <c r="G80" i="10"/>
  <c r="F81" i="10"/>
  <c r="G81" i="10"/>
  <c r="H81" i="10" s="1"/>
  <c r="G82" i="10"/>
  <c r="G83" i="10"/>
  <c r="G84" i="10"/>
  <c r="G85" i="10"/>
  <c r="G86" i="10"/>
  <c r="G87" i="10"/>
  <c r="G88" i="10"/>
  <c r="F89" i="10"/>
  <c r="G89" i="10"/>
  <c r="G90" i="10"/>
  <c r="G91" i="10"/>
  <c r="G92" i="10"/>
  <c r="G93" i="10"/>
  <c r="G94" i="10"/>
  <c r="F95" i="10"/>
  <c r="G95" i="10"/>
  <c r="H95" i="10" s="1"/>
  <c r="F96" i="10"/>
  <c r="G96" i="10"/>
  <c r="G97" i="10"/>
  <c r="F98" i="10"/>
  <c r="G98" i="10"/>
  <c r="G99" i="10"/>
  <c r="G100" i="10"/>
  <c r="G101" i="10"/>
  <c r="G102" i="10"/>
  <c r="G103" i="10"/>
  <c r="G104" i="10"/>
  <c r="G105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H114" i="10" s="1"/>
  <c r="G115" i="10"/>
  <c r="G116" i="10"/>
  <c r="G117" i="10"/>
  <c r="G118" i="10"/>
  <c r="G119" i="10"/>
  <c r="G120" i="10"/>
  <c r="G121" i="10"/>
  <c r="G122" i="10"/>
  <c r="G123" i="10"/>
  <c r="E124" i="10"/>
  <c r="F124" i="10"/>
  <c r="G124" i="10"/>
  <c r="G125" i="10"/>
  <c r="G126" i="10"/>
  <c r="G127" i="10"/>
  <c r="E128" i="10"/>
  <c r="G128" i="10"/>
  <c r="G129" i="10"/>
  <c r="E130" i="10"/>
  <c r="G130" i="10"/>
  <c r="H130" i="10" s="1"/>
  <c r="G131" i="10"/>
  <c r="G132" i="10"/>
  <c r="G133" i="10"/>
  <c r="G134" i="10"/>
  <c r="F135" i="10"/>
  <c r="G135" i="10"/>
  <c r="E136" i="10"/>
  <c r="G136" i="10"/>
  <c r="G137" i="10"/>
  <c r="G138" i="10"/>
  <c r="G139" i="10"/>
  <c r="E140" i="10"/>
  <c r="G140" i="10"/>
  <c r="F141" i="10"/>
  <c r="G141" i="10"/>
  <c r="E142" i="10"/>
  <c r="G142" i="10"/>
  <c r="F143" i="10"/>
  <c r="G143" i="10"/>
  <c r="G144" i="10"/>
  <c r="G145" i="10"/>
  <c r="D151" i="10"/>
  <c r="F170" i="10" s="1"/>
  <c r="F153" i="10"/>
  <c r="G153" i="10"/>
  <c r="E155" i="10"/>
  <c r="F155" i="10"/>
  <c r="G155" i="10"/>
  <c r="G157" i="10"/>
  <c r="G159" i="10"/>
  <c r="E160" i="10"/>
  <c r="F160" i="10"/>
  <c r="G161" i="10"/>
  <c r="E162" i="10"/>
  <c r="F162" i="10"/>
  <c r="G163" i="10"/>
  <c r="G165" i="10"/>
  <c r="F166" i="10"/>
  <c r="G167" i="10"/>
  <c r="G169" i="10"/>
  <c r="E171" i="10"/>
  <c r="F171" i="10"/>
  <c r="G171" i="10"/>
  <c r="F172" i="10"/>
  <c r="G173" i="10"/>
  <c r="G175" i="10"/>
  <c r="G177" i="10"/>
  <c r="G179" i="10"/>
  <c r="E180" i="10"/>
  <c r="F180" i="10"/>
  <c r="G181" i="10"/>
  <c r="G183" i="10"/>
  <c r="E184" i="10"/>
  <c r="H184" i="10" s="1"/>
  <c r="E185" i="10"/>
  <c r="G185" i="10"/>
  <c r="G187" i="10"/>
  <c r="F188" i="10"/>
  <c r="G189" i="10"/>
  <c r="E190" i="10"/>
  <c r="F190" i="10"/>
  <c r="E191" i="10"/>
  <c r="F191" i="10"/>
  <c r="G191" i="10"/>
  <c r="E192" i="10"/>
  <c r="F192" i="10"/>
  <c r="E193" i="10"/>
  <c r="F193" i="10"/>
  <c r="G193" i="10"/>
  <c r="E194" i="10"/>
  <c r="F194" i="10"/>
  <c r="E195" i="10"/>
  <c r="G195" i="10"/>
  <c r="E197" i="10"/>
  <c r="F197" i="10"/>
  <c r="G197" i="10"/>
  <c r="E198" i="10"/>
  <c r="F198" i="10"/>
  <c r="E199" i="10"/>
  <c r="F199" i="10"/>
  <c r="G199" i="10"/>
  <c r="G201" i="10"/>
  <c r="G203" i="10"/>
  <c r="F204" i="10"/>
  <c r="E205" i="10"/>
  <c r="F205" i="10"/>
  <c r="G205" i="10"/>
  <c r="E206" i="10"/>
  <c r="E207" i="10"/>
  <c r="F207" i="10"/>
  <c r="G207" i="10"/>
  <c r="G209" i="10"/>
  <c r="E210" i="10"/>
  <c r="G211" i="10"/>
  <c r="E212" i="10"/>
  <c r="H212" i="10" s="1"/>
  <c r="F212" i="10"/>
  <c r="G213" i="10"/>
  <c r="E215" i="10"/>
  <c r="G215" i="10"/>
  <c r="E217" i="10"/>
  <c r="F217" i="10"/>
  <c r="G217" i="10"/>
  <c r="G219" i="10"/>
  <c r="E221" i="10"/>
  <c r="F221" i="10"/>
  <c r="G221" i="10"/>
  <c r="E222" i="10"/>
  <c r="G223" i="10"/>
  <c r="E224" i="10"/>
  <c r="F224" i="10"/>
  <c r="E225" i="10"/>
  <c r="F225" i="10"/>
  <c r="G225" i="10"/>
  <c r="E227" i="10"/>
  <c r="F227" i="10"/>
  <c r="G227" i="10"/>
  <c r="E228" i="10"/>
  <c r="G229" i="10"/>
  <c r="G231" i="10"/>
  <c r="E233" i="10"/>
  <c r="G233" i="10"/>
  <c r="G235" i="10"/>
  <c r="E236" i="10"/>
  <c r="H236" i="10" s="1"/>
  <c r="G237" i="10"/>
  <c r="G239" i="10"/>
  <c r="E240" i="10"/>
  <c r="H240" i="10" s="1"/>
  <c r="E241" i="10"/>
  <c r="F241" i="10"/>
  <c r="G241" i="10"/>
  <c r="G243" i="10"/>
  <c r="G245" i="10"/>
  <c r="G247" i="10"/>
  <c r="G249" i="10"/>
  <c r="F250" i="10"/>
  <c r="G251" i="10"/>
  <c r="E252" i="10"/>
  <c r="H252" i="10" s="1"/>
  <c r="G253" i="10"/>
  <c r="E255" i="10"/>
  <c r="F255" i="10"/>
  <c r="G255" i="10"/>
  <c r="G257" i="10"/>
  <c r="G259" i="10"/>
  <c r="E260" i="10"/>
  <c r="H260" i="10" s="1"/>
  <c r="F260" i="10"/>
  <c r="F261" i="10"/>
  <c r="G261" i="10"/>
  <c r="F263" i="10"/>
  <c r="G263" i="10"/>
  <c r="E264" i="10"/>
  <c r="G265" i="10"/>
  <c r="E267" i="10"/>
  <c r="G267" i="10"/>
  <c r="E269" i="10"/>
  <c r="F269" i="10"/>
  <c r="G269" i="10"/>
  <c r="H269" i="10" s="1"/>
  <c r="F270" i="10"/>
  <c r="G271" i="10"/>
  <c r="E272" i="10"/>
  <c r="F272" i="10"/>
  <c r="E273" i="10"/>
  <c r="G273" i="10"/>
  <c r="E274" i="10"/>
  <c r="F274" i="10"/>
  <c r="E275" i="10"/>
  <c r="F275" i="10"/>
  <c r="G275" i="10"/>
  <c r="E276" i="10"/>
  <c r="H276" i="10" s="1"/>
  <c r="E277" i="10"/>
  <c r="F277" i="10"/>
  <c r="G277" i="10"/>
  <c r="E278" i="10"/>
  <c r="F278" i="10"/>
  <c r="E279" i="10"/>
  <c r="F279" i="10"/>
  <c r="G279" i="10"/>
  <c r="E280" i="10"/>
  <c r="F280" i="10"/>
  <c r="F281" i="10"/>
  <c r="G281" i="10"/>
  <c r="E282" i="10"/>
  <c r="E283" i="10"/>
  <c r="G283" i="10"/>
  <c r="E284" i="10"/>
  <c r="F284" i="10"/>
  <c r="E285" i="10"/>
  <c r="F285" i="10"/>
  <c r="G285" i="10"/>
  <c r="E286" i="10"/>
  <c r="F287" i="10"/>
  <c r="G287" i="10"/>
  <c r="E288" i="10"/>
  <c r="F288" i="10"/>
  <c r="C294" i="10"/>
  <c r="E362" i="10" s="1"/>
  <c r="D294" i="10"/>
  <c r="F392" i="10" s="1"/>
  <c r="G295" i="10"/>
  <c r="G296" i="10"/>
  <c r="G297" i="10"/>
  <c r="G298" i="10"/>
  <c r="E299" i="10"/>
  <c r="F299" i="10"/>
  <c r="G299" i="10"/>
  <c r="G300" i="10"/>
  <c r="G301" i="10"/>
  <c r="G302" i="10"/>
  <c r="G303" i="10"/>
  <c r="G304" i="10"/>
  <c r="E305" i="10"/>
  <c r="G305" i="10"/>
  <c r="E306" i="10"/>
  <c r="F306" i="10"/>
  <c r="G306" i="10"/>
  <c r="G307" i="10"/>
  <c r="G308" i="10"/>
  <c r="E309" i="10"/>
  <c r="F309" i="10"/>
  <c r="G309" i="10"/>
  <c r="H309" i="10" s="1"/>
  <c r="G310" i="10"/>
  <c r="G311" i="10"/>
  <c r="E312" i="10"/>
  <c r="G312" i="10"/>
  <c r="E313" i="10"/>
  <c r="F313" i="10"/>
  <c r="G313" i="10"/>
  <c r="G314" i="10"/>
  <c r="G315" i="10"/>
  <c r="F316" i="10"/>
  <c r="G316" i="10"/>
  <c r="G317" i="10"/>
  <c r="G318" i="10"/>
  <c r="G319" i="10"/>
  <c r="G320" i="10"/>
  <c r="E321" i="10"/>
  <c r="F321" i="10"/>
  <c r="G321" i="10"/>
  <c r="E322" i="10"/>
  <c r="F322" i="10"/>
  <c r="G322" i="10"/>
  <c r="G323" i="10"/>
  <c r="E324" i="10"/>
  <c r="G324" i="10"/>
  <c r="E325" i="10"/>
  <c r="F325" i="10"/>
  <c r="G325" i="10"/>
  <c r="G326" i="10"/>
  <c r="G327" i="10"/>
  <c r="G328" i="10"/>
  <c r="G329" i="10"/>
  <c r="G330" i="10"/>
  <c r="F331" i="10"/>
  <c r="G331" i="10"/>
  <c r="G332" i="10"/>
  <c r="G333" i="10"/>
  <c r="G334" i="10"/>
  <c r="G335" i="10"/>
  <c r="F336" i="10"/>
  <c r="G336" i="10"/>
  <c r="G337" i="10"/>
  <c r="G338" i="10"/>
  <c r="G339" i="10"/>
  <c r="E340" i="10"/>
  <c r="G340" i="10"/>
  <c r="G341" i="10"/>
  <c r="F342" i="10"/>
  <c r="G342" i="10"/>
  <c r="G343" i="10"/>
  <c r="G344" i="10"/>
  <c r="G345" i="10"/>
  <c r="G346" i="10"/>
  <c r="G347" i="10"/>
  <c r="E348" i="10"/>
  <c r="F348" i="10"/>
  <c r="G348" i="10"/>
  <c r="E349" i="10"/>
  <c r="F349" i="10"/>
  <c r="G349" i="10"/>
  <c r="G350" i="10"/>
  <c r="G351" i="10"/>
  <c r="E352" i="10"/>
  <c r="F352" i="10"/>
  <c r="G352" i="10"/>
  <c r="G353" i="10"/>
  <c r="G354" i="10"/>
  <c r="E355" i="10"/>
  <c r="F355" i="10"/>
  <c r="G355" i="10"/>
  <c r="G356" i="10"/>
  <c r="G357" i="10"/>
  <c r="G358" i="10"/>
  <c r="G359" i="10"/>
  <c r="E360" i="10"/>
  <c r="F360" i="10"/>
  <c r="G360" i="10"/>
  <c r="E361" i="10"/>
  <c r="F361" i="10"/>
  <c r="G361" i="10"/>
  <c r="G362" i="10"/>
  <c r="G363" i="10"/>
  <c r="G364" i="10"/>
  <c r="G365" i="10"/>
  <c r="E366" i="10"/>
  <c r="F366" i="10"/>
  <c r="G366" i="10"/>
  <c r="E367" i="10"/>
  <c r="G367" i="10"/>
  <c r="G368" i="10"/>
  <c r="E369" i="10"/>
  <c r="G369" i="10"/>
  <c r="G370" i="10"/>
  <c r="G371" i="10"/>
  <c r="G372" i="10"/>
  <c r="E373" i="10"/>
  <c r="G373" i="10"/>
  <c r="F374" i="10"/>
  <c r="G374" i="10"/>
  <c r="G375" i="10"/>
  <c r="F376" i="10"/>
  <c r="G376" i="10"/>
  <c r="G377" i="10"/>
  <c r="G378" i="10"/>
  <c r="G379" i="10"/>
  <c r="G380" i="10"/>
  <c r="E381" i="10"/>
  <c r="G381" i="10"/>
  <c r="G382" i="10"/>
  <c r="G383" i="10"/>
  <c r="G384" i="10"/>
  <c r="G385" i="10"/>
  <c r="G386" i="10"/>
  <c r="G387" i="10"/>
  <c r="G388" i="10"/>
  <c r="F389" i="10"/>
  <c r="G389" i="10"/>
  <c r="F390" i="10"/>
  <c r="G390" i="10"/>
  <c r="G391" i="10"/>
  <c r="G392" i="10"/>
  <c r="G393" i="10"/>
  <c r="E394" i="10"/>
  <c r="F394" i="10"/>
  <c r="G394" i="10"/>
  <c r="G395" i="10"/>
  <c r="F396" i="10"/>
  <c r="G396" i="10"/>
  <c r="E397" i="10"/>
  <c r="G397" i="10"/>
  <c r="G398" i="10"/>
  <c r="E399" i="10"/>
  <c r="F399" i="10"/>
  <c r="G399" i="10"/>
  <c r="F400" i="10"/>
  <c r="G400" i="10"/>
  <c r="G401" i="10"/>
  <c r="G402" i="10"/>
  <c r="G403" i="10"/>
  <c r="E404" i="10"/>
  <c r="G404" i="10"/>
  <c r="F405" i="10"/>
  <c r="G405" i="10"/>
  <c r="G406" i="10"/>
  <c r="G407" i="10"/>
  <c r="G408" i="10"/>
  <c r="G409" i="10"/>
  <c r="F410" i="10"/>
  <c r="G410" i="10"/>
  <c r="G411" i="10"/>
  <c r="E412" i="10"/>
  <c r="G412" i="10"/>
  <c r="E413" i="10"/>
  <c r="G413" i="10"/>
  <c r="E414" i="10"/>
  <c r="G414" i="10"/>
  <c r="G415" i="10"/>
  <c r="E416" i="10"/>
  <c r="G416" i="10"/>
  <c r="G417" i="10"/>
  <c r="G418" i="10"/>
  <c r="E419" i="10"/>
  <c r="G419" i="10"/>
  <c r="G420" i="10"/>
  <c r="F421" i="10"/>
  <c r="G421" i="10"/>
  <c r="G422" i="10"/>
  <c r="E423" i="10"/>
  <c r="F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G428" i="10"/>
  <c r="E429" i="10"/>
  <c r="G429" i="10"/>
  <c r="H429" i="10" s="1"/>
  <c r="G430" i="10"/>
  <c r="G431" i="10"/>
  <c r="G432" i="10"/>
  <c r="E433" i="10"/>
  <c r="G433" i="10"/>
  <c r="G434" i="10"/>
  <c r="E435" i="10"/>
  <c r="G435" i="10"/>
  <c r="F436" i="10"/>
  <c r="G436" i="10"/>
  <c r="G437" i="10"/>
  <c r="E438" i="10"/>
  <c r="G438" i="10"/>
  <c r="E439" i="10"/>
  <c r="F439" i="10"/>
  <c r="G439" i="10"/>
  <c r="E440" i="10"/>
  <c r="F440" i="10"/>
  <c r="G440" i="10"/>
  <c r="E441" i="10"/>
  <c r="G441" i="10"/>
  <c r="G442" i="10"/>
  <c r="F443" i="10"/>
  <c r="G443" i="10"/>
  <c r="E444" i="10"/>
  <c r="F444" i="10"/>
  <c r="G444" i="10"/>
  <c r="H444" i="10" s="1"/>
  <c r="E445" i="10"/>
  <c r="F445" i="10"/>
  <c r="G445" i="10"/>
  <c r="E446" i="10"/>
  <c r="F446" i="10"/>
  <c r="G446" i="10"/>
  <c r="E447" i="10"/>
  <c r="G447" i="10"/>
  <c r="F448" i="10"/>
  <c r="G448" i="10"/>
  <c r="G449" i="10"/>
  <c r="E450" i="10"/>
  <c r="G450" i="10"/>
  <c r="E451" i="10"/>
  <c r="G451" i="10"/>
  <c r="E452" i="10"/>
  <c r="F452" i="10"/>
  <c r="G452" i="10"/>
  <c r="E453" i="10"/>
  <c r="G453" i="10"/>
  <c r="H453" i="10" s="1"/>
  <c r="E454" i="10"/>
  <c r="F454" i="10"/>
  <c r="G454" i="10"/>
  <c r="H454" i="10" s="1"/>
  <c r="G455" i="10"/>
  <c r="E456" i="10"/>
  <c r="F456" i="10"/>
  <c r="G456" i="10"/>
  <c r="F457" i="10"/>
  <c r="G457" i="10"/>
  <c r="G458" i="10"/>
  <c r="E459" i="10"/>
  <c r="F459" i="10"/>
  <c r="G459" i="10"/>
  <c r="E460" i="10"/>
  <c r="G460" i="10"/>
  <c r="E461" i="10"/>
  <c r="G461" i="10"/>
  <c r="E462" i="10"/>
  <c r="F462" i="10"/>
  <c r="G462" i="10"/>
  <c r="G463" i="10"/>
  <c r="G464" i="10"/>
  <c r="E465" i="10"/>
  <c r="G465" i="10"/>
  <c r="E466" i="10"/>
  <c r="F466" i="10"/>
  <c r="G466" i="10"/>
  <c r="G467" i="10"/>
  <c r="G468" i="10"/>
  <c r="F469" i="10"/>
  <c r="G469" i="10"/>
  <c r="E470" i="10"/>
  <c r="F470" i="10"/>
  <c r="G470" i="10"/>
  <c r="G471" i="10"/>
  <c r="E472" i="10"/>
  <c r="F472" i="10"/>
  <c r="G472" i="10"/>
  <c r="E473" i="10"/>
  <c r="F473" i="10"/>
  <c r="G473" i="10"/>
  <c r="E474" i="10"/>
  <c r="F474" i="10"/>
  <c r="G474" i="10"/>
  <c r="E475" i="10"/>
  <c r="G475" i="10"/>
  <c r="E476" i="10"/>
  <c r="G476" i="10"/>
  <c r="E477" i="10"/>
  <c r="F477" i="10"/>
  <c r="G477" i="10"/>
  <c r="G478" i="10"/>
  <c r="G479" i="10"/>
  <c r="E480" i="10"/>
  <c r="G480" i="10"/>
  <c r="E481" i="10"/>
  <c r="F481" i="10"/>
  <c r="G481" i="10"/>
  <c r="F482" i="10"/>
  <c r="G482" i="10"/>
  <c r="G483" i="10"/>
  <c r="G484" i="10"/>
  <c r="G485" i="10"/>
  <c r="E486" i="10"/>
  <c r="F486" i="10"/>
  <c r="G486" i="10"/>
  <c r="H486" i="10" s="1"/>
  <c r="E487" i="10"/>
  <c r="G487" i="10"/>
  <c r="E488" i="10"/>
  <c r="G488" i="10"/>
  <c r="E489" i="10"/>
  <c r="F489" i="10"/>
  <c r="G489" i="10"/>
  <c r="E490" i="10"/>
  <c r="G490" i="10"/>
  <c r="G491" i="10"/>
  <c r="E492" i="10"/>
  <c r="G492" i="10"/>
  <c r="G493" i="10"/>
  <c r="E494" i="10"/>
  <c r="G494" i="10"/>
  <c r="E495" i="10"/>
  <c r="G495" i="10"/>
  <c r="F496" i="10"/>
  <c r="G496" i="10"/>
  <c r="G497" i="10"/>
  <c r="E498" i="10"/>
  <c r="G498" i="10"/>
  <c r="G499" i="10"/>
  <c r="D505" i="10"/>
  <c r="G507" i="10"/>
  <c r="G509" i="10"/>
  <c r="F511" i="10"/>
  <c r="G511" i="10"/>
  <c r="G513" i="10"/>
  <c r="G515" i="10"/>
  <c r="G517" i="10"/>
  <c r="G519" i="10"/>
  <c r="G521" i="10"/>
  <c r="G523" i="10"/>
  <c r="F525" i="10"/>
  <c r="G525" i="10"/>
  <c r="G527" i="10"/>
  <c r="F528" i="10"/>
  <c r="G529" i="10"/>
  <c r="C18" i="11"/>
  <c r="E21" i="11" s="1"/>
  <c r="D18" i="11"/>
  <c r="E19" i="11"/>
  <c r="G19" i="11"/>
  <c r="G20" i="11"/>
  <c r="G21" i="11"/>
  <c r="G22" i="11"/>
  <c r="E23" i="11"/>
  <c r="G23" i="11"/>
  <c r="G24" i="11"/>
  <c r="G25" i="11"/>
  <c r="E26" i="11"/>
  <c r="G26" i="11"/>
  <c r="E27" i="11"/>
  <c r="G27" i="11"/>
  <c r="G28" i="11"/>
  <c r="E29" i="11"/>
  <c r="F29" i="11"/>
  <c r="G29" i="11"/>
  <c r="F30" i="11"/>
  <c r="G30" i="11"/>
  <c r="E31" i="11"/>
  <c r="G31" i="11"/>
  <c r="E32" i="11"/>
  <c r="F32" i="11"/>
  <c r="G32" i="11"/>
  <c r="E33" i="11"/>
  <c r="G33" i="11"/>
  <c r="G34" i="11"/>
  <c r="E35" i="11"/>
  <c r="F35" i="11"/>
  <c r="G35" i="11"/>
  <c r="G36" i="11"/>
  <c r="E37" i="11"/>
  <c r="G37" i="11"/>
  <c r="E38" i="11"/>
  <c r="F38" i="11"/>
  <c r="G38" i="11"/>
  <c r="E39" i="11"/>
  <c r="G39" i="11"/>
  <c r="E40" i="11"/>
  <c r="F40" i="11"/>
  <c r="G40" i="11"/>
  <c r="E41" i="11"/>
  <c r="G41" i="11"/>
  <c r="G42" i="11"/>
  <c r="E43" i="11"/>
  <c r="G43" i="11"/>
  <c r="E44" i="11"/>
  <c r="G44" i="11"/>
  <c r="G45" i="11"/>
  <c r="E46" i="11"/>
  <c r="G46" i="11"/>
  <c r="E47" i="11"/>
  <c r="F47" i="11"/>
  <c r="G47" i="11"/>
  <c r="E48" i="11"/>
  <c r="G48" i="11"/>
  <c r="E49" i="11"/>
  <c r="G49" i="11"/>
  <c r="G50" i="11"/>
  <c r="E51" i="11"/>
  <c r="F51" i="11"/>
  <c r="G51" i="11"/>
  <c r="G52" i="11"/>
  <c r="E53" i="11"/>
  <c r="F53" i="11"/>
  <c r="G53" i="11"/>
  <c r="E54" i="11"/>
  <c r="F54" i="11"/>
  <c r="G54" i="11"/>
  <c r="E55" i="11"/>
  <c r="F55" i="11"/>
  <c r="G55" i="11"/>
  <c r="E56" i="11"/>
  <c r="G56" i="11"/>
  <c r="E57" i="11"/>
  <c r="F57" i="11"/>
  <c r="G57" i="11"/>
  <c r="E58" i="11"/>
  <c r="G58" i="11"/>
  <c r="E59" i="11"/>
  <c r="F59" i="11"/>
  <c r="G59" i="11"/>
  <c r="G60" i="11"/>
  <c r="E61" i="11"/>
  <c r="G61" i="11"/>
  <c r="E62" i="11"/>
  <c r="G62" i="11"/>
  <c r="E63" i="11"/>
  <c r="G63" i="11"/>
  <c r="G64" i="11"/>
  <c r="C70" i="11"/>
  <c r="E91" i="11" s="1"/>
  <c r="D70" i="11"/>
  <c r="F76" i="11" s="1"/>
  <c r="G71" i="11"/>
  <c r="G72" i="11"/>
  <c r="G73" i="11"/>
  <c r="G74" i="11"/>
  <c r="G75" i="11"/>
  <c r="G76" i="11"/>
  <c r="E77" i="11"/>
  <c r="G77" i="11"/>
  <c r="E78" i="11"/>
  <c r="F78" i="11"/>
  <c r="G78" i="11"/>
  <c r="E79" i="11"/>
  <c r="F79" i="11"/>
  <c r="G79" i="11"/>
  <c r="H79" i="11" s="1"/>
  <c r="G80" i="11"/>
  <c r="G81" i="11"/>
  <c r="G82" i="11"/>
  <c r="G83" i="11"/>
  <c r="G84" i="11"/>
  <c r="G85" i="11"/>
  <c r="G86" i="11"/>
  <c r="E87" i="11"/>
  <c r="F87" i="11"/>
  <c r="G87" i="11"/>
  <c r="G88" i="11"/>
  <c r="E89" i="11"/>
  <c r="F89" i="11"/>
  <c r="G89" i="11"/>
  <c r="E90" i="11"/>
  <c r="F90" i="11"/>
  <c r="G90" i="11"/>
  <c r="F91" i="11"/>
  <c r="G91" i="11"/>
  <c r="G92" i="11"/>
  <c r="E93" i="11"/>
  <c r="G93" i="11"/>
  <c r="G94" i="11"/>
  <c r="E95" i="11"/>
  <c r="G95" i="11"/>
  <c r="H95" i="11" s="1"/>
  <c r="E96" i="11"/>
  <c r="G96" i="11"/>
  <c r="G97" i="11"/>
  <c r="G98" i="11"/>
  <c r="G99" i="11"/>
  <c r="F100" i="11"/>
  <c r="G100" i="11"/>
  <c r="F101" i="11"/>
  <c r="G101" i="11"/>
  <c r="G102" i="11"/>
  <c r="G103" i="11"/>
  <c r="G104" i="11"/>
  <c r="E105" i="11"/>
  <c r="F105" i="11"/>
  <c r="G105" i="11"/>
  <c r="E106" i="11"/>
  <c r="F106" i="11"/>
  <c r="G106" i="1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E117" i="11"/>
  <c r="G117" i="11"/>
  <c r="G118" i="11"/>
  <c r="G119" i="11"/>
  <c r="G120" i="11"/>
  <c r="E121" i="11"/>
  <c r="G121" i="11"/>
  <c r="G122" i="11"/>
  <c r="G123" i="11"/>
  <c r="G124" i="11"/>
  <c r="G125" i="11"/>
  <c r="G126" i="11"/>
  <c r="G127" i="11"/>
  <c r="F128" i="11"/>
  <c r="G128" i="11"/>
  <c r="G129" i="11"/>
  <c r="E130" i="11"/>
  <c r="F130" i="11"/>
  <c r="G130" i="11"/>
  <c r="G131" i="11"/>
  <c r="G132" i="11"/>
  <c r="E133" i="11"/>
  <c r="G133" i="11"/>
  <c r="G134" i="11"/>
  <c r="F135" i="11"/>
  <c r="G135" i="11"/>
  <c r="E136" i="11"/>
  <c r="G136" i="11"/>
  <c r="E137" i="11"/>
  <c r="G137" i="11"/>
  <c r="E138" i="11"/>
  <c r="G138" i="11"/>
  <c r="G139" i="11"/>
  <c r="E140" i="11"/>
  <c r="F140" i="11"/>
  <c r="G140" i="11"/>
  <c r="E141" i="11"/>
  <c r="G141" i="11"/>
  <c r="G142" i="11"/>
  <c r="E143" i="11"/>
  <c r="F143" i="11"/>
  <c r="G143" i="11"/>
  <c r="G144" i="11"/>
  <c r="G145" i="11"/>
  <c r="C151" i="11"/>
  <c r="E240" i="11" s="1"/>
  <c r="D151" i="11"/>
  <c r="F196" i="11" s="1"/>
  <c r="G152" i="11"/>
  <c r="E153" i="11"/>
  <c r="F153" i="11"/>
  <c r="G153" i="11"/>
  <c r="E154" i="11"/>
  <c r="F154" i="11"/>
  <c r="G154" i="11"/>
  <c r="E155" i="11"/>
  <c r="F155" i="11"/>
  <c r="G155" i="11"/>
  <c r="G156" i="11"/>
  <c r="G157" i="11"/>
  <c r="F158" i="11"/>
  <c r="G158" i="11"/>
  <c r="G159" i="11"/>
  <c r="G160" i="11"/>
  <c r="G161" i="11"/>
  <c r="F162" i="11"/>
  <c r="G162" i="11"/>
  <c r="G163" i="11"/>
  <c r="G164" i="11"/>
  <c r="G165" i="11"/>
  <c r="G166" i="11"/>
  <c r="G167" i="11"/>
  <c r="G168" i="11"/>
  <c r="G169" i="11"/>
  <c r="E170" i="11"/>
  <c r="G170" i="11"/>
  <c r="H170" i="11" s="1"/>
  <c r="E171" i="11"/>
  <c r="F171" i="11"/>
  <c r="G171" i="11"/>
  <c r="H171" i="11" s="1"/>
  <c r="G172" i="11"/>
  <c r="G173" i="11"/>
  <c r="G174" i="11"/>
  <c r="G175" i="11"/>
  <c r="G176" i="11"/>
  <c r="G177" i="11"/>
  <c r="G178" i="11"/>
  <c r="E179" i="11"/>
  <c r="F179" i="11"/>
  <c r="G179" i="11"/>
  <c r="E180" i="11"/>
  <c r="G180" i="11"/>
  <c r="G181" i="11"/>
  <c r="G182" i="11"/>
  <c r="G183" i="11"/>
  <c r="G184" i="11"/>
  <c r="E185" i="11"/>
  <c r="F185" i="11"/>
  <c r="G185" i="11"/>
  <c r="G186" i="11"/>
  <c r="G187" i="11"/>
  <c r="E188" i="11"/>
  <c r="F188" i="11"/>
  <c r="G188" i="11"/>
  <c r="E189" i="11"/>
  <c r="F189" i="11"/>
  <c r="G189" i="11"/>
  <c r="E190" i="11"/>
  <c r="F190" i="11"/>
  <c r="G190" i="11"/>
  <c r="E191" i="11"/>
  <c r="G191" i="11"/>
  <c r="E192" i="11"/>
  <c r="F192" i="11"/>
  <c r="G192" i="11"/>
  <c r="E193" i="11"/>
  <c r="G193" i="11"/>
  <c r="E194" i="11"/>
  <c r="F194" i="11"/>
  <c r="G194" i="11"/>
  <c r="G195" i="11"/>
  <c r="G196" i="11"/>
  <c r="E197" i="11"/>
  <c r="G197" i="11"/>
  <c r="F198" i="11"/>
  <c r="G198" i="11"/>
  <c r="G199" i="11"/>
  <c r="G200" i="11"/>
  <c r="G201" i="11"/>
  <c r="G202" i="11"/>
  <c r="G203" i="11"/>
  <c r="E204" i="11"/>
  <c r="F204" i="11"/>
  <c r="G204" i="11"/>
  <c r="G205" i="11"/>
  <c r="F206" i="11"/>
  <c r="G206" i="11"/>
  <c r="E207" i="11"/>
  <c r="F207" i="11"/>
  <c r="G207" i="11"/>
  <c r="G208" i="11"/>
  <c r="G209" i="11"/>
  <c r="F210" i="11"/>
  <c r="G210" i="11"/>
  <c r="G211" i="11"/>
  <c r="F212" i="11"/>
  <c r="G212" i="11"/>
  <c r="G213" i="11"/>
  <c r="G214" i="11"/>
  <c r="E215" i="11"/>
  <c r="F215" i="11"/>
  <c r="G215" i="11"/>
  <c r="H215" i="11" s="1"/>
  <c r="E216" i="11"/>
  <c r="G216" i="11"/>
  <c r="E217" i="11"/>
  <c r="G217" i="11"/>
  <c r="G218" i="11"/>
  <c r="G219" i="11"/>
  <c r="G220" i="11"/>
  <c r="F221" i="11"/>
  <c r="G221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E228" i="11"/>
  <c r="G228" i="11"/>
  <c r="G229" i="11"/>
  <c r="G230" i="11"/>
  <c r="G231" i="11"/>
  <c r="G232" i="11"/>
  <c r="E233" i="11"/>
  <c r="G233" i="11"/>
  <c r="E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G242" i="11"/>
  <c r="G243" i="11"/>
  <c r="G244" i="11"/>
  <c r="G245" i="11"/>
  <c r="G246" i="11"/>
  <c r="G247" i="11"/>
  <c r="G248" i="11"/>
  <c r="G249" i="11"/>
  <c r="E250" i="11"/>
  <c r="F250" i="11"/>
  <c r="G250" i="11"/>
  <c r="H250" i="11" s="1"/>
  <c r="E251" i="11"/>
  <c r="G251" i="11"/>
  <c r="F252" i="11"/>
  <c r="G252" i="11"/>
  <c r="G253" i="11"/>
  <c r="G254" i="11"/>
  <c r="G255" i="11"/>
  <c r="G256" i="11"/>
  <c r="G257" i="11"/>
  <c r="G258" i="11"/>
  <c r="G259" i="11"/>
  <c r="E260" i="11"/>
  <c r="F260" i="11"/>
  <c r="G260" i="11"/>
  <c r="E261" i="11"/>
  <c r="F261" i="11"/>
  <c r="G261" i="11"/>
  <c r="G262" i="11"/>
  <c r="E263" i="11"/>
  <c r="F263" i="11"/>
  <c r="G263" i="11"/>
  <c r="E264" i="11"/>
  <c r="G264" i="11"/>
  <c r="E265" i="11"/>
  <c r="F265" i="11"/>
  <c r="G265" i="11"/>
  <c r="E266" i="11"/>
  <c r="G266" i="11"/>
  <c r="F267" i="11"/>
  <c r="G267" i="11"/>
  <c r="G268" i="11"/>
  <c r="E269" i="11"/>
  <c r="F269" i="11"/>
  <c r="G269" i="11"/>
  <c r="F270" i="11"/>
  <c r="G270" i="11"/>
  <c r="E271" i="11"/>
  <c r="F271" i="11"/>
  <c r="G271" i="11"/>
  <c r="E272" i="11"/>
  <c r="F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G280" i="11"/>
  <c r="E281" i="11"/>
  <c r="G281" i="11"/>
  <c r="E282" i="11"/>
  <c r="G282" i="11"/>
  <c r="E283" i="11"/>
  <c r="F283" i="11"/>
  <c r="G283" i="11"/>
  <c r="E284" i="11"/>
  <c r="F284" i="11"/>
  <c r="G284" i="11"/>
  <c r="E285" i="11"/>
  <c r="F285" i="11"/>
  <c r="G285" i="11"/>
  <c r="E286" i="11"/>
  <c r="F286" i="11"/>
  <c r="G286" i="11"/>
  <c r="H286" i="11" s="1"/>
  <c r="E287" i="11"/>
  <c r="F287" i="11"/>
  <c r="G287" i="11"/>
  <c r="E288" i="11"/>
  <c r="F288" i="11"/>
  <c r="G288" i="11"/>
  <c r="D294" i="11"/>
  <c r="G296" i="11"/>
  <c r="G298" i="11"/>
  <c r="E299" i="11"/>
  <c r="F299" i="11"/>
  <c r="E300" i="11"/>
  <c r="F300" i="11"/>
  <c r="G300" i="11"/>
  <c r="G302" i="11"/>
  <c r="G304" i="11"/>
  <c r="F305" i="11"/>
  <c r="E306" i="11"/>
  <c r="F306" i="11"/>
  <c r="G306" i="11"/>
  <c r="E308" i="11"/>
  <c r="F308" i="11"/>
  <c r="G308" i="11"/>
  <c r="E309" i="11"/>
  <c r="H309" i="11" s="1"/>
  <c r="F309" i="11"/>
  <c r="G310" i="11"/>
  <c r="E312" i="11"/>
  <c r="F312" i="11"/>
  <c r="G312" i="11"/>
  <c r="E313" i="11"/>
  <c r="F313" i="11"/>
  <c r="G314" i="11"/>
  <c r="E316" i="11"/>
  <c r="F316" i="11"/>
  <c r="G316" i="11"/>
  <c r="H316" i="11" s="1"/>
  <c r="G318" i="11"/>
  <c r="E319" i="11"/>
  <c r="E320" i="11"/>
  <c r="F320" i="11"/>
  <c r="G320" i="11"/>
  <c r="E321" i="11"/>
  <c r="H321" i="11" s="1"/>
  <c r="F321" i="11"/>
  <c r="F322" i="11"/>
  <c r="G322" i="11"/>
  <c r="E323" i="11"/>
  <c r="E324" i="11"/>
  <c r="G324" i="11"/>
  <c r="H324" i="11" s="1"/>
  <c r="E325" i="11"/>
  <c r="F325" i="11"/>
  <c r="G326" i="11"/>
  <c r="G328" i="11"/>
  <c r="F329" i="11"/>
  <c r="G330" i="11"/>
  <c r="E331" i="11"/>
  <c r="F331" i="11"/>
  <c r="G332" i="11"/>
  <c r="G334" i="11"/>
  <c r="E336" i="11"/>
  <c r="F336" i="11"/>
  <c r="G336" i="11"/>
  <c r="E337" i="11"/>
  <c r="E338" i="11"/>
  <c r="F338" i="11"/>
  <c r="G338" i="11"/>
  <c r="G340" i="11"/>
  <c r="E341" i="11"/>
  <c r="E342" i="11"/>
  <c r="G342" i="11"/>
  <c r="E343" i="11"/>
  <c r="G344" i="11"/>
  <c r="E346" i="11"/>
  <c r="G346" i="11"/>
  <c r="E348" i="11"/>
  <c r="F348" i="11"/>
  <c r="G348" i="11"/>
  <c r="E349" i="11"/>
  <c r="F349" i="11"/>
  <c r="G350" i="11"/>
  <c r="E351" i="11"/>
  <c r="E352" i="11"/>
  <c r="F352" i="11"/>
  <c r="G352" i="11"/>
  <c r="E353" i="11"/>
  <c r="G354" i="11"/>
  <c r="E355" i="11"/>
  <c r="F355" i="11"/>
  <c r="G356" i="11"/>
  <c r="G358" i="11"/>
  <c r="F360" i="11"/>
  <c r="G360" i="11"/>
  <c r="E361" i="11"/>
  <c r="F361" i="11"/>
  <c r="G362" i="11"/>
  <c r="E364" i="11"/>
  <c r="F364" i="11"/>
  <c r="G364" i="11"/>
  <c r="G365" i="11"/>
  <c r="E366" i="11"/>
  <c r="F366" i="11"/>
  <c r="G366" i="11"/>
  <c r="G367" i="11"/>
  <c r="G368" i="11"/>
  <c r="G369" i="11"/>
  <c r="G370" i="11"/>
  <c r="G371" i="11"/>
  <c r="G372" i="11"/>
  <c r="G373" i="11"/>
  <c r="E374" i="11"/>
  <c r="F374" i="11"/>
  <c r="G374" i="11"/>
  <c r="G375" i="11"/>
  <c r="E376" i="11"/>
  <c r="G376" i="11"/>
  <c r="G377" i="11"/>
  <c r="G378" i="11"/>
  <c r="G379" i="11"/>
  <c r="G380" i="11"/>
  <c r="E381" i="11"/>
  <c r="G381" i="11"/>
  <c r="H381" i="11" s="1"/>
  <c r="E382" i="11"/>
  <c r="F382" i="11"/>
  <c r="G382" i="11"/>
  <c r="E383" i="11"/>
  <c r="G383" i="11"/>
  <c r="E384" i="11"/>
  <c r="G384" i="11"/>
  <c r="E385" i="11"/>
  <c r="G385" i="11"/>
  <c r="F386" i="11"/>
  <c r="G386" i="11"/>
  <c r="G387" i="11"/>
  <c r="E388" i="11"/>
  <c r="G388" i="11"/>
  <c r="F389" i="11"/>
  <c r="G389" i="11"/>
  <c r="E390" i="11"/>
  <c r="F390" i="11"/>
  <c r="G390" i="11"/>
  <c r="G391" i="11"/>
  <c r="G392" i="11"/>
  <c r="G393" i="11"/>
  <c r="E394" i="11"/>
  <c r="F394" i="11"/>
  <c r="G394" i="11"/>
  <c r="E395" i="11"/>
  <c r="G395" i="11"/>
  <c r="E396" i="11"/>
  <c r="F396" i="11"/>
  <c r="G396" i="11"/>
  <c r="E397" i="11"/>
  <c r="F397" i="11"/>
  <c r="G397" i="11"/>
  <c r="E398" i="11"/>
  <c r="G398" i="11"/>
  <c r="E399" i="11"/>
  <c r="F399" i="11"/>
  <c r="G399" i="11"/>
  <c r="E400" i="11"/>
  <c r="F400" i="11"/>
  <c r="G400" i="11"/>
  <c r="E401" i="11"/>
  <c r="G401" i="11"/>
  <c r="E402" i="11"/>
  <c r="F402" i="11"/>
  <c r="G402" i="11"/>
  <c r="H402" i="11" s="1"/>
  <c r="G403" i="11"/>
  <c r="E404" i="11"/>
  <c r="F404" i="11"/>
  <c r="G404" i="11"/>
  <c r="E405" i="11"/>
  <c r="F405" i="11"/>
  <c r="G405" i="11"/>
  <c r="G406" i="11"/>
  <c r="E407" i="11"/>
  <c r="F407" i="11"/>
  <c r="G407" i="11"/>
  <c r="G408" i="11"/>
  <c r="G409" i="11"/>
  <c r="E410" i="11"/>
  <c r="F410" i="11"/>
  <c r="G410" i="11"/>
  <c r="E411" i="11"/>
  <c r="G411" i="11"/>
  <c r="G412" i="11"/>
  <c r="E413" i="11"/>
  <c r="F413" i="11"/>
  <c r="G413" i="11"/>
  <c r="E414" i="11"/>
  <c r="F414" i="11"/>
  <c r="G414" i="11"/>
  <c r="F415" i="11"/>
  <c r="G415" i="11"/>
  <c r="E416" i="11"/>
  <c r="F416" i="11"/>
  <c r="G416" i="11"/>
  <c r="E417" i="11"/>
  <c r="F417" i="11"/>
  <c r="G417" i="11"/>
  <c r="H417" i="11" s="1"/>
  <c r="E418" i="11"/>
  <c r="F418" i="11"/>
  <c r="G418" i="11"/>
  <c r="H418" i="11" s="1"/>
  <c r="F419" i="11"/>
  <c r="G419" i="11"/>
  <c r="E420" i="11"/>
  <c r="F420" i="11"/>
  <c r="G420" i="11"/>
  <c r="E421" i="11"/>
  <c r="F421" i="11"/>
  <c r="G421" i="11"/>
  <c r="G422" i="11"/>
  <c r="F423" i="11"/>
  <c r="G423" i="11"/>
  <c r="E424" i="11"/>
  <c r="F424" i="11"/>
  <c r="G424" i="11"/>
  <c r="E425" i="11"/>
  <c r="F425" i="11"/>
  <c r="G425" i="11"/>
  <c r="E426" i="11"/>
  <c r="F426" i="11"/>
  <c r="G426" i="11"/>
  <c r="F427" i="11"/>
  <c r="G427" i="11"/>
  <c r="F428" i="11"/>
  <c r="G428" i="11"/>
  <c r="E429" i="11"/>
  <c r="F429" i="11"/>
  <c r="G429" i="11"/>
  <c r="F430" i="11"/>
  <c r="G430" i="11"/>
  <c r="G431" i="11"/>
  <c r="E432" i="11"/>
  <c r="G432" i="11"/>
  <c r="G433" i="11"/>
  <c r="E434" i="11"/>
  <c r="G434" i="11"/>
  <c r="F435" i="11"/>
  <c r="G435" i="11"/>
  <c r="G436" i="11"/>
  <c r="G437" i="11"/>
  <c r="E438" i="11"/>
  <c r="G438" i="11"/>
  <c r="E439" i="11"/>
  <c r="F439" i="11"/>
  <c r="G439" i="11"/>
  <c r="E440" i="11"/>
  <c r="F440" i="11"/>
  <c r="G440" i="11"/>
  <c r="G441" i="11"/>
  <c r="G442" i="11"/>
  <c r="E443" i="11"/>
  <c r="F443" i="11"/>
  <c r="G443" i="11"/>
  <c r="E444" i="11"/>
  <c r="F444" i="11"/>
  <c r="G444" i="11"/>
  <c r="H444" i="11" s="1"/>
  <c r="E445" i="11"/>
  <c r="F445" i="11"/>
  <c r="G445" i="11"/>
  <c r="E446" i="11"/>
  <c r="G446" i="11"/>
  <c r="E447" i="11"/>
  <c r="F447" i="11"/>
  <c r="G447" i="11"/>
  <c r="E448" i="11"/>
  <c r="F448" i="11"/>
  <c r="G448" i="11"/>
  <c r="E449" i="11"/>
  <c r="F449" i="11"/>
  <c r="G449" i="11"/>
  <c r="E450" i="11"/>
  <c r="G450" i="11"/>
  <c r="E451" i="11"/>
  <c r="F451" i="11"/>
  <c r="G451" i="11"/>
  <c r="E452" i="11"/>
  <c r="F452" i="11"/>
  <c r="G452" i="11"/>
  <c r="H452" i="11" s="1"/>
  <c r="E453" i="11"/>
  <c r="F453" i="11"/>
  <c r="G453" i="11"/>
  <c r="H453" i="11" s="1"/>
  <c r="E454" i="11"/>
  <c r="F454" i="11"/>
  <c r="G454" i="11"/>
  <c r="H454" i="11" s="1"/>
  <c r="E455" i="11"/>
  <c r="G455" i="11"/>
  <c r="E456" i="11"/>
  <c r="F456" i="11"/>
  <c r="G456" i="11"/>
  <c r="E457" i="11"/>
  <c r="F457" i="11"/>
  <c r="G457" i="11"/>
  <c r="E458" i="11"/>
  <c r="F458" i="11"/>
  <c r="G458" i="11"/>
  <c r="F459" i="11"/>
  <c r="G459" i="11"/>
  <c r="G460" i="11"/>
  <c r="E461" i="11"/>
  <c r="G461" i="11"/>
  <c r="E462" i="11"/>
  <c r="F462" i="11"/>
  <c r="G462" i="11"/>
  <c r="G463" i="11"/>
  <c r="E464" i="11"/>
  <c r="G464" i="11"/>
  <c r="E465" i="11"/>
  <c r="F465" i="11"/>
  <c r="G465" i="11"/>
  <c r="F466" i="11"/>
  <c r="G466" i="11"/>
  <c r="E467" i="11"/>
  <c r="G467" i="11"/>
  <c r="E468" i="11"/>
  <c r="G468" i="11"/>
  <c r="E469" i="11"/>
  <c r="G469" i="11"/>
  <c r="E470" i="11"/>
  <c r="F470" i="11"/>
  <c r="G470" i="11"/>
  <c r="E471" i="11"/>
  <c r="F471" i="11"/>
  <c r="G471" i="11"/>
  <c r="E472" i="11"/>
  <c r="F472" i="11"/>
  <c r="G472" i="11"/>
  <c r="F473" i="11"/>
  <c r="G473" i="11"/>
  <c r="E474" i="11"/>
  <c r="G474" i="11"/>
  <c r="E475" i="11"/>
  <c r="F475" i="11"/>
  <c r="G475" i="11"/>
  <c r="F476" i="11"/>
  <c r="G476" i="11"/>
  <c r="E477" i="11"/>
  <c r="F477" i="11"/>
  <c r="G477" i="11"/>
  <c r="G478" i="11"/>
  <c r="G479" i="11"/>
  <c r="G480" i="11"/>
  <c r="E481" i="11"/>
  <c r="F481" i="11"/>
  <c r="G481" i="11"/>
  <c r="E482" i="11"/>
  <c r="G482" i="11"/>
  <c r="H482" i="11" s="1"/>
  <c r="G483" i="11"/>
  <c r="G484" i="11"/>
  <c r="G485" i="11"/>
  <c r="E486" i="11"/>
  <c r="F486" i="11"/>
  <c r="G486" i="11"/>
  <c r="E487" i="11"/>
  <c r="F487" i="11"/>
  <c r="G487" i="11"/>
  <c r="H487" i="11" s="1"/>
  <c r="E488" i="11"/>
  <c r="G488" i="11"/>
  <c r="E489" i="11"/>
  <c r="F489" i="11"/>
  <c r="G489" i="11"/>
  <c r="G490" i="11"/>
  <c r="E491" i="11"/>
  <c r="G491" i="11"/>
  <c r="E492" i="11"/>
  <c r="G492" i="11"/>
  <c r="E493" i="11"/>
  <c r="G493" i="11"/>
  <c r="E494" i="11"/>
  <c r="G494" i="11"/>
  <c r="E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D505" i="11"/>
  <c r="G507" i="11"/>
  <c r="G509" i="11"/>
  <c r="E511" i="11"/>
  <c r="G511" i="11"/>
  <c r="H511" i="11" s="1"/>
  <c r="F513" i="11"/>
  <c r="G513" i="11"/>
  <c r="G515" i="11"/>
  <c r="G517" i="11"/>
  <c r="F519" i="11"/>
  <c r="G519" i="11"/>
  <c r="G521" i="11"/>
  <c r="G523" i="11"/>
  <c r="E525" i="11"/>
  <c r="F525" i="11"/>
  <c r="G525" i="11"/>
  <c r="G527" i="11"/>
  <c r="G529" i="11"/>
  <c r="C18" i="12"/>
  <c r="E19" i="12" s="1"/>
  <c r="H19" i="12" s="1"/>
  <c r="D18" i="12"/>
  <c r="F19" i="12" s="1"/>
  <c r="G20" i="12"/>
  <c r="G21" i="12"/>
  <c r="G22" i="12"/>
  <c r="G23" i="12"/>
  <c r="G24" i="12"/>
  <c r="G25" i="12"/>
  <c r="G26" i="12"/>
  <c r="E27" i="12"/>
  <c r="G27" i="12"/>
  <c r="G28" i="12"/>
  <c r="E29" i="12"/>
  <c r="F29" i="12"/>
  <c r="G29" i="12"/>
  <c r="F30" i="12"/>
  <c r="G30" i="12"/>
  <c r="E31" i="12"/>
  <c r="F31" i="12"/>
  <c r="G31" i="12"/>
  <c r="E32" i="12"/>
  <c r="F32" i="12"/>
  <c r="G32" i="12"/>
  <c r="F33" i="12"/>
  <c r="G33" i="12"/>
  <c r="E34" i="12"/>
  <c r="G34" i="12"/>
  <c r="E35" i="12"/>
  <c r="F35" i="12"/>
  <c r="G35" i="12"/>
  <c r="E36" i="12"/>
  <c r="F36" i="12"/>
  <c r="G36" i="12"/>
  <c r="E37" i="12"/>
  <c r="G37" i="12"/>
  <c r="E38" i="12"/>
  <c r="F38" i="12"/>
  <c r="G38" i="12"/>
  <c r="F39" i="12"/>
  <c r="G39" i="12"/>
  <c r="E40" i="12"/>
  <c r="F40" i="12"/>
  <c r="G40" i="12"/>
  <c r="G41" i="12"/>
  <c r="F42" i="12"/>
  <c r="G42" i="12"/>
  <c r="G43" i="12"/>
  <c r="E44" i="12"/>
  <c r="F44" i="12"/>
  <c r="G44" i="12"/>
  <c r="E45" i="12"/>
  <c r="F45" i="12"/>
  <c r="G45" i="12"/>
  <c r="E46" i="12"/>
  <c r="F46" i="12"/>
  <c r="G46" i="12"/>
  <c r="F47" i="12"/>
  <c r="G47" i="12"/>
  <c r="G48" i="12"/>
  <c r="G49" i="12"/>
  <c r="E50" i="12"/>
  <c r="G50" i="12"/>
  <c r="E51" i="12"/>
  <c r="F51" i="12"/>
  <c r="G51" i="12"/>
  <c r="G52" i="12"/>
  <c r="F53" i="12"/>
  <c r="G53" i="12"/>
  <c r="E54" i="12"/>
  <c r="F54" i="12"/>
  <c r="G54" i="12"/>
  <c r="E55" i="12"/>
  <c r="F55" i="12"/>
  <c r="G55" i="12"/>
  <c r="E56" i="12"/>
  <c r="F56" i="12"/>
  <c r="G56" i="12"/>
  <c r="G57" i="12"/>
  <c r="G58" i="12"/>
  <c r="G59" i="12"/>
  <c r="G60" i="12"/>
  <c r="E61" i="12"/>
  <c r="G61" i="12"/>
  <c r="E62" i="12"/>
  <c r="G62" i="12"/>
  <c r="F63" i="12"/>
  <c r="G63" i="12"/>
  <c r="E64" i="12"/>
  <c r="G64" i="12"/>
  <c r="C70" i="12"/>
  <c r="E81" i="12" s="1"/>
  <c r="D70" i="12"/>
  <c r="D10" i="12" s="1"/>
  <c r="G71" i="12"/>
  <c r="G72" i="12"/>
  <c r="G73" i="12"/>
  <c r="G74" i="12"/>
  <c r="G75" i="12"/>
  <c r="G76" i="12"/>
  <c r="F77" i="12"/>
  <c r="G77" i="12"/>
  <c r="F78" i="12"/>
  <c r="G78" i="12"/>
  <c r="E79" i="12"/>
  <c r="F79" i="12"/>
  <c r="G79" i="12"/>
  <c r="G80" i="12"/>
  <c r="F81" i="12"/>
  <c r="G81" i="12"/>
  <c r="G82" i="12"/>
  <c r="E83" i="12"/>
  <c r="G83" i="12"/>
  <c r="E84" i="12"/>
  <c r="F84" i="12"/>
  <c r="G84" i="12"/>
  <c r="E85" i="12"/>
  <c r="G85" i="12"/>
  <c r="H85" i="12" s="1"/>
  <c r="G86" i="12"/>
  <c r="G87" i="12"/>
  <c r="E88" i="12"/>
  <c r="G88" i="12"/>
  <c r="E89" i="12"/>
  <c r="F89" i="12"/>
  <c r="G89" i="12"/>
  <c r="E90" i="12"/>
  <c r="F90" i="12"/>
  <c r="G90" i="12"/>
  <c r="G91" i="12"/>
  <c r="G92" i="12"/>
  <c r="G93" i="12"/>
  <c r="G94" i="12"/>
  <c r="E95" i="12"/>
  <c r="G95" i="12"/>
  <c r="E96" i="12"/>
  <c r="F96" i="12"/>
  <c r="G96" i="12"/>
  <c r="E97" i="12"/>
  <c r="G97" i="12"/>
  <c r="G98" i="12"/>
  <c r="E99" i="12"/>
  <c r="G99" i="12"/>
  <c r="E100" i="12"/>
  <c r="G100" i="12"/>
  <c r="F101" i="12"/>
  <c r="G101" i="12"/>
  <c r="E102" i="12"/>
  <c r="G102" i="12"/>
  <c r="E103" i="12"/>
  <c r="G103" i="12"/>
  <c r="G104" i="12"/>
  <c r="E105" i="12"/>
  <c r="G105" i="12"/>
  <c r="E106" i="12"/>
  <c r="G106" i="12"/>
  <c r="E107" i="12"/>
  <c r="G107" i="12"/>
  <c r="E108" i="12"/>
  <c r="G108" i="12"/>
  <c r="E109" i="12"/>
  <c r="G109" i="12"/>
  <c r="E110" i="12"/>
  <c r="G110" i="12"/>
  <c r="H110" i="12" s="1"/>
  <c r="E111" i="12"/>
  <c r="G111" i="12"/>
  <c r="E112" i="12"/>
  <c r="G112" i="12"/>
  <c r="E113" i="12"/>
  <c r="G113" i="12"/>
  <c r="H113" i="12" s="1"/>
  <c r="E114" i="12"/>
  <c r="F114" i="12"/>
  <c r="G114" i="12"/>
  <c r="G115" i="12"/>
  <c r="G116" i="12"/>
  <c r="E117" i="12"/>
  <c r="G117" i="12"/>
  <c r="G118" i="12"/>
  <c r="E119" i="12"/>
  <c r="G119" i="12"/>
  <c r="E120" i="12"/>
  <c r="G120" i="12"/>
  <c r="E121" i="12"/>
  <c r="G121" i="12"/>
  <c r="G122" i="12"/>
  <c r="E123" i="12"/>
  <c r="G123" i="12"/>
  <c r="E124" i="12"/>
  <c r="G124" i="12"/>
  <c r="G125" i="12"/>
  <c r="E126" i="12"/>
  <c r="F126" i="12"/>
  <c r="G126" i="12"/>
  <c r="G127" i="12"/>
  <c r="G128" i="12"/>
  <c r="E129" i="12"/>
  <c r="G129" i="12"/>
  <c r="G130" i="12"/>
  <c r="G131" i="12"/>
  <c r="E132" i="12"/>
  <c r="G132" i="12"/>
  <c r="E133" i="12"/>
  <c r="F133" i="12"/>
  <c r="G133" i="12"/>
  <c r="G134" i="12"/>
  <c r="E135" i="12"/>
  <c r="F135" i="12"/>
  <c r="G135" i="12"/>
  <c r="G136" i="12"/>
  <c r="G137" i="12"/>
  <c r="E138" i="12"/>
  <c r="G138" i="12"/>
  <c r="E139" i="12"/>
  <c r="G139" i="12"/>
  <c r="E140" i="12"/>
  <c r="G140" i="12"/>
  <c r="E141" i="12"/>
  <c r="G141" i="12"/>
  <c r="G142" i="12"/>
  <c r="E143" i="12"/>
  <c r="G143" i="12"/>
  <c r="E144" i="12"/>
  <c r="G144" i="12"/>
  <c r="E145" i="12"/>
  <c r="G145" i="12"/>
  <c r="H145" i="12" s="1"/>
  <c r="G153" i="12"/>
  <c r="F155" i="12"/>
  <c r="G155" i="12"/>
  <c r="G157" i="12"/>
  <c r="G159" i="12"/>
  <c r="G161" i="12"/>
  <c r="F162" i="12"/>
  <c r="G163" i="12"/>
  <c r="G165" i="12"/>
  <c r="G167" i="12"/>
  <c r="F168" i="12"/>
  <c r="G169" i="12"/>
  <c r="F170" i="12"/>
  <c r="E171" i="12"/>
  <c r="G171" i="12"/>
  <c r="G173" i="12"/>
  <c r="G175" i="12"/>
  <c r="G177" i="12"/>
  <c r="G179" i="12"/>
  <c r="E180" i="12"/>
  <c r="F180" i="12"/>
  <c r="G181" i="12"/>
  <c r="G183" i="12"/>
  <c r="F184" i="12"/>
  <c r="F185" i="12"/>
  <c r="G185" i="12"/>
  <c r="E187" i="12"/>
  <c r="G187" i="12"/>
  <c r="E188" i="12"/>
  <c r="G189" i="12"/>
  <c r="F191" i="12"/>
  <c r="G191" i="12"/>
  <c r="E192" i="12"/>
  <c r="F193" i="12"/>
  <c r="G193" i="12"/>
  <c r="F194" i="12"/>
  <c r="E195" i="12"/>
  <c r="F195" i="12"/>
  <c r="G195" i="12"/>
  <c r="E197" i="12"/>
  <c r="F197" i="12"/>
  <c r="G197" i="12"/>
  <c r="E198" i="12"/>
  <c r="F198" i="12"/>
  <c r="G199" i="12"/>
  <c r="E200" i="12"/>
  <c r="F200" i="12"/>
  <c r="E201" i="12"/>
  <c r="F201" i="12"/>
  <c r="G201" i="12"/>
  <c r="F202" i="12"/>
  <c r="F203" i="12"/>
  <c r="G203" i="12"/>
  <c r="F205" i="12"/>
  <c r="G205" i="12"/>
  <c r="F206" i="12"/>
  <c r="F207" i="12"/>
  <c r="G207" i="12"/>
  <c r="F209" i="12"/>
  <c r="G209" i="12"/>
  <c r="E210" i="12"/>
  <c r="F210" i="12"/>
  <c r="G211" i="12"/>
  <c r="E212" i="12"/>
  <c r="F212" i="12"/>
  <c r="G213" i="12"/>
  <c r="F215" i="12"/>
  <c r="G215" i="12"/>
  <c r="E217" i="12"/>
  <c r="F217" i="12"/>
  <c r="G217" i="12"/>
  <c r="E218" i="12"/>
  <c r="F218" i="12"/>
  <c r="E219" i="12"/>
  <c r="F219" i="12"/>
  <c r="G219" i="12"/>
  <c r="F220" i="12"/>
  <c r="E221" i="12"/>
  <c r="F221" i="12"/>
  <c r="G221" i="12"/>
  <c r="G223" i="12"/>
  <c r="E224" i="12"/>
  <c r="F224" i="12"/>
  <c r="E225" i="12"/>
  <c r="F225" i="12"/>
  <c r="G225" i="12"/>
  <c r="E227" i="12"/>
  <c r="G227" i="12"/>
  <c r="F228" i="12"/>
  <c r="G228" i="12"/>
  <c r="G229" i="12"/>
  <c r="E230" i="12"/>
  <c r="F230" i="12"/>
  <c r="G230" i="12"/>
  <c r="G231" i="12"/>
  <c r="G232" i="12"/>
  <c r="F233" i="12"/>
  <c r="G233" i="12"/>
  <c r="F234" i="12"/>
  <c r="G234" i="12"/>
  <c r="G235" i="12"/>
  <c r="E236" i="12"/>
  <c r="G236" i="12"/>
  <c r="G237" i="12"/>
  <c r="G238" i="12"/>
  <c r="G239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F250" i="12"/>
  <c r="G250" i="12"/>
  <c r="G251" i="12"/>
  <c r="G252" i="12"/>
  <c r="G253" i="12"/>
  <c r="G254" i="12"/>
  <c r="E255" i="12"/>
  <c r="F255" i="12"/>
  <c r="G255" i="12"/>
  <c r="G256" i="12"/>
  <c r="F257" i="12"/>
  <c r="G257" i="12"/>
  <c r="G258" i="12"/>
  <c r="G259" i="12"/>
  <c r="F260" i="12"/>
  <c r="G260" i="12"/>
  <c r="F261" i="12"/>
  <c r="G261" i="12"/>
  <c r="G262" i="12"/>
  <c r="E263" i="12"/>
  <c r="F263" i="12"/>
  <c r="G263" i="12"/>
  <c r="E264" i="12"/>
  <c r="G264" i="12"/>
  <c r="F265" i="12"/>
  <c r="G265" i="12"/>
  <c r="G266" i="12"/>
  <c r="E267" i="12"/>
  <c r="F267" i="12"/>
  <c r="G267" i="12"/>
  <c r="G268" i="12"/>
  <c r="E269" i="12"/>
  <c r="F269" i="12"/>
  <c r="G269" i="12"/>
  <c r="E270" i="12"/>
  <c r="G270" i="12"/>
  <c r="E271" i="12"/>
  <c r="F271" i="12"/>
  <c r="G271" i="12"/>
  <c r="F272" i="12"/>
  <c r="G272" i="12"/>
  <c r="G273" i="12"/>
  <c r="E274" i="12"/>
  <c r="F274" i="12"/>
  <c r="G274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F284" i="12"/>
  <c r="G284" i="12"/>
  <c r="E285" i="12"/>
  <c r="F285" i="12"/>
  <c r="G285" i="12"/>
  <c r="F286" i="12"/>
  <c r="G286" i="12"/>
  <c r="E287" i="12"/>
  <c r="F287" i="12"/>
  <c r="G287" i="12"/>
  <c r="E288" i="12"/>
  <c r="F288" i="12"/>
  <c r="G288" i="12"/>
  <c r="C294" i="12"/>
  <c r="D294" i="12"/>
  <c r="G295" i="12"/>
  <c r="G296" i="12"/>
  <c r="G297" i="12"/>
  <c r="G298" i="12"/>
  <c r="E299" i="12"/>
  <c r="F299" i="12"/>
  <c r="G299" i="12"/>
  <c r="E300" i="12"/>
  <c r="G300" i="12"/>
  <c r="G301" i="12"/>
  <c r="G302" i="12"/>
  <c r="G303" i="12"/>
  <c r="G304" i="12"/>
  <c r="G305" i="12"/>
  <c r="E306" i="12"/>
  <c r="F306" i="12"/>
  <c r="G306" i="12"/>
  <c r="H306" i="12" s="1"/>
  <c r="G307" i="12"/>
  <c r="G308" i="12"/>
  <c r="E309" i="12"/>
  <c r="F309" i="12"/>
  <c r="G309" i="12"/>
  <c r="G310" i="12"/>
  <c r="G311" i="12"/>
  <c r="G312" i="12"/>
  <c r="E313" i="12"/>
  <c r="G313" i="12"/>
  <c r="G314" i="12"/>
  <c r="G315" i="12"/>
  <c r="F316" i="12"/>
  <c r="G316" i="12"/>
  <c r="G317" i="12"/>
  <c r="G318" i="12"/>
  <c r="G319" i="12"/>
  <c r="F320" i="12"/>
  <c r="G320" i="12"/>
  <c r="G321" i="12"/>
  <c r="F322" i="12"/>
  <c r="G322" i="12"/>
  <c r="E323" i="12"/>
  <c r="G323" i="12"/>
  <c r="G324" i="12"/>
  <c r="E325" i="12"/>
  <c r="F325" i="12"/>
  <c r="G325" i="12"/>
  <c r="G326" i="12"/>
  <c r="G327" i="12"/>
  <c r="F328" i="12"/>
  <c r="G328" i="12"/>
  <c r="F329" i="12"/>
  <c r="G329" i="12"/>
  <c r="G330" i="12"/>
  <c r="E331" i="12"/>
  <c r="F331" i="12"/>
  <c r="G331" i="12"/>
  <c r="G332" i="12"/>
  <c r="G333" i="12"/>
  <c r="G334" i="12"/>
  <c r="G335" i="12"/>
  <c r="F336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E348" i="12"/>
  <c r="F348" i="12"/>
  <c r="G348" i="12"/>
  <c r="E349" i="12"/>
  <c r="F349" i="12"/>
  <c r="G349" i="12"/>
  <c r="G350" i="12"/>
  <c r="G351" i="12"/>
  <c r="F352" i="12"/>
  <c r="G352" i="12"/>
  <c r="G353" i="12"/>
  <c r="G354" i="12"/>
  <c r="E355" i="12"/>
  <c r="F355" i="12"/>
  <c r="G355" i="12"/>
  <c r="G356" i="12"/>
  <c r="G357" i="12"/>
  <c r="G358" i="12"/>
  <c r="G359" i="12"/>
  <c r="E360" i="12"/>
  <c r="F360" i="12"/>
  <c r="G360" i="12"/>
  <c r="F361" i="12"/>
  <c r="G361" i="12"/>
  <c r="E362" i="12"/>
  <c r="G362" i="12"/>
  <c r="G363" i="12"/>
  <c r="E364" i="12"/>
  <c r="G364" i="12"/>
  <c r="G365" i="12"/>
  <c r="E366" i="12"/>
  <c r="F366" i="12"/>
  <c r="G366" i="12"/>
  <c r="G367" i="12"/>
  <c r="F368" i="12"/>
  <c r="G368" i="12"/>
  <c r="G369" i="12"/>
  <c r="G370" i="12"/>
  <c r="F371" i="12"/>
  <c r="G371" i="12"/>
  <c r="G372" i="12"/>
  <c r="G373" i="12"/>
  <c r="E374" i="12"/>
  <c r="F374" i="12"/>
  <c r="G374" i="12"/>
  <c r="G375" i="12"/>
  <c r="G376" i="12"/>
  <c r="G377" i="12"/>
  <c r="G378" i="12"/>
  <c r="G379" i="12"/>
  <c r="G380" i="12"/>
  <c r="E381" i="12"/>
  <c r="G381" i="12"/>
  <c r="E382" i="12"/>
  <c r="F382" i="12"/>
  <c r="G382" i="12"/>
  <c r="G383" i="12"/>
  <c r="E384" i="12"/>
  <c r="F384" i="12"/>
  <c r="G384" i="12"/>
  <c r="F385" i="12"/>
  <c r="G385" i="12"/>
  <c r="F386" i="12"/>
  <c r="G386" i="12"/>
  <c r="G387" i="12"/>
  <c r="G388" i="12"/>
  <c r="F389" i="12"/>
  <c r="G389" i="12"/>
  <c r="G390" i="12"/>
  <c r="G391" i="12"/>
  <c r="G392" i="12"/>
  <c r="G393" i="12"/>
  <c r="E394" i="12"/>
  <c r="F394" i="12"/>
  <c r="G394" i="12"/>
  <c r="E395" i="12"/>
  <c r="F395" i="12"/>
  <c r="G395" i="12"/>
  <c r="F396" i="12"/>
  <c r="G396" i="12"/>
  <c r="E397" i="12"/>
  <c r="G397" i="12"/>
  <c r="G398" i="12"/>
  <c r="F399" i="12"/>
  <c r="G399" i="12"/>
  <c r="G400" i="12"/>
  <c r="G401" i="12"/>
  <c r="F402" i="12"/>
  <c r="G402" i="12"/>
  <c r="G403" i="12"/>
  <c r="G404" i="12"/>
  <c r="E405" i="12"/>
  <c r="G405" i="12"/>
  <c r="G406" i="12"/>
  <c r="E407" i="12"/>
  <c r="G407" i="12"/>
  <c r="G408" i="12"/>
  <c r="G409" i="12"/>
  <c r="E410" i="12"/>
  <c r="F410" i="12"/>
  <c r="G410" i="12"/>
  <c r="G411" i="12"/>
  <c r="G412" i="12"/>
  <c r="E413" i="12"/>
  <c r="F413" i="12"/>
  <c r="G413" i="12"/>
  <c r="G414" i="12"/>
  <c r="F415" i="12"/>
  <c r="G415" i="12"/>
  <c r="F416" i="12"/>
  <c r="G416" i="12"/>
  <c r="G417" i="12"/>
  <c r="G418" i="12"/>
  <c r="E419" i="12"/>
  <c r="F419" i="12"/>
  <c r="G419" i="12"/>
  <c r="E420" i="12"/>
  <c r="F420" i="12"/>
  <c r="G420" i="12"/>
  <c r="E421" i="12"/>
  <c r="F421" i="12"/>
  <c r="G421" i="12"/>
  <c r="G422" i="12"/>
  <c r="F423" i="12"/>
  <c r="G423" i="12"/>
  <c r="E424" i="12"/>
  <c r="F424" i="12"/>
  <c r="G424" i="12"/>
  <c r="E425" i="12"/>
  <c r="F425" i="12"/>
  <c r="G425" i="12"/>
  <c r="F426" i="12"/>
  <c r="G426" i="12"/>
  <c r="E427" i="12"/>
  <c r="F427" i="12"/>
  <c r="G427" i="12"/>
  <c r="G428" i="12"/>
  <c r="G429" i="12"/>
  <c r="G430" i="12"/>
  <c r="F431" i="12"/>
  <c r="G431" i="12"/>
  <c r="G432" i="12"/>
  <c r="E433" i="12"/>
  <c r="G433" i="12"/>
  <c r="G434" i="12"/>
  <c r="F435" i="12"/>
  <c r="G435" i="12"/>
  <c r="G436" i="12"/>
  <c r="G437" i="12"/>
  <c r="G438" i="12"/>
  <c r="G439" i="12"/>
  <c r="F440" i="12"/>
  <c r="G440" i="12"/>
  <c r="G441" i="12"/>
  <c r="G442" i="12"/>
  <c r="E443" i="12"/>
  <c r="F443" i="12"/>
  <c r="G443" i="12"/>
  <c r="H443" i="12" s="1"/>
  <c r="G444" i="12"/>
  <c r="E445" i="12"/>
  <c r="G445" i="12"/>
  <c r="E446" i="12"/>
  <c r="G446" i="12"/>
  <c r="E447" i="12"/>
  <c r="F447" i="12"/>
  <c r="G447" i="12"/>
  <c r="E448" i="12"/>
  <c r="F448" i="12"/>
  <c r="G448" i="12"/>
  <c r="E449" i="12"/>
  <c r="G449" i="12"/>
  <c r="E450" i="12"/>
  <c r="F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G455" i="12"/>
  <c r="F456" i="12"/>
  <c r="G456" i="12"/>
  <c r="G457" i="12"/>
  <c r="G458" i="12"/>
  <c r="F459" i="12"/>
  <c r="G459" i="12"/>
  <c r="G460" i="12"/>
  <c r="E461" i="12"/>
  <c r="F461" i="12"/>
  <c r="G461" i="12"/>
  <c r="G462" i="12"/>
  <c r="G463" i="12"/>
  <c r="G464" i="12"/>
  <c r="G465" i="12"/>
  <c r="F466" i="12"/>
  <c r="G466" i="12"/>
  <c r="G467" i="12"/>
  <c r="G468" i="12"/>
  <c r="G469" i="12"/>
  <c r="F470" i="12"/>
  <c r="G470" i="12"/>
  <c r="E471" i="12"/>
  <c r="F471" i="12"/>
  <c r="G471" i="12"/>
  <c r="H471" i="12" s="1"/>
  <c r="F472" i="12"/>
  <c r="G472" i="12"/>
  <c r="F473" i="12"/>
  <c r="G473" i="12"/>
  <c r="F474" i="12"/>
  <c r="G474" i="12"/>
  <c r="E475" i="12"/>
  <c r="G475" i="12"/>
  <c r="G476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F487" i="12"/>
  <c r="G487" i="12"/>
  <c r="E488" i="12"/>
  <c r="F488" i="12"/>
  <c r="G488" i="12"/>
  <c r="E489" i="12"/>
  <c r="F489" i="12"/>
  <c r="G489" i="12"/>
  <c r="E490" i="12"/>
  <c r="F490" i="12"/>
  <c r="G490" i="12"/>
  <c r="G491" i="12"/>
  <c r="E492" i="12"/>
  <c r="G492" i="12"/>
  <c r="G493" i="12"/>
  <c r="G494" i="12"/>
  <c r="E495" i="12"/>
  <c r="F495" i="12"/>
  <c r="G495" i="12"/>
  <c r="E496" i="12"/>
  <c r="F496" i="12"/>
  <c r="G496" i="12"/>
  <c r="E497" i="12"/>
  <c r="G497" i="12"/>
  <c r="E498" i="12"/>
  <c r="F498" i="12"/>
  <c r="G498" i="12"/>
  <c r="F499" i="12"/>
  <c r="G499" i="12"/>
  <c r="D505" i="12"/>
  <c r="D13" i="12" s="1"/>
  <c r="G507" i="12"/>
  <c r="G508" i="12"/>
  <c r="F509" i="12"/>
  <c r="G509" i="12"/>
  <c r="G510" i="12"/>
  <c r="F511" i="12"/>
  <c r="G511" i="12"/>
  <c r="G512" i="12"/>
  <c r="F513" i="12"/>
  <c r="G513" i="12"/>
  <c r="F514" i="12"/>
  <c r="G514" i="12"/>
  <c r="G515" i="12"/>
  <c r="F516" i="12"/>
  <c r="G516" i="12"/>
  <c r="G517" i="12"/>
  <c r="G518" i="12"/>
  <c r="G519" i="12"/>
  <c r="G520" i="12"/>
  <c r="G521" i="12"/>
  <c r="G522" i="12"/>
  <c r="G523" i="12"/>
  <c r="G524" i="12"/>
  <c r="G525" i="12"/>
  <c r="G526" i="12"/>
  <c r="F527" i="12"/>
  <c r="G527" i="12"/>
  <c r="E528" i="12"/>
  <c r="F528" i="12"/>
  <c r="G528" i="12"/>
  <c r="G529" i="12"/>
  <c r="G530" i="12"/>
  <c r="E19" i="13"/>
  <c r="E21" i="13"/>
  <c r="F21" i="13"/>
  <c r="G21" i="13"/>
  <c r="G23" i="13"/>
  <c r="G25" i="13"/>
  <c r="G27" i="13"/>
  <c r="E29" i="13"/>
  <c r="F29" i="13"/>
  <c r="G29" i="13"/>
  <c r="G31" i="13"/>
  <c r="F32" i="13"/>
  <c r="G33" i="13"/>
  <c r="E35" i="13"/>
  <c r="F35" i="13"/>
  <c r="G35" i="13"/>
  <c r="G37" i="13"/>
  <c r="F38" i="13"/>
  <c r="G39" i="13"/>
  <c r="G41" i="13"/>
  <c r="G43" i="13"/>
  <c r="F44" i="13"/>
  <c r="G45" i="13"/>
  <c r="G47" i="13"/>
  <c r="G49" i="13"/>
  <c r="E51" i="13"/>
  <c r="G51" i="13"/>
  <c r="E53" i="13"/>
  <c r="F53" i="13"/>
  <c r="G53" i="13"/>
  <c r="F54" i="13"/>
  <c r="E55" i="13"/>
  <c r="F55" i="13"/>
  <c r="G55" i="13"/>
  <c r="E57" i="13"/>
  <c r="G57" i="13"/>
  <c r="G59" i="13"/>
  <c r="G61" i="13"/>
  <c r="G63" i="13"/>
  <c r="C70" i="13"/>
  <c r="E103" i="13" s="1"/>
  <c r="D70" i="13"/>
  <c r="F82" i="13" s="1"/>
  <c r="G71" i="13"/>
  <c r="G72" i="13"/>
  <c r="G73" i="13"/>
  <c r="G74" i="13"/>
  <c r="G75" i="13"/>
  <c r="E76" i="13"/>
  <c r="G76" i="13"/>
  <c r="E77" i="13"/>
  <c r="F77" i="13"/>
  <c r="G77" i="13"/>
  <c r="E78" i="13"/>
  <c r="F78" i="13"/>
  <c r="G78" i="13"/>
  <c r="E79" i="13"/>
  <c r="F79" i="13"/>
  <c r="G79" i="13"/>
  <c r="G80" i="13"/>
  <c r="E81" i="13"/>
  <c r="F81" i="13"/>
  <c r="G81" i="13"/>
  <c r="H81" i="13" s="1"/>
  <c r="G82" i="13"/>
  <c r="G83" i="13"/>
  <c r="E84" i="13"/>
  <c r="G84" i="13"/>
  <c r="G85" i="13"/>
  <c r="G86" i="13"/>
  <c r="E87" i="13"/>
  <c r="G87" i="13"/>
  <c r="G88" i="13"/>
  <c r="E89" i="13"/>
  <c r="F89" i="13"/>
  <c r="G89" i="13"/>
  <c r="E90" i="13"/>
  <c r="G90" i="13"/>
  <c r="H90" i="13" s="1"/>
  <c r="E91" i="13"/>
  <c r="G91" i="13"/>
  <c r="G92" i="13"/>
  <c r="G93" i="13"/>
  <c r="G94" i="13"/>
  <c r="G95" i="13"/>
  <c r="E96" i="13"/>
  <c r="F96" i="13"/>
  <c r="G96" i="13"/>
  <c r="G97" i="13"/>
  <c r="G98" i="13"/>
  <c r="G99" i="13"/>
  <c r="E100" i="13"/>
  <c r="G100" i="13"/>
  <c r="G101" i="13"/>
  <c r="G102" i="13"/>
  <c r="G103" i="13"/>
  <c r="G104" i="13"/>
  <c r="E105" i="13"/>
  <c r="F105" i="13"/>
  <c r="G105" i="13"/>
  <c r="H105" i="13" s="1"/>
  <c r="E106" i="13"/>
  <c r="F106" i="13"/>
  <c r="G106" i="13"/>
  <c r="G107" i="13"/>
  <c r="G108" i="13"/>
  <c r="E109" i="13"/>
  <c r="G109" i="13"/>
  <c r="E110" i="13"/>
  <c r="G110" i="13"/>
  <c r="H110" i="13" s="1"/>
  <c r="E111" i="13"/>
  <c r="G111" i="13"/>
  <c r="G112" i="13"/>
  <c r="G113" i="13"/>
  <c r="E114" i="13"/>
  <c r="F114" i="13"/>
  <c r="G114" i="13"/>
  <c r="G115" i="13"/>
  <c r="G116" i="13"/>
  <c r="E117" i="13"/>
  <c r="F117" i="13"/>
  <c r="G117" i="13"/>
  <c r="G118" i="13"/>
  <c r="G119" i="13"/>
  <c r="G120" i="13"/>
  <c r="G121" i="13"/>
  <c r="E122" i="13"/>
  <c r="F122" i="13"/>
  <c r="G122" i="13"/>
  <c r="G123" i="13"/>
  <c r="E124" i="13"/>
  <c r="G124" i="13"/>
  <c r="G125" i="13"/>
  <c r="E126" i="13"/>
  <c r="G126" i="13"/>
  <c r="G127" i="13"/>
  <c r="E128" i="13"/>
  <c r="G128" i="13"/>
  <c r="G129" i="13"/>
  <c r="G130" i="13"/>
  <c r="G131" i="13"/>
  <c r="G132" i="13"/>
  <c r="E133" i="13"/>
  <c r="F133" i="13"/>
  <c r="G133" i="13"/>
  <c r="H133" i="13" s="1"/>
  <c r="G134" i="13"/>
  <c r="E135" i="13"/>
  <c r="F135" i="13"/>
  <c r="G135" i="13"/>
  <c r="E136" i="13"/>
  <c r="F136" i="13"/>
  <c r="G136" i="13"/>
  <c r="G137" i="13"/>
  <c r="E138" i="13"/>
  <c r="G138" i="13"/>
  <c r="E139" i="13"/>
  <c r="G139" i="13"/>
  <c r="E140" i="13"/>
  <c r="G140" i="13"/>
  <c r="F141" i="13"/>
  <c r="G141" i="13"/>
  <c r="E142" i="13"/>
  <c r="G142" i="13"/>
  <c r="E143" i="13"/>
  <c r="G143" i="13"/>
  <c r="E144" i="13"/>
  <c r="F144" i="13"/>
  <c r="G144" i="13"/>
  <c r="G145" i="13"/>
  <c r="C151" i="13"/>
  <c r="E157" i="13" s="1"/>
  <c r="D151" i="13"/>
  <c r="F179" i="13" s="1"/>
  <c r="G152" i="13"/>
  <c r="E153" i="13"/>
  <c r="F153" i="13"/>
  <c r="G153" i="13"/>
  <c r="G154" i="13"/>
  <c r="E155" i="13"/>
  <c r="F155" i="13"/>
  <c r="G155" i="13"/>
  <c r="H155" i="13" s="1"/>
  <c r="G156" i="13"/>
  <c r="G157" i="13"/>
  <c r="G158" i="13"/>
  <c r="G159" i="13"/>
  <c r="E160" i="13"/>
  <c r="F160" i="13"/>
  <c r="G160" i="13"/>
  <c r="G161" i="13"/>
  <c r="E162" i="13"/>
  <c r="F162" i="13"/>
  <c r="G162" i="13"/>
  <c r="G163" i="13"/>
  <c r="F164" i="13"/>
  <c r="G164" i="13"/>
  <c r="G165" i="13"/>
  <c r="E166" i="13"/>
  <c r="G166" i="13"/>
  <c r="G167" i="13"/>
  <c r="G168" i="13"/>
  <c r="E169" i="13"/>
  <c r="G169" i="13"/>
  <c r="G170" i="13"/>
  <c r="F171" i="13"/>
  <c r="G171" i="13"/>
  <c r="E172" i="13"/>
  <c r="G172" i="13"/>
  <c r="G173" i="13"/>
  <c r="G174" i="13"/>
  <c r="G175" i="13"/>
  <c r="G176" i="13"/>
  <c r="G177" i="13"/>
  <c r="G178" i="13"/>
  <c r="G179" i="13"/>
  <c r="E180" i="13"/>
  <c r="F180" i="13"/>
  <c r="G180" i="13"/>
  <c r="E181" i="13"/>
  <c r="G181" i="13"/>
  <c r="G182" i="13"/>
  <c r="G183" i="13"/>
  <c r="E184" i="13"/>
  <c r="F184" i="13"/>
  <c r="G184" i="13"/>
  <c r="E185" i="13"/>
  <c r="G185" i="13"/>
  <c r="G186" i="13"/>
  <c r="G187" i="13"/>
  <c r="G188" i="13"/>
  <c r="G189" i="13"/>
  <c r="E190" i="13"/>
  <c r="F190" i="13"/>
  <c r="G190" i="13"/>
  <c r="H190" i="13" s="1"/>
  <c r="E191" i="13"/>
  <c r="F191" i="13"/>
  <c r="G191" i="13"/>
  <c r="G192" i="13"/>
  <c r="E193" i="13"/>
  <c r="F193" i="13"/>
  <c r="G193" i="13"/>
  <c r="E194" i="13"/>
  <c r="F194" i="13"/>
  <c r="G194" i="13"/>
  <c r="G195" i="13"/>
  <c r="G196" i="13"/>
  <c r="G197" i="13"/>
  <c r="E198" i="13"/>
  <c r="F198" i="13"/>
  <c r="G198" i="13"/>
  <c r="E199" i="13"/>
  <c r="F199" i="13"/>
  <c r="G199" i="13"/>
  <c r="E200" i="13"/>
  <c r="F200" i="13"/>
  <c r="G200" i="13"/>
  <c r="E201" i="13"/>
  <c r="G201" i="13"/>
  <c r="E202" i="13"/>
  <c r="G202" i="13"/>
  <c r="G203" i="13"/>
  <c r="E204" i="13"/>
  <c r="F204" i="13"/>
  <c r="G204" i="13"/>
  <c r="E205" i="13"/>
  <c r="G205" i="13"/>
  <c r="G206" i="13"/>
  <c r="E207" i="13"/>
  <c r="F207" i="13"/>
  <c r="G207" i="13"/>
  <c r="G208" i="13"/>
  <c r="G209" i="13"/>
  <c r="E210" i="13"/>
  <c r="G210" i="13"/>
  <c r="G211" i="13"/>
  <c r="G212" i="13"/>
  <c r="G213" i="13"/>
  <c r="G214" i="13"/>
  <c r="G215" i="13"/>
  <c r="G216" i="13"/>
  <c r="E217" i="13"/>
  <c r="F217" i="13"/>
  <c r="G217" i="13"/>
  <c r="G218" i="13"/>
  <c r="E219" i="13"/>
  <c r="G219" i="13"/>
  <c r="H219" i="13" s="1"/>
  <c r="E220" i="13"/>
  <c r="G220" i="13"/>
  <c r="E221" i="13"/>
  <c r="G221" i="13"/>
  <c r="G222" i="13"/>
  <c r="G223" i="13"/>
  <c r="E224" i="13"/>
  <c r="F224" i="13"/>
  <c r="G224" i="13"/>
  <c r="E225" i="13"/>
  <c r="F225" i="13"/>
  <c r="G225" i="13"/>
  <c r="G226" i="13"/>
  <c r="E227" i="13"/>
  <c r="F227" i="13"/>
  <c r="G227" i="13"/>
  <c r="G228" i="13"/>
  <c r="G229" i="13"/>
  <c r="E230" i="13"/>
  <c r="G230" i="13"/>
  <c r="G231" i="13"/>
  <c r="G232" i="13"/>
  <c r="F233" i="13"/>
  <c r="G233" i="13"/>
  <c r="F234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G242" i="13"/>
  <c r="E243" i="13"/>
  <c r="F243" i="13"/>
  <c r="G243" i="13"/>
  <c r="G244" i="13"/>
  <c r="G245" i="13"/>
  <c r="G246" i="13"/>
  <c r="G247" i="13"/>
  <c r="G248" i="13"/>
  <c r="G249" i="13"/>
  <c r="E250" i="13"/>
  <c r="F250" i="13"/>
  <c r="G250" i="13"/>
  <c r="G251" i="13"/>
  <c r="G252" i="13"/>
  <c r="G253" i="13"/>
  <c r="G254" i="13"/>
  <c r="E255" i="13"/>
  <c r="F255" i="13"/>
  <c r="G255" i="13"/>
  <c r="G256" i="13"/>
  <c r="G257" i="13"/>
  <c r="F258" i="13"/>
  <c r="G258" i="13"/>
  <c r="G259" i="13"/>
  <c r="E260" i="13"/>
  <c r="F260" i="13"/>
  <c r="G260" i="13"/>
  <c r="E261" i="13"/>
  <c r="F261" i="13"/>
  <c r="G261" i="13"/>
  <c r="G262" i="13"/>
  <c r="E263" i="13"/>
  <c r="F263" i="13"/>
  <c r="G263" i="13"/>
  <c r="E264" i="13"/>
  <c r="F264" i="13"/>
  <c r="G264" i="13"/>
  <c r="E265" i="13"/>
  <c r="G265" i="13"/>
  <c r="G266" i="13"/>
  <c r="E267" i="13"/>
  <c r="G267" i="13"/>
  <c r="G268" i="13"/>
  <c r="E269" i="13"/>
  <c r="F269" i="13"/>
  <c r="G269" i="13"/>
  <c r="E270" i="13"/>
  <c r="G270" i="13"/>
  <c r="H270" i="13" s="1"/>
  <c r="E271" i="13"/>
  <c r="F271" i="13"/>
  <c r="G271" i="13"/>
  <c r="E272" i="13"/>
  <c r="F272" i="13"/>
  <c r="G272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G280" i="13"/>
  <c r="E281" i="13"/>
  <c r="G281" i="13"/>
  <c r="E282" i="13"/>
  <c r="F282" i="13"/>
  <c r="G282" i="13"/>
  <c r="E283" i="13"/>
  <c r="F283" i="13"/>
  <c r="G283" i="13"/>
  <c r="G284" i="13"/>
  <c r="E285" i="13"/>
  <c r="F285" i="13"/>
  <c r="G285" i="13"/>
  <c r="E286" i="13"/>
  <c r="F286" i="13"/>
  <c r="G286" i="13"/>
  <c r="E287" i="13"/>
  <c r="F287" i="13"/>
  <c r="G287" i="13"/>
  <c r="E288" i="13"/>
  <c r="F288" i="13"/>
  <c r="G288" i="13"/>
  <c r="C294" i="13"/>
  <c r="E350" i="13" s="1"/>
  <c r="D294" i="13"/>
  <c r="F294" i="13" s="1"/>
  <c r="G295" i="13"/>
  <c r="G296" i="13"/>
  <c r="G297" i="13"/>
  <c r="G298" i="13"/>
  <c r="E299" i="13"/>
  <c r="F299" i="13"/>
  <c r="G299" i="13"/>
  <c r="E300" i="13"/>
  <c r="F300" i="13"/>
  <c r="G300" i="13"/>
  <c r="G301" i="13"/>
  <c r="F302" i="13"/>
  <c r="G302" i="13"/>
  <c r="G303" i="13"/>
  <c r="G304" i="13"/>
  <c r="G305" i="13"/>
  <c r="E306" i="13"/>
  <c r="F306" i="13"/>
  <c r="G306" i="13"/>
  <c r="G307" i="13"/>
  <c r="G308" i="13"/>
  <c r="E309" i="13"/>
  <c r="F309" i="13"/>
  <c r="G309" i="13"/>
  <c r="G310" i="13"/>
  <c r="G311" i="13"/>
  <c r="E312" i="13"/>
  <c r="F312" i="13"/>
  <c r="G312" i="13"/>
  <c r="E313" i="13"/>
  <c r="F313" i="13"/>
  <c r="G313" i="13"/>
  <c r="G314" i="13"/>
  <c r="G315" i="13"/>
  <c r="E316" i="13"/>
  <c r="F316" i="13"/>
  <c r="G316" i="13"/>
  <c r="G317" i="13"/>
  <c r="G318" i="13"/>
  <c r="G319" i="13"/>
  <c r="F320" i="13"/>
  <c r="G320" i="13"/>
  <c r="F321" i="13"/>
  <c r="G321" i="13"/>
  <c r="E322" i="13"/>
  <c r="F322" i="13"/>
  <c r="G322" i="13"/>
  <c r="G323" i="13"/>
  <c r="E324" i="13"/>
  <c r="G324" i="13"/>
  <c r="E325" i="13"/>
  <c r="G325" i="13"/>
  <c r="G326" i="13"/>
  <c r="G327" i="13"/>
  <c r="G328" i="13"/>
  <c r="F329" i="13"/>
  <c r="G329" i="13"/>
  <c r="G330" i="13"/>
  <c r="E331" i="13"/>
  <c r="G331" i="13"/>
  <c r="G332" i="13"/>
  <c r="G333" i="13"/>
  <c r="G334" i="13"/>
  <c r="G335" i="13"/>
  <c r="E336" i="13"/>
  <c r="F336" i="13"/>
  <c r="G336" i="13"/>
  <c r="G337" i="13"/>
  <c r="G338" i="13"/>
  <c r="G339" i="13"/>
  <c r="G340" i="13"/>
  <c r="G341" i="13"/>
  <c r="E342" i="13"/>
  <c r="F342" i="13"/>
  <c r="G342" i="13"/>
  <c r="G343" i="13"/>
  <c r="G344" i="13"/>
  <c r="G345" i="13"/>
  <c r="G346" i="13"/>
  <c r="G347" i="13"/>
  <c r="E348" i="13"/>
  <c r="F348" i="13"/>
  <c r="G348" i="13"/>
  <c r="H348" i="13" s="1"/>
  <c r="E349" i="13"/>
  <c r="F349" i="13"/>
  <c r="G349" i="13"/>
  <c r="G350" i="13"/>
  <c r="E351" i="13"/>
  <c r="G351" i="13"/>
  <c r="G352" i="13"/>
  <c r="F353" i="13"/>
  <c r="G353" i="13"/>
  <c r="G354" i="13"/>
  <c r="E355" i="13"/>
  <c r="F355" i="13"/>
  <c r="G355" i="13"/>
  <c r="G356" i="13"/>
  <c r="G357" i="13"/>
  <c r="G358" i="13"/>
  <c r="E359" i="13"/>
  <c r="G359" i="13"/>
  <c r="E360" i="13"/>
  <c r="F360" i="13"/>
  <c r="G360" i="13"/>
  <c r="E361" i="13"/>
  <c r="F361" i="13"/>
  <c r="G361" i="13"/>
  <c r="E362" i="13"/>
  <c r="F362" i="13"/>
  <c r="G362" i="13"/>
  <c r="G363" i="13"/>
  <c r="G364" i="13"/>
  <c r="E365" i="13"/>
  <c r="G365" i="13"/>
  <c r="E366" i="13"/>
  <c r="F366" i="13"/>
  <c r="G366" i="13"/>
  <c r="G367" i="13"/>
  <c r="E368" i="13"/>
  <c r="G368" i="13"/>
  <c r="E369" i="13"/>
  <c r="G369" i="13"/>
  <c r="G370" i="13"/>
  <c r="F371" i="13"/>
  <c r="G371" i="13"/>
  <c r="G372" i="13"/>
  <c r="E373" i="13"/>
  <c r="F373" i="13"/>
  <c r="G373" i="13"/>
  <c r="G374" i="13"/>
  <c r="E375" i="13"/>
  <c r="G375" i="13"/>
  <c r="E376" i="13"/>
  <c r="F376" i="13"/>
  <c r="G376" i="13"/>
  <c r="G377" i="13"/>
  <c r="G378" i="13"/>
  <c r="E379" i="13"/>
  <c r="G379" i="13"/>
  <c r="G380" i="13"/>
  <c r="E381" i="13"/>
  <c r="F381" i="13"/>
  <c r="G381" i="13"/>
  <c r="E382" i="13"/>
  <c r="F382" i="13"/>
  <c r="G382" i="13"/>
  <c r="F383" i="13"/>
  <c r="G383" i="13"/>
  <c r="E384" i="13"/>
  <c r="F384" i="13"/>
  <c r="G384" i="13"/>
  <c r="G385" i="13"/>
  <c r="E386" i="13"/>
  <c r="F386" i="13"/>
  <c r="G386" i="13"/>
  <c r="G387" i="13"/>
  <c r="G388" i="13"/>
  <c r="G389" i="13"/>
  <c r="E390" i="13"/>
  <c r="G390" i="13"/>
  <c r="E391" i="13"/>
  <c r="G391" i="13"/>
  <c r="G392" i="13"/>
  <c r="G393" i="13"/>
  <c r="E394" i="13"/>
  <c r="F394" i="13"/>
  <c r="G394" i="13"/>
  <c r="E395" i="13"/>
  <c r="F395" i="13"/>
  <c r="G395" i="13"/>
  <c r="E396" i="13"/>
  <c r="F396" i="13"/>
  <c r="G396" i="13"/>
  <c r="E397" i="13"/>
  <c r="G397" i="13"/>
  <c r="G398" i="13"/>
  <c r="F399" i="13"/>
  <c r="G399" i="13"/>
  <c r="E400" i="13"/>
  <c r="F400" i="13"/>
  <c r="G400" i="13"/>
  <c r="G401" i="13"/>
  <c r="E402" i="13"/>
  <c r="F402" i="13"/>
  <c r="G402" i="13"/>
  <c r="G403" i="13"/>
  <c r="F404" i="13"/>
  <c r="G404" i="13"/>
  <c r="G405" i="13"/>
  <c r="E406" i="13"/>
  <c r="G406" i="13"/>
  <c r="F407" i="13"/>
  <c r="G407" i="13"/>
  <c r="G408" i="13"/>
  <c r="E409" i="13"/>
  <c r="G409" i="13"/>
  <c r="G410" i="13"/>
  <c r="E411" i="13"/>
  <c r="G411" i="13"/>
  <c r="G412" i="13"/>
  <c r="G413" i="13"/>
  <c r="G414" i="13"/>
  <c r="E415" i="13"/>
  <c r="G415" i="13"/>
  <c r="E416" i="13"/>
  <c r="F416" i="13"/>
  <c r="G416" i="13"/>
  <c r="E417" i="13"/>
  <c r="F417" i="13"/>
  <c r="G417" i="13"/>
  <c r="E418" i="13"/>
  <c r="G418" i="13"/>
  <c r="E419" i="13"/>
  <c r="G419" i="13"/>
  <c r="E420" i="13"/>
  <c r="F420" i="13"/>
  <c r="G420" i="13"/>
  <c r="E421" i="13"/>
  <c r="F421" i="13"/>
  <c r="G421" i="13"/>
  <c r="F422" i="13"/>
  <c r="G422" i="13"/>
  <c r="E423" i="13"/>
  <c r="F423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G429" i="13"/>
  <c r="E430" i="13"/>
  <c r="F430" i="13"/>
  <c r="G430" i="13"/>
  <c r="G431" i="13"/>
  <c r="G432" i="13"/>
  <c r="G433" i="13"/>
  <c r="E434" i="13"/>
  <c r="G434" i="13"/>
  <c r="E435" i="13"/>
  <c r="F435" i="13"/>
  <c r="G435" i="13"/>
  <c r="E436" i="13"/>
  <c r="G436" i="13"/>
  <c r="G437" i="13"/>
  <c r="E438" i="13"/>
  <c r="G438" i="13"/>
  <c r="E439" i="13"/>
  <c r="G439" i="13"/>
  <c r="E440" i="13"/>
  <c r="F440" i="13"/>
  <c r="G440" i="13"/>
  <c r="G441" i="13"/>
  <c r="E442" i="13"/>
  <c r="F442" i="13"/>
  <c r="G442" i="13"/>
  <c r="E443" i="13"/>
  <c r="F443" i="13"/>
  <c r="G443" i="13"/>
  <c r="E444" i="13"/>
  <c r="F444" i="13"/>
  <c r="G444" i="13"/>
  <c r="E445" i="13"/>
  <c r="F445" i="13"/>
  <c r="G445" i="13"/>
  <c r="F446" i="13"/>
  <c r="G446" i="13"/>
  <c r="E447" i="13"/>
  <c r="G447" i="13"/>
  <c r="E448" i="13"/>
  <c r="F448" i="13"/>
  <c r="G448" i="13"/>
  <c r="F449" i="13"/>
  <c r="G449" i="13"/>
  <c r="G450" i="13"/>
  <c r="E451" i="13"/>
  <c r="F451" i="13"/>
  <c r="G451" i="13"/>
  <c r="E452" i="13"/>
  <c r="F452" i="13"/>
  <c r="G452" i="13"/>
  <c r="E453" i="13"/>
  <c r="F453" i="13"/>
  <c r="G453" i="13"/>
  <c r="E454" i="13"/>
  <c r="G454" i="13"/>
  <c r="F455" i="13"/>
  <c r="G455" i="13"/>
  <c r="E456" i="13"/>
  <c r="F456" i="13"/>
  <c r="G456" i="13"/>
  <c r="H456" i="13" s="1"/>
  <c r="E457" i="13"/>
  <c r="F457" i="13"/>
  <c r="G457" i="13"/>
  <c r="G458" i="13"/>
  <c r="E459" i="13"/>
  <c r="F459" i="13"/>
  <c r="G459" i="13"/>
  <c r="G460" i="13"/>
  <c r="E461" i="13"/>
  <c r="G461" i="13"/>
  <c r="E462" i="13"/>
  <c r="F462" i="13"/>
  <c r="G462" i="13"/>
  <c r="G463" i="13"/>
  <c r="G464" i="13"/>
  <c r="E465" i="13"/>
  <c r="G465" i="13"/>
  <c r="F466" i="13"/>
  <c r="G466" i="13"/>
  <c r="G467" i="13"/>
  <c r="G468" i="13"/>
  <c r="F469" i="13"/>
  <c r="G469" i="13"/>
  <c r="E470" i="13"/>
  <c r="F470" i="13"/>
  <c r="G470" i="13"/>
  <c r="E471" i="13"/>
  <c r="F471" i="13"/>
  <c r="G471" i="13"/>
  <c r="F472" i="13"/>
  <c r="G472" i="13"/>
  <c r="E473" i="13"/>
  <c r="G473" i="13"/>
  <c r="E474" i="13"/>
  <c r="F474" i="13"/>
  <c r="G474" i="13"/>
  <c r="E475" i="13"/>
  <c r="G475" i="13"/>
  <c r="E476" i="13"/>
  <c r="F476" i="13"/>
  <c r="G476" i="13"/>
  <c r="F477" i="13"/>
  <c r="G477" i="13"/>
  <c r="G478" i="13"/>
  <c r="G479" i="13"/>
  <c r="G480" i="13"/>
  <c r="E481" i="13"/>
  <c r="G481" i="13"/>
  <c r="E482" i="13"/>
  <c r="F482" i="13"/>
  <c r="G482" i="13"/>
  <c r="G483" i="13"/>
  <c r="E484" i="13"/>
  <c r="G484" i="13"/>
  <c r="H484" i="13" s="1"/>
  <c r="E485" i="13"/>
  <c r="G485" i="13"/>
  <c r="G486" i="13"/>
  <c r="E487" i="13"/>
  <c r="G487" i="13"/>
  <c r="E488" i="13"/>
  <c r="G488" i="13"/>
  <c r="F489" i="13"/>
  <c r="G489" i="13"/>
  <c r="G490" i="13"/>
  <c r="G491" i="13"/>
  <c r="G492" i="13"/>
  <c r="G493" i="13"/>
  <c r="E494" i="13"/>
  <c r="G494" i="13"/>
  <c r="E495" i="13"/>
  <c r="F495" i="13"/>
  <c r="G495" i="13"/>
  <c r="E496" i="13"/>
  <c r="F496" i="13"/>
  <c r="G496" i="13"/>
  <c r="G497" i="13"/>
  <c r="E498" i="13"/>
  <c r="G498" i="13"/>
  <c r="E499" i="13"/>
  <c r="F499" i="13"/>
  <c r="G499" i="13"/>
  <c r="E506" i="13"/>
  <c r="F506" i="13"/>
  <c r="G507" i="13"/>
  <c r="G509" i="13"/>
  <c r="E510" i="13"/>
  <c r="F510" i="13"/>
  <c r="E511" i="13"/>
  <c r="F511" i="13"/>
  <c r="G511" i="13"/>
  <c r="E512" i="13"/>
  <c r="G513" i="13"/>
  <c r="E514" i="13"/>
  <c r="F514" i="13"/>
  <c r="G515" i="13"/>
  <c r="E516" i="13"/>
  <c r="G517" i="13"/>
  <c r="G519" i="13"/>
  <c r="G521" i="13"/>
  <c r="G523" i="13"/>
  <c r="E525" i="13"/>
  <c r="G525" i="13"/>
  <c r="E527" i="13"/>
  <c r="G527" i="13"/>
  <c r="E528" i="13"/>
  <c r="H528" i="13" s="1"/>
  <c r="F528" i="13"/>
  <c r="G529" i="13"/>
  <c r="C18" i="14"/>
  <c r="E46" i="14" s="1"/>
  <c r="G19" i="14"/>
  <c r="G21" i="14"/>
  <c r="G22" i="14"/>
  <c r="G23" i="14"/>
  <c r="E24" i="14"/>
  <c r="G25" i="14"/>
  <c r="G26" i="14"/>
  <c r="G27" i="14"/>
  <c r="E29" i="14"/>
  <c r="G29" i="14"/>
  <c r="G30" i="14"/>
  <c r="E31" i="14"/>
  <c r="G31" i="14"/>
  <c r="E32" i="14"/>
  <c r="E33" i="14"/>
  <c r="F33" i="14"/>
  <c r="G33" i="14"/>
  <c r="G34" i="14"/>
  <c r="E35" i="14"/>
  <c r="F35" i="14"/>
  <c r="G35" i="14"/>
  <c r="E36" i="14"/>
  <c r="E37" i="14"/>
  <c r="G37" i="14"/>
  <c r="G38" i="14"/>
  <c r="H38" i="14" s="1"/>
  <c r="E39" i="14"/>
  <c r="G39" i="14"/>
  <c r="E40" i="14"/>
  <c r="E41" i="14"/>
  <c r="F41" i="14"/>
  <c r="G41" i="14"/>
  <c r="G42" i="14"/>
  <c r="G43" i="14"/>
  <c r="E44" i="14"/>
  <c r="E45" i="14"/>
  <c r="F45" i="14"/>
  <c r="G45" i="14"/>
  <c r="G46" i="14"/>
  <c r="E47" i="14"/>
  <c r="G47" i="14"/>
  <c r="E49" i="14"/>
  <c r="G49" i="14"/>
  <c r="H49" i="14" s="1"/>
  <c r="G50" i="14"/>
  <c r="E51" i="14"/>
  <c r="F51" i="14"/>
  <c r="G51" i="14"/>
  <c r="E53" i="14"/>
  <c r="G53" i="14"/>
  <c r="G54" i="14"/>
  <c r="E55" i="14"/>
  <c r="G55" i="14"/>
  <c r="E56" i="14"/>
  <c r="E57" i="14"/>
  <c r="G57" i="14"/>
  <c r="G58" i="14"/>
  <c r="F59" i="14"/>
  <c r="G59" i="14"/>
  <c r="E60" i="14"/>
  <c r="E61" i="14"/>
  <c r="G61" i="14"/>
  <c r="G62" i="14"/>
  <c r="E63" i="14"/>
  <c r="G63" i="14"/>
  <c r="C70" i="14"/>
  <c r="E87" i="14" s="1"/>
  <c r="D70" i="14"/>
  <c r="F82" i="14" s="1"/>
  <c r="G71" i="14"/>
  <c r="G72" i="14"/>
  <c r="G73" i="14"/>
  <c r="G74" i="14"/>
  <c r="E75" i="14"/>
  <c r="F75" i="14"/>
  <c r="G75" i="14"/>
  <c r="G76" i="14"/>
  <c r="E77" i="14"/>
  <c r="G77" i="14"/>
  <c r="F78" i="14"/>
  <c r="G78" i="14"/>
  <c r="E79" i="14"/>
  <c r="F79" i="14"/>
  <c r="G79" i="14"/>
  <c r="G80" i="14"/>
  <c r="E81" i="14"/>
  <c r="G81" i="14"/>
  <c r="G82" i="14"/>
  <c r="E83" i="14"/>
  <c r="G83" i="14"/>
  <c r="G84" i="14"/>
  <c r="E85" i="14"/>
  <c r="G85" i="14"/>
  <c r="G86" i="14"/>
  <c r="G87" i="14"/>
  <c r="G88" i="14"/>
  <c r="E89" i="14"/>
  <c r="F89" i="14"/>
  <c r="G89" i="14"/>
  <c r="G90" i="14"/>
  <c r="G91" i="14"/>
  <c r="G92" i="14"/>
  <c r="G93" i="14"/>
  <c r="G94" i="14"/>
  <c r="G95" i="14"/>
  <c r="G96" i="14"/>
  <c r="G97" i="14"/>
  <c r="E98" i="14"/>
  <c r="G98" i="14"/>
  <c r="G99" i="14"/>
  <c r="G100" i="14"/>
  <c r="G101" i="14"/>
  <c r="G102" i="14"/>
  <c r="G103" i="14"/>
  <c r="G104" i="14"/>
  <c r="E105" i="14"/>
  <c r="F105" i="14"/>
  <c r="G105" i="14"/>
  <c r="E106" i="14"/>
  <c r="F106" i="14"/>
  <c r="G106" i="14"/>
  <c r="G107" i="14"/>
  <c r="E108" i="14"/>
  <c r="G108" i="14"/>
  <c r="E109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E122" i="14"/>
  <c r="G122" i="14"/>
  <c r="G123" i="14"/>
  <c r="G124" i="14"/>
  <c r="F125" i="14"/>
  <c r="G125" i="14"/>
  <c r="E126" i="14"/>
  <c r="G126" i="14"/>
  <c r="E127" i="14"/>
  <c r="G127" i="14"/>
  <c r="H127" i="14" s="1"/>
  <c r="G128" i="14"/>
  <c r="G129" i="14"/>
  <c r="G130" i="14"/>
  <c r="G131" i="14"/>
  <c r="E132" i="14"/>
  <c r="G132" i="14"/>
  <c r="E133" i="14"/>
  <c r="G133" i="14"/>
  <c r="G134" i="14"/>
  <c r="E135" i="14"/>
  <c r="F135" i="14"/>
  <c r="G135" i="14"/>
  <c r="G136" i="14"/>
  <c r="G137" i="14"/>
  <c r="G138" i="14"/>
  <c r="E139" i="14"/>
  <c r="G139" i="14"/>
  <c r="E140" i="14"/>
  <c r="F140" i="14"/>
  <c r="G140" i="14"/>
  <c r="E141" i="14"/>
  <c r="F141" i="14"/>
  <c r="G141" i="14"/>
  <c r="G142" i="14"/>
  <c r="G143" i="14"/>
  <c r="E144" i="14"/>
  <c r="F144" i="14"/>
  <c r="G144" i="14"/>
  <c r="E145" i="14"/>
  <c r="G145" i="14"/>
  <c r="D151" i="14"/>
  <c r="E153" i="14"/>
  <c r="G153" i="14"/>
  <c r="F154" i="14"/>
  <c r="E155" i="14"/>
  <c r="F155" i="14"/>
  <c r="G155" i="14"/>
  <c r="G157" i="14"/>
  <c r="G158" i="14"/>
  <c r="G159" i="14"/>
  <c r="E160" i="14"/>
  <c r="F160" i="14"/>
  <c r="G160" i="14"/>
  <c r="G161" i="14"/>
  <c r="E162" i="14"/>
  <c r="F162" i="14"/>
  <c r="G162" i="14"/>
  <c r="E163" i="14"/>
  <c r="G163" i="14"/>
  <c r="G164" i="14"/>
  <c r="E165" i="14"/>
  <c r="G165" i="14"/>
  <c r="G166" i="14"/>
  <c r="E167" i="14"/>
  <c r="G167" i="14"/>
  <c r="F168" i="14"/>
  <c r="G168" i="14"/>
  <c r="G169" i="14"/>
  <c r="E170" i="14"/>
  <c r="F170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E180" i="14"/>
  <c r="G180" i="14"/>
  <c r="E181" i="14"/>
  <c r="G181" i="14"/>
  <c r="G182" i="14"/>
  <c r="E183" i="14"/>
  <c r="G183" i="14"/>
  <c r="E184" i="14"/>
  <c r="F184" i="14"/>
  <c r="G184" i="14"/>
  <c r="E185" i="14"/>
  <c r="F185" i="14"/>
  <c r="G185" i="14"/>
  <c r="G186" i="14"/>
  <c r="E187" i="14"/>
  <c r="G187" i="14"/>
  <c r="E188" i="14"/>
  <c r="F188" i="14"/>
  <c r="G188" i="14"/>
  <c r="E189" i="14"/>
  <c r="G189" i="14"/>
  <c r="E190" i="14"/>
  <c r="G190" i="14"/>
  <c r="E191" i="14"/>
  <c r="F191" i="14"/>
  <c r="G191" i="14"/>
  <c r="E192" i="14"/>
  <c r="F192" i="14"/>
  <c r="G192" i="14"/>
  <c r="F193" i="14"/>
  <c r="G193" i="14"/>
  <c r="E194" i="14"/>
  <c r="F194" i="14"/>
  <c r="G194" i="14"/>
  <c r="E195" i="14"/>
  <c r="G195" i="14"/>
  <c r="G196" i="14"/>
  <c r="E197" i="14"/>
  <c r="F197" i="14"/>
  <c r="G197" i="14"/>
  <c r="E198" i="14"/>
  <c r="G198" i="14"/>
  <c r="E199" i="14"/>
  <c r="F199" i="14"/>
  <c r="G199" i="14"/>
  <c r="E200" i="14"/>
  <c r="F200" i="14"/>
  <c r="G200" i="14"/>
  <c r="E201" i="14"/>
  <c r="F201" i="14"/>
  <c r="G201" i="14"/>
  <c r="E202" i="14"/>
  <c r="F202" i="14"/>
  <c r="G202" i="14"/>
  <c r="E203" i="14"/>
  <c r="G203" i="14"/>
  <c r="E204" i="14"/>
  <c r="F204" i="14"/>
  <c r="G204" i="14"/>
  <c r="G205" i="14"/>
  <c r="E206" i="14"/>
  <c r="G206" i="14"/>
  <c r="F207" i="14"/>
  <c r="G207" i="14"/>
  <c r="G208" i="14"/>
  <c r="G209" i="14"/>
  <c r="E210" i="14"/>
  <c r="G210" i="14"/>
  <c r="H210" i="14" s="1"/>
  <c r="E211" i="14"/>
  <c r="G211" i="14"/>
  <c r="E212" i="14"/>
  <c r="G212" i="14"/>
  <c r="G213" i="14"/>
  <c r="G214" i="14"/>
  <c r="E215" i="14"/>
  <c r="F215" i="14"/>
  <c r="G215" i="14"/>
  <c r="E216" i="14"/>
  <c r="G216" i="14"/>
  <c r="E217" i="14"/>
  <c r="F217" i="14"/>
  <c r="G217" i="14"/>
  <c r="E218" i="14"/>
  <c r="G218" i="14"/>
  <c r="E219" i="14"/>
  <c r="G219" i="14"/>
  <c r="E220" i="14"/>
  <c r="F220" i="14"/>
  <c r="G220" i="14"/>
  <c r="E221" i="14"/>
  <c r="F221" i="14"/>
  <c r="G221" i="14"/>
  <c r="E222" i="14"/>
  <c r="G222" i="14"/>
  <c r="E223" i="14"/>
  <c r="G223" i="14"/>
  <c r="E224" i="14"/>
  <c r="F224" i="14"/>
  <c r="G224" i="14"/>
  <c r="E225" i="14"/>
  <c r="F225" i="14"/>
  <c r="G225" i="14"/>
  <c r="F226" i="14"/>
  <c r="G226" i="14"/>
  <c r="E227" i="14"/>
  <c r="F227" i="14"/>
  <c r="G227" i="14"/>
  <c r="E228" i="14"/>
  <c r="G228" i="14"/>
  <c r="G229" i="14"/>
  <c r="E230" i="14"/>
  <c r="G230" i="14"/>
  <c r="G231" i="14"/>
  <c r="G232" i="14"/>
  <c r="E233" i="14"/>
  <c r="G233" i="14"/>
  <c r="E234" i="14"/>
  <c r="G234" i="14"/>
  <c r="G235" i="14"/>
  <c r="E236" i="14"/>
  <c r="G236" i="14"/>
  <c r="E237" i="14"/>
  <c r="G237" i="14"/>
  <c r="G238" i="14"/>
  <c r="G239" i="14"/>
  <c r="G240" i="14"/>
  <c r="E241" i="14"/>
  <c r="F241" i="14"/>
  <c r="G241" i="14"/>
  <c r="E242" i="14"/>
  <c r="G242" i="14"/>
  <c r="G243" i="14"/>
  <c r="G244" i="14"/>
  <c r="E245" i="14"/>
  <c r="G245" i="14"/>
  <c r="E246" i="14"/>
  <c r="G246" i="14"/>
  <c r="H246" i="14" s="1"/>
  <c r="G247" i="14"/>
  <c r="G248" i="14"/>
  <c r="G249" i="14"/>
  <c r="E250" i="14"/>
  <c r="G250" i="14"/>
  <c r="E251" i="14"/>
  <c r="G251" i="14"/>
  <c r="G252" i="14"/>
  <c r="G253" i="14"/>
  <c r="G254" i="14"/>
  <c r="E255" i="14"/>
  <c r="G255" i="14"/>
  <c r="G256" i="14"/>
  <c r="E257" i="14"/>
  <c r="G257" i="14"/>
  <c r="E258" i="14"/>
  <c r="G258" i="14"/>
  <c r="G259" i="14"/>
  <c r="E260" i="14"/>
  <c r="F260" i="14"/>
  <c r="G260" i="14"/>
  <c r="E261" i="14"/>
  <c r="G261" i="14"/>
  <c r="G262" i="14"/>
  <c r="E263" i="14"/>
  <c r="G263" i="14"/>
  <c r="E264" i="14"/>
  <c r="G264" i="14"/>
  <c r="E265" i="14"/>
  <c r="G265" i="14"/>
  <c r="E266" i="14"/>
  <c r="G266" i="14"/>
  <c r="E267" i="14"/>
  <c r="G267" i="14"/>
  <c r="E268" i="14"/>
  <c r="G268" i="14"/>
  <c r="E269" i="14"/>
  <c r="F269" i="14"/>
  <c r="G269" i="14"/>
  <c r="E270" i="14"/>
  <c r="G270" i="14"/>
  <c r="E271" i="14"/>
  <c r="G271" i="14"/>
  <c r="E272" i="14"/>
  <c r="G272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E278" i="14"/>
  <c r="G278" i="14"/>
  <c r="E279" i="14"/>
  <c r="G279" i="14"/>
  <c r="E280" i="14"/>
  <c r="F280" i="14"/>
  <c r="G280" i="14"/>
  <c r="E281" i="14"/>
  <c r="G281" i="14"/>
  <c r="E282" i="14"/>
  <c r="F282" i="14"/>
  <c r="G282" i="14"/>
  <c r="E283" i="14"/>
  <c r="G283" i="14"/>
  <c r="E284" i="14"/>
  <c r="F284" i="14"/>
  <c r="G284" i="14"/>
  <c r="E285" i="14"/>
  <c r="F285" i="14"/>
  <c r="G285" i="14"/>
  <c r="G286" i="14"/>
  <c r="E287" i="14"/>
  <c r="F287" i="14"/>
  <c r="G287" i="14"/>
  <c r="E288" i="14"/>
  <c r="F288" i="14"/>
  <c r="G288" i="14"/>
  <c r="C294" i="14"/>
  <c r="C12" i="14" s="1"/>
  <c r="D294" i="14"/>
  <c r="G295" i="14"/>
  <c r="G296" i="14"/>
  <c r="G297" i="14"/>
  <c r="G298" i="14"/>
  <c r="E299" i="14"/>
  <c r="F299" i="14"/>
  <c r="G299" i="14"/>
  <c r="G300" i="14"/>
  <c r="G301" i="14"/>
  <c r="G302" i="14"/>
  <c r="G303" i="14"/>
  <c r="G304" i="14"/>
  <c r="G305" i="14"/>
  <c r="E306" i="14"/>
  <c r="F306" i="14"/>
  <c r="G306" i="14"/>
  <c r="G307" i="14"/>
  <c r="E308" i="14"/>
  <c r="G308" i="14"/>
  <c r="E309" i="14"/>
  <c r="G309" i="14"/>
  <c r="G310" i="14"/>
  <c r="E311" i="14"/>
  <c r="G311" i="14"/>
  <c r="E312" i="14"/>
  <c r="G312" i="14"/>
  <c r="E313" i="14"/>
  <c r="F313" i="14"/>
  <c r="G313" i="14"/>
  <c r="E314" i="14"/>
  <c r="G314" i="14"/>
  <c r="G315" i="14"/>
  <c r="E316" i="14"/>
  <c r="G316" i="14"/>
  <c r="E317" i="14"/>
  <c r="G317" i="14"/>
  <c r="E318" i="14"/>
  <c r="G318" i="14"/>
  <c r="E319" i="14"/>
  <c r="G319" i="14"/>
  <c r="G320" i="14"/>
  <c r="E321" i="14"/>
  <c r="G321" i="14"/>
  <c r="E322" i="14"/>
  <c r="F322" i="14"/>
  <c r="G322" i="14"/>
  <c r="E323" i="14"/>
  <c r="G323" i="14"/>
  <c r="E324" i="14"/>
  <c r="G324" i="14"/>
  <c r="E325" i="14"/>
  <c r="G325" i="14"/>
  <c r="E326" i="14"/>
  <c r="G326" i="14"/>
  <c r="E327" i="14"/>
  <c r="G327" i="14"/>
  <c r="E328" i="14"/>
  <c r="G328" i="14"/>
  <c r="E329" i="14"/>
  <c r="G329" i="14"/>
  <c r="E330" i="14"/>
  <c r="G330" i="14"/>
  <c r="E331" i="14"/>
  <c r="G331" i="14"/>
  <c r="E332" i="14"/>
  <c r="G332" i="14"/>
  <c r="G333" i="14"/>
  <c r="G334" i="14"/>
  <c r="E335" i="14"/>
  <c r="G335" i="14"/>
  <c r="G336" i="14"/>
  <c r="E337" i="14"/>
  <c r="G337" i="14"/>
  <c r="E338" i="14"/>
  <c r="G338" i="14"/>
  <c r="E339" i="14"/>
  <c r="G339" i="14"/>
  <c r="E340" i="14"/>
  <c r="G340" i="14"/>
  <c r="E341" i="14"/>
  <c r="G341" i="14"/>
  <c r="E342" i="14"/>
  <c r="F342" i="14"/>
  <c r="G342" i="14"/>
  <c r="G343" i="14"/>
  <c r="G344" i="14"/>
  <c r="E345" i="14"/>
  <c r="G345" i="14"/>
  <c r="E346" i="14"/>
  <c r="G346" i="14"/>
  <c r="H346" i="14" s="1"/>
  <c r="G347" i="14"/>
  <c r="E348" i="14"/>
  <c r="F348" i="14"/>
  <c r="G348" i="14"/>
  <c r="E349" i="14"/>
  <c r="F349" i="14"/>
  <c r="G349" i="14"/>
  <c r="G350" i="14"/>
  <c r="E351" i="14"/>
  <c r="G351" i="14"/>
  <c r="E352" i="14"/>
  <c r="F352" i="14"/>
  <c r="G352" i="14"/>
  <c r="E353" i="14"/>
  <c r="G353" i="14"/>
  <c r="E354" i="14"/>
  <c r="G354" i="14"/>
  <c r="E355" i="14"/>
  <c r="F355" i="14"/>
  <c r="G355" i="14"/>
  <c r="G356" i="14"/>
  <c r="G357" i="14"/>
  <c r="E358" i="14"/>
  <c r="G358" i="14"/>
  <c r="H358" i="14" s="1"/>
  <c r="E359" i="14"/>
  <c r="G359" i="14"/>
  <c r="E360" i="14"/>
  <c r="F360" i="14"/>
  <c r="G360" i="14"/>
  <c r="E361" i="14"/>
  <c r="F361" i="14"/>
  <c r="G361" i="14"/>
  <c r="E362" i="14"/>
  <c r="G362" i="14"/>
  <c r="G363" i="14"/>
  <c r="E364" i="14"/>
  <c r="F364" i="14"/>
  <c r="G364" i="14"/>
  <c r="G365" i="14"/>
  <c r="E366" i="14"/>
  <c r="F366" i="14"/>
  <c r="G366" i="14"/>
  <c r="E367" i="14"/>
  <c r="F367" i="14"/>
  <c r="G367" i="14"/>
  <c r="E368" i="14"/>
  <c r="G368" i="14"/>
  <c r="E369" i="14"/>
  <c r="G369" i="14"/>
  <c r="G370" i="14"/>
  <c r="E371" i="14"/>
  <c r="G371" i="14"/>
  <c r="E372" i="14"/>
  <c r="G372" i="14"/>
  <c r="E373" i="14"/>
  <c r="F373" i="14"/>
  <c r="G373" i="14"/>
  <c r="E374" i="14"/>
  <c r="G374" i="14"/>
  <c r="H374" i="14" s="1"/>
  <c r="G375" i="14"/>
  <c r="E376" i="14"/>
  <c r="F376" i="14"/>
  <c r="G376" i="14"/>
  <c r="G377" i="14"/>
  <c r="E378" i="14"/>
  <c r="G378" i="14"/>
  <c r="E379" i="14"/>
  <c r="G379" i="14"/>
  <c r="E380" i="14"/>
  <c r="G380" i="14"/>
  <c r="E381" i="14"/>
  <c r="F381" i="14"/>
  <c r="G381" i="14"/>
  <c r="E382" i="14"/>
  <c r="F382" i="14"/>
  <c r="G382" i="14"/>
  <c r="H382" i="14" s="1"/>
  <c r="E383" i="14"/>
  <c r="G383" i="14"/>
  <c r="E384" i="14"/>
  <c r="F384" i="14"/>
  <c r="G384" i="14"/>
  <c r="E385" i="14"/>
  <c r="G385" i="14"/>
  <c r="E386" i="14"/>
  <c r="G386" i="14"/>
  <c r="E387" i="14"/>
  <c r="G387" i="14"/>
  <c r="E388" i="14"/>
  <c r="G388" i="14"/>
  <c r="E389" i="14"/>
  <c r="F389" i="14"/>
  <c r="G389" i="14"/>
  <c r="E390" i="14"/>
  <c r="G390" i="14"/>
  <c r="E391" i="14"/>
  <c r="G391" i="14"/>
  <c r="E392" i="14"/>
  <c r="G392" i="14"/>
  <c r="E393" i="14"/>
  <c r="G393" i="14"/>
  <c r="E394" i="14"/>
  <c r="G394" i="14"/>
  <c r="G395" i="14"/>
  <c r="E396" i="14"/>
  <c r="F396" i="14"/>
  <c r="G396" i="14"/>
  <c r="E397" i="14"/>
  <c r="G397" i="14"/>
  <c r="E398" i="14"/>
  <c r="G398" i="14"/>
  <c r="E399" i="14"/>
  <c r="F399" i="14"/>
  <c r="G399" i="14"/>
  <c r="E400" i="14"/>
  <c r="F400" i="14"/>
  <c r="G400" i="14"/>
  <c r="G401" i="14"/>
  <c r="E402" i="14"/>
  <c r="F402" i="14"/>
  <c r="G402" i="14"/>
  <c r="E403" i="14"/>
  <c r="G403" i="14"/>
  <c r="E404" i="14"/>
  <c r="G404" i="14"/>
  <c r="E405" i="14"/>
  <c r="G405" i="14"/>
  <c r="G406" i="14"/>
  <c r="E407" i="14"/>
  <c r="G407" i="14"/>
  <c r="H407" i="14" s="1"/>
  <c r="E408" i="14"/>
  <c r="G408" i="14"/>
  <c r="E409" i="14"/>
  <c r="F409" i="14"/>
  <c r="G409" i="14"/>
  <c r="E410" i="14"/>
  <c r="G410" i="14"/>
  <c r="E411" i="14"/>
  <c r="G411" i="14"/>
  <c r="E412" i="14"/>
  <c r="G412" i="14"/>
  <c r="E413" i="14"/>
  <c r="F413" i="14"/>
  <c r="G413" i="14"/>
  <c r="F414" i="14"/>
  <c r="G414" i="14"/>
  <c r="E415" i="14"/>
  <c r="G415" i="14"/>
  <c r="E416" i="14"/>
  <c r="G416" i="14"/>
  <c r="E417" i="14"/>
  <c r="G417" i="14"/>
  <c r="E418" i="14"/>
  <c r="F418" i="14"/>
  <c r="G418" i="14"/>
  <c r="H418" i="14" s="1"/>
  <c r="E419" i="14"/>
  <c r="G419" i="14"/>
  <c r="E420" i="14"/>
  <c r="G420" i="14"/>
  <c r="E421" i="14"/>
  <c r="F421" i="14"/>
  <c r="G421" i="14"/>
  <c r="E422" i="14"/>
  <c r="G422" i="14"/>
  <c r="E423" i="14"/>
  <c r="F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G428" i="14"/>
  <c r="E429" i="14"/>
  <c r="G429" i="14"/>
  <c r="E430" i="14"/>
  <c r="G430" i="14"/>
  <c r="E431" i="14"/>
  <c r="G431" i="14"/>
  <c r="E432" i="14"/>
  <c r="G432" i="14"/>
  <c r="E433" i="14"/>
  <c r="G433" i="14"/>
  <c r="E434" i="14"/>
  <c r="G434" i="14"/>
  <c r="E435" i="14"/>
  <c r="F435" i="14"/>
  <c r="G435" i="14"/>
  <c r="E436" i="14"/>
  <c r="G436" i="14"/>
  <c r="E437" i="14"/>
  <c r="G437" i="14"/>
  <c r="E438" i="14"/>
  <c r="G438" i="14"/>
  <c r="E439" i="14"/>
  <c r="F439" i="14"/>
  <c r="G439" i="14"/>
  <c r="E440" i="14"/>
  <c r="G440" i="14"/>
  <c r="G441" i="14"/>
  <c r="E442" i="14"/>
  <c r="G442" i="14"/>
  <c r="E443" i="14"/>
  <c r="F443" i="14"/>
  <c r="G443" i="14"/>
  <c r="E444" i="14"/>
  <c r="F444" i="14"/>
  <c r="G444" i="14"/>
  <c r="E445" i="14"/>
  <c r="F445" i="14"/>
  <c r="G445" i="14"/>
  <c r="E446" i="14"/>
  <c r="G446" i="14"/>
  <c r="G447" i="14"/>
  <c r="E448" i="14"/>
  <c r="G448" i="14"/>
  <c r="E449" i="14"/>
  <c r="G449" i="14"/>
  <c r="E450" i="14"/>
  <c r="G450" i="14"/>
  <c r="H450" i="14" s="1"/>
  <c r="E451" i="14"/>
  <c r="F451" i="14"/>
  <c r="G451" i="14"/>
  <c r="E452" i="14"/>
  <c r="G452" i="14"/>
  <c r="E453" i="14"/>
  <c r="F453" i="14"/>
  <c r="G453" i="14"/>
  <c r="E454" i="14"/>
  <c r="F454" i="14"/>
  <c r="G454" i="14"/>
  <c r="E455" i="14"/>
  <c r="G455" i="14"/>
  <c r="E456" i="14"/>
  <c r="F456" i="14"/>
  <c r="G456" i="14"/>
  <c r="E457" i="14"/>
  <c r="F457" i="14"/>
  <c r="G457" i="14"/>
  <c r="G458" i="14"/>
  <c r="E459" i="14"/>
  <c r="F459" i="14"/>
  <c r="G459" i="14"/>
  <c r="E460" i="14"/>
  <c r="G460" i="14"/>
  <c r="E461" i="14"/>
  <c r="G461" i="14"/>
  <c r="E462" i="14"/>
  <c r="F462" i="14"/>
  <c r="G462" i="14"/>
  <c r="G463" i="14"/>
  <c r="E464" i="14"/>
  <c r="G464" i="14"/>
  <c r="E465" i="14"/>
  <c r="G465" i="14"/>
  <c r="E466" i="14"/>
  <c r="G466" i="14"/>
  <c r="G467" i="14"/>
  <c r="E468" i="14"/>
  <c r="G468" i="14"/>
  <c r="E469" i="14"/>
  <c r="G469" i="14"/>
  <c r="H469" i="14" s="1"/>
  <c r="E470" i="14"/>
  <c r="F470" i="14"/>
  <c r="G470" i="14"/>
  <c r="H470" i="14" s="1"/>
  <c r="E471" i="14"/>
  <c r="F471" i="14"/>
  <c r="G471" i="14"/>
  <c r="E472" i="14"/>
  <c r="G472" i="14"/>
  <c r="E473" i="14"/>
  <c r="F473" i="14"/>
  <c r="G473" i="14"/>
  <c r="E474" i="14"/>
  <c r="F474" i="14"/>
  <c r="G474" i="14"/>
  <c r="E475" i="14"/>
  <c r="F475" i="14"/>
  <c r="G475" i="14"/>
  <c r="E476" i="14"/>
  <c r="G476" i="14"/>
  <c r="E477" i="14"/>
  <c r="F477" i="14"/>
  <c r="G477" i="14"/>
  <c r="E478" i="14"/>
  <c r="G478" i="14"/>
  <c r="E479" i="14"/>
  <c r="G479" i="14"/>
  <c r="E480" i="14"/>
  <c r="G480" i="14"/>
  <c r="E481" i="14"/>
  <c r="F481" i="14"/>
  <c r="G481" i="14"/>
  <c r="H481" i="14" s="1"/>
  <c r="E482" i="14"/>
  <c r="F482" i="14"/>
  <c r="G482" i="14"/>
  <c r="E483" i="14"/>
  <c r="G483" i="14"/>
  <c r="E484" i="14"/>
  <c r="G484" i="14"/>
  <c r="G485" i="14"/>
  <c r="E486" i="14"/>
  <c r="F486" i="14"/>
  <c r="G486" i="14"/>
  <c r="E487" i="14"/>
  <c r="F487" i="14"/>
  <c r="G487" i="14"/>
  <c r="E488" i="14"/>
  <c r="F488" i="14"/>
  <c r="G488" i="14"/>
  <c r="E489" i="14"/>
  <c r="F489" i="14"/>
  <c r="G489" i="14"/>
  <c r="E490" i="14"/>
  <c r="F490" i="14"/>
  <c r="G490" i="14"/>
  <c r="G491" i="14"/>
  <c r="E492" i="14"/>
  <c r="G492" i="14"/>
  <c r="E493" i="14"/>
  <c r="G493" i="14"/>
  <c r="E494" i="14"/>
  <c r="G494" i="14"/>
  <c r="E495" i="14"/>
  <c r="G495" i="14"/>
  <c r="E496" i="14"/>
  <c r="F496" i="14"/>
  <c r="G496" i="14"/>
  <c r="E497" i="14"/>
  <c r="G497" i="14"/>
  <c r="E498" i="14"/>
  <c r="F498" i="14"/>
  <c r="G498" i="14"/>
  <c r="E499" i="14"/>
  <c r="F499" i="14"/>
  <c r="G499" i="14"/>
  <c r="D505" i="14"/>
  <c r="G507" i="14"/>
  <c r="G509" i="14"/>
  <c r="E511" i="14"/>
  <c r="F511" i="14"/>
  <c r="G511" i="14"/>
  <c r="E512" i="14"/>
  <c r="E513" i="14"/>
  <c r="F513" i="14"/>
  <c r="G513" i="14"/>
  <c r="E514" i="14"/>
  <c r="E515" i="14"/>
  <c r="G515" i="14"/>
  <c r="E516" i="14"/>
  <c r="G517" i="14"/>
  <c r="E519" i="14"/>
  <c r="G519" i="14"/>
  <c r="E520" i="14"/>
  <c r="G521" i="14"/>
  <c r="G523" i="14"/>
  <c r="E525" i="14"/>
  <c r="F525" i="14"/>
  <c r="G525" i="14"/>
  <c r="E527" i="14"/>
  <c r="G527" i="14"/>
  <c r="E528" i="14"/>
  <c r="G529" i="14"/>
  <c r="C18" i="15"/>
  <c r="E19" i="15" s="1"/>
  <c r="D18" i="15"/>
  <c r="F47" i="15" s="1"/>
  <c r="F19" i="15"/>
  <c r="G19" i="15"/>
  <c r="E20" i="15"/>
  <c r="F20" i="15"/>
  <c r="G20" i="15"/>
  <c r="E21" i="15"/>
  <c r="F21" i="15"/>
  <c r="G21" i="15"/>
  <c r="E22" i="15"/>
  <c r="F22" i="15"/>
  <c r="G22" i="15"/>
  <c r="E23" i="15"/>
  <c r="F23" i="15"/>
  <c r="G23" i="15"/>
  <c r="E24" i="15"/>
  <c r="F24" i="15"/>
  <c r="G24" i="15"/>
  <c r="E25" i="15"/>
  <c r="F25" i="15"/>
  <c r="G25" i="15"/>
  <c r="E26" i="15"/>
  <c r="F26" i="15"/>
  <c r="G26" i="15"/>
  <c r="E27" i="15"/>
  <c r="F27" i="15"/>
  <c r="G27" i="15"/>
  <c r="E28" i="15"/>
  <c r="G28" i="15"/>
  <c r="E29" i="15"/>
  <c r="F29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H40" i="15" s="1"/>
  <c r="E41" i="15"/>
  <c r="F41" i="15"/>
  <c r="G41" i="15"/>
  <c r="E42" i="15"/>
  <c r="F42" i="15"/>
  <c r="G42" i="15"/>
  <c r="E43" i="15"/>
  <c r="G43" i="15"/>
  <c r="E44" i="15"/>
  <c r="F44" i="15"/>
  <c r="G44" i="15"/>
  <c r="E45" i="15"/>
  <c r="F45" i="15"/>
  <c r="G45" i="15"/>
  <c r="E46" i="15"/>
  <c r="F46" i="15"/>
  <c r="G46" i="15"/>
  <c r="G47" i="15"/>
  <c r="E48" i="15"/>
  <c r="G48" i="15"/>
  <c r="E49" i="15"/>
  <c r="G49" i="15"/>
  <c r="F50" i="15"/>
  <c r="G50" i="15"/>
  <c r="E51" i="15"/>
  <c r="G51" i="15"/>
  <c r="E52" i="15"/>
  <c r="F52" i="15"/>
  <c r="G52" i="15"/>
  <c r="E53" i="15"/>
  <c r="F53" i="15"/>
  <c r="G53" i="15"/>
  <c r="E54" i="15"/>
  <c r="F54" i="15"/>
  <c r="G54" i="15"/>
  <c r="E55" i="15"/>
  <c r="F55" i="15"/>
  <c r="G55" i="15"/>
  <c r="E56" i="15"/>
  <c r="F56" i="15"/>
  <c r="G56" i="15"/>
  <c r="E57" i="15"/>
  <c r="F57" i="15"/>
  <c r="G57" i="15"/>
  <c r="F58" i="15"/>
  <c r="G58" i="15"/>
  <c r="E59" i="15"/>
  <c r="F59" i="15"/>
  <c r="G59" i="15"/>
  <c r="E60" i="15"/>
  <c r="F60" i="15"/>
  <c r="G60" i="15"/>
  <c r="E61" i="15"/>
  <c r="F61" i="15"/>
  <c r="G61" i="15"/>
  <c r="E62" i="15"/>
  <c r="F62" i="15"/>
  <c r="G62" i="15"/>
  <c r="E63" i="15"/>
  <c r="F63" i="15"/>
  <c r="G63" i="15"/>
  <c r="E64" i="15"/>
  <c r="G64" i="15"/>
  <c r="C70" i="15"/>
  <c r="E99" i="15" s="1"/>
  <c r="D70" i="15"/>
  <c r="F70" i="15" s="1"/>
  <c r="G71" i="15"/>
  <c r="E72" i="15"/>
  <c r="F72" i="15"/>
  <c r="G72" i="15"/>
  <c r="G73" i="15"/>
  <c r="G74" i="15"/>
  <c r="G75" i="15"/>
  <c r="E76" i="15"/>
  <c r="F76" i="15"/>
  <c r="G76" i="15"/>
  <c r="G77" i="15"/>
  <c r="G78" i="15"/>
  <c r="G79" i="15"/>
  <c r="G80" i="15"/>
  <c r="G81" i="15"/>
  <c r="G82" i="15"/>
  <c r="G83" i="15"/>
  <c r="E84" i="15"/>
  <c r="F84" i="15"/>
  <c r="G84" i="15"/>
  <c r="G85" i="15"/>
  <c r="G86" i="15"/>
  <c r="G87" i="15"/>
  <c r="G88" i="15"/>
  <c r="G89" i="15"/>
  <c r="E90" i="15"/>
  <c r="F90" i="15"/>
  <c r="G90" i="15"/>
  <c r="E91" i="15"/>
  <c r="F91" i="15"/>
  <c r="G91" i="15"/>
  <c r="G92" i="15"/>
  <c r="E93" i="15"/>
  <c r="G93" i="15"/>
  <c r="G94" i="15"/>
  <c r="E95" i="15"/>
  <c r="F95" i="15"/>
  <c r="G95" i="15"/>
  <c r="H95" i="15" s="1"/>
  <c r="E96" i="15"/>
  <c r="F96" i="15"/>
  <c r="G96" i="15"/>
  <c r="H96" i="15" s="1"/>
  <c r="E97" i="15"/>
  <c r="G97" i="15"/>
  <c r="H97" i="15" s="1"/>
  <c r="G98" i="15"/>
  <c r="G99" i="15"/>
  <c r="G100" i="15"/>
  <c r="E101" i="15"/>
  <c r="G101" i="15"/>
  <c r="F102" i="15"/>
  <c r="G102" i="15"/>
  <c r="E103" i="15"/>
  <c r="F103" i="15"/>
  <c r="G103" i="15"/>
  <c r="G104" i="15"/>
  <c r="E105" i="15"/>
  <c r="F105" i="15"/>
  <c r="G105" i="15"/>
  <c r="H105" i="15" s="1"/>
  <c r="E106" i="15"/>
  <c r="F106" i="15"/>
  <c r="G106" i="15"/>
  <c r="E107" i="15"/>
  <c r="F107" i="15"/>
  <c r="G107" i="15"/>
  <c r="E108" i="15"/>
  <c r="F108" i="15"/>
  <c r="G108" i="15"/>
  <c r="E109" i="15"/>
  <c r="F109" i="15"/>
  <c r="G109" i="15"/>
  <c r="E110" i="15"/>
  <c r="F110" i="15"/>
  <c r="G110" i="15"/>
  <c r="E111" i="15"/>
  <c r="G111" i="15"/>
  <c r="G112" i="15"/>
  <c r="E113" i="15"/>
  <c r="F113" i="15"/>
  <c r="G113" i="15"/>
  <c r="E114" i="15"/>
  <c r="F114" i="15"/>
  <c r="G114" i="15"/>
  <c r="G115" i="15"/>
  <c r="E116" i="15"/>
  <c r="G116" i="15"/>
  <c r="E117" i="15"/>
  <c r="G117" i="15"/>
  <c r="G118" i="15"/>
  <c r="G119" i="15"/>
  <c r="E120" i="15"/>
  <c r="G120" i="15"/>
  <c r="G121" i="15"/>
  <c r="F122" i="15"/>
  <c r="G122" i="15"/>
  <c r="E123" i="15"/>
  <c r="G123" i="15"/>
  <c r="E124" i="15"/>
  <c r="F124" i="15"/>
  <c r="G124" i="15"/>
  <c r="F125" i="15"/>
  <c r="G125" i="15"/>
  <c r="E126" i="15"/>
  <c r="G126" i="15"/>
  <c r="E127" i="15"/>
  <c r="G127" i="15"/>
  <c r="E128" i="15"/>
  <c r="G128" i="15"/>
  <c r="E129" i="15"/>
  <c r="F129" i="15"/>
  <c r="G129" i="15"/>
  <c r="E130" i="15"/>
  <c r="F130" i="15"/>
  <c r="G130" i="15"/>
  <c r="G131" i="15"/>
  <c r="F132" i="15"/>
  <c r="G132" i="15"/>
  <c r="E133" i="15"/>
  <c r="F133" i="15"/>
  <c r="G133" i="15"/>
  <c r="G134" i="15"/>
  <c r="E135" i="15"/>
  <c r="F135" i="15"/>
  <c r="G135" i="15"/>
  <c r="H135" i="15" s="1"/>
  <c r="E136" i="15"/>
  <c r="F136" i="15"/>
  <c r="G136" i="15"/>
  <c r="H136" i="15" s="1"/>
  <c r="F137" i="15"/>
  <c r="G137" i="15"/>
  <c r="E138" i="15"/>
  <c r="G138" i="15"/>
  <c r="E139" i="15"/>
  <c r="F139" i="15"/>
  <c r="G139" i="15"/>
  <c r="E140" i="15"/>
  <c r="F140" i="15"/>
  <c r="G140" i="15"/>
  <c r="E141" i="15"/>
  <c r="F141" i="15"/>
  <c r="G141" i="15"/>
  <c r="E142" i="15"/>
  <c r="G142" i="15"/>
  <c r="E143" i="15"/>
  <c r="F143" i="15"/>
  <c r="G143" i="15"/>
  <c r="E144" i="15"/>
  <c r="G144" i="15"/>
  <c r="F145" i="15"/>
  <c r="G145" i="15"/>
  <c r="C151" i="15"/>
  <c r="C11" i="15" s="1"/>
  <c r="D151" i="15"/>
  <c r="F175" i="15" s="1"/>
  <c r="G152" i="15"/>
  <c r="E153" i="15"/>
  <c r="F153" i="15"/>
  <c r="G153" i="15"/>
  <c r="E154" i="15"/>
  <c r="F154" i="15"/>
  <c r="G154" i="15"/>
  <c r="E155" i="15"/>
  <c r="F155" i="15"/>
  <c r="G155" i="15"/>
  <c r="E156" i="15"/>
  <c r="F156" i="15"/>
  <c r="G156" i="15"/>
  <c r="G157" i="15"/>
  <c r="F158" i="15"/>
  <c r="G158" i="15"/>
  <c r="E159" i="15"/>
  <c r="F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G164" i="15"/>
  <c r="G165" i="15"/>
  <c r="E166" i="15"/>
  <c r="F166" i="15"/>
  <c r="G166" i="15"/>
  <c r="E167" i="15"/>
  <c r="F167" i="15"/>
  <c r="G167" i="15"/>
  <c r="E168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G172" i="15"/>
  <c r="G173" i="15"/>
  <c r="F174" i="15"/>
  <c r="G174" i="15"/>
  <c r="G175" i="15"/>
  <c r="E176" i="15"/>
  <c r="F176" i="15"/>
  <c r="G176" i="15"/>
  <c r="F177" i="15"/>
  <c r="G177" i="15"/>
  <c r="E178" i="15"/>
  <c r="F178" i="15"/>
  <c r="G178" i="15"/>
  <c r="E179" i="15"/>
  <c r="F179" i="15"/>
  <c r="G179" i="15"/>
  <c r="E180" i="15"/>
  <c r="F180" i="15"/>
  <c r="G180" i="15"/>
  <c r="E181" i="15"/>
  <c r="F181" i="15"/>
  <c r="G181" i="15"/>
  <c r="G182" i="15"/>
  <c r="E183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G208" i="15"/>
  <c r="E209" i="15"/>
  <c r="G209" i="15"/>
  <c r="E210" i="15"/>
  <c r="F210" i="15"/>
  <c r="G210" i="15"/>
  <c r="E211" i="15"/>
  <c r="F211" i="15"/>
  <c r="G211" i="15"/>
  <c r="E212" i="15"/>
  <c r="F212" i="15"/>
  <c r="G212" i="15"/>
  <c r="E213" i="15"/>
  <c r="F213" i="15"/>
  <c r="G213" i="15"/>
  <c r="F214" i="15"/>
  <c r="G214" i="15"/>
  <c r="E215" i="15"/>
  <c r="F215" i="15"/>
  <c r="G215" i="15"/>
  <c r="E216" i="15"/>
  <c r="F216" i="15"/>
  <c r="G216" i="15"/>
  <c r="E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F229" i="15"/>
  <c r="G229" i="15"/>
  <c r="E230" i="15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E235" i="15"/>
  <c r="G235" i="15"/>
  <c r="E236" i="15"/>
  <c r="F236" i="15"/>
  <c r="G236" i="15"/>
  <c r="E237" i="15"/>
  <c r="F237" i="15"/>
  <c r="G237" i="15"/>
  <c r="F238" i="15"/>
  <c r="G238" i="15"/>
  <c r="E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G247" i="15"/>
  <c r="E248" i="15"/>
  <c r="G248" i="15"/>
  <c r="F249" i="15"/>
  <c r="G249" i="15"/>
  <c r="E250" i="15"/>
  <c r="F250" i="15"/>
  <c r="G250" i="15"/>
  <c r="E251" i="15"/>
  <c r="F251" i="15"/>
  <c r="G251" i="15"/>
  <c r="E252" i="15"/>
  <c r="F252" i="15"/>
  <c r="G252" i="15"/>
  <c r="F253" i="15"/>
  <c r="G253" i="15"/>
  <c r="E254" i="15"/>
  <c r="F254" i="15"/>
  <c r="G254" i="15"/>
  <c r="E255" i="15"/>
  <c r="F255" i="15"/>
  <c r="G255" i="15"/>
  <c r="G256" i="15"/>
  <c r="E257" i="15"/>
  <c r="F257" i="15"/>
  <c r="G257" i="15"/>
  <c r="E258" i="15"/>
  <c r="G258" i="15"/>
  <c r="E259" i="15"/>
  <c r="G259" i="15"/>
  <c r="E260" i="15"/>
  <c r="F260" i="15"/>
  <c r="G260" i="15"/>
  <c r="E261" i="15"/>
  <c r="F261" i="15"/>
  <c r="G261" i="15"/>
  <c r="E262" i="15"/>
  <c r="G262" i="15"/>
  <c r="E263" i="15"/>
  <c r="F263" i="15"/>
  <c r="G263" i="15"/>
  <c r="E264" i="15"/>
  <c r="F264" i="15"/>
  <c r="G264" i="15"/>
  <c r="F265" i="15"/>
  <c r="G265" i="15"/>
  <c r="E266" i="15"/>
  <c r="F266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G281" i="15"/>
  <c r="E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H288" i="15" s="1"/>
  <c r="C294" i="15"/>
  <c r="E298" i="15" s="1"/>
  <c r="E294" i="15"/>
  <c r="G295" i="15"/>
  <c r="G296" i="15"/>
  <c r="G297" i="15"/>
  <c r="G298" i="15"/>
  <c r="F299" i="15"/>
  <c r="G299" i="15"/>
  <c r="H299" i="15" s="1"/>
  <c r="E300" i="15"/>
  <c r="F300" i="15"/>
  <c r="G300" i="15"/>
  <c r="G301" i="15"/>
  <c r="E302" i="15"/>
  <c r="F302" i="15"/>
  <c r="G302" i="15"/>
  <c r="F303" i="15"/>
  <c r="G303" i="15"/>
  <c r="E304" i="15"/>
  <c r="G304" i="15"/>
  <c r="G305" i="15"/>
  <c r="E306" i="15"/>
  <c r="F306" i="15"/>
  <c r="G306" i="15"/>
  <c r="G307" i="15"/>
  <c r="E308" i="15"/>
  <c r="F308" i="15"/>
  <c r="G308" i="15"/>
  <c r="F309" i="15"/>
  <c r="G309" i="15"/>
  <c r="H309" i="15" s="1"/>
  <c r="G310" i="15"/>
  <c r="G311" i="15"/>
  <c r="E312" i="15"/>
  <c r="F312" i="15"/>
  <c r="G312" i="15"/>
  <c r="F313" i="15"/>
  <c r="G313" i="15"/>
  <c r="H313" i="15" s="1"/>
  <c r="G314" i="15"/>
  <c r="G315" i="15"/>
  <c r="E316" i="15"/>
  <c r="G316" i="15"/>
  <c r="G317" i="15"/>
  <c r="G318" i="15"/>
  <c r="F319" i="15"/>
  <c r="G319" i="15"/>
  <c r="H319" i="15" s="1"/>
  <c r="E320" i="15"/>
  <c r="F320" i="15"/>
  <c r="G320" i="15"/>
  <c r="F321" i="15"/>
  <c r="G321" i="15"/>
  <c r="H321" i="15" s="1"/>
  <c r="E322" i="15"/>
  <c r="F322" i="15"/>
  <c r="G322" i="15"/>
  <c r="F323" i="15"/>
  <c r="G323" i="15"/>
  <c r="E324" i="15"/>
  <c r="F324" i="15"/>
  <c r="G324" i="15"/>
  <c r="F325" i="15"/>
  <c r="G325" i="15"/>
  <c r="H325" i="15" s="1"/>
  <c r="E326" i="15"/>
  <c r="G326" i="15"/>
  <c r="F327" i="15"/>
  <c r="G327" i="15"/>
  <c r="G328" i="15"/>
  <c r="F329" i="15"/>
  <c r="G329" i="15"/>
  <c r="H329" i="15" s="1"/>
  <c r="E330" i="15"/>
  <c r="G330" i="15"/>
  <c r="F331" i="15"/>
  <c r="G331" i="15"/>
  <c r="H331" i="15" s="1"/>
  <c r="G332" i="15"/>
  <c r="G333" i="15"/>
  <c r="G334" i="15"/>
  <c r="G335" i="15"/>
  <c r="E336" i="15"/>
  <c r="F336" i="15"/>
  <c r="G336" i="15"/>
  <c r="F337" i="15"/>
  <c r="G337" i="15"/>
  <c r="E338" i="15"/>
  <c r="F338" i="15"/>
  <c r="G338" i="15"/>
  <c r="G339" i="15"/>
  <c r="G340" i="15"/>
  <c r="G341" i="15"/>
  <c r="E342" i="15"/>
  <c r="F342" i="15"/>
  <c r="G342" i="15"/>
  <c r="F343" i="15"/>
  <c r="G343" i="15"/>
  <c r="F344" i="15"/>
  <c r="G344" i="15"/>
  <c r="G345" i="15"/>
  <c r="E346" i="15"/>
  <c r="F346" i="15"/>
  <c r="G346" i="15"/>
  <c r="F347" i="15"/>
  <c r="G347" i="15"/>
  <c r="E348" i="15"/>
  <c r="F348" i="15"/>
  <c r="G348" i="15"/>
  <c r="G349" i="15"/>
  <c r="E350" i="15"/>
  <c r="F350" i="15"/>
  <c r="G350" i="15"/>
  <c r="G351" i="15"/>
  <c r="E352" i="15"/>
  <c r="F352" i="15"/>
  <c r="G352" i="15"/>
  <c r="F353" i="15"/>
  <c r="G353" i="15"/>
  <c r="G354" i="15"/>
  <c r="F355" i="15"/>
  <c r="G355" i="15"/>
  <c r="E356" i="15"/>
  <c r="F356" i="15"/>
  <c r="G356" i="15"/>
  <c r="G357" i="15"/>
  <c r="G358" i="15"/>
  <c r="F359" i="15"/>
  <c r="G359" i="15"/>
  <c r="E360" i="15"/>
  <c r="F360" i="15"/>
  <c r="G360" i="15"/>
  <c r="F361" i="15"/>
  <c r="G361" i="15"/>
  <c r="E362" i="15"/>
  <c r="G362" i="15"/>
  <c r="F363" i="15"/>
  <c r="G363" i="15"/>
  <c r="E364" i="15"/>
  <c r="F364" i="15"/>
  <c r="G364" i="15"/>
  <c r="F365" i="15"/>
  <c r="G365" i="15"/>
  <c r="E366" i="15"/>
  <c r="F366" i="15"/>
  <c r="G366" i="15"/>
  <c r="G367" i="15"/>
  <c r="G368" i="15"/>
  <c r="F369" i="15"/>
  <c r="G369" i="15"/>
  <c r="G370" i="15"/>
  <c r="G371" i="15"/>
  <c r="G372" i="15"/>
  <c r="F373" i="15"/>
  <c r="G373" i="15"/>
  <c r="H373" i="15" s="1"/>
  <c r="G374" i="15"/>
  <c r="F375" i="15"/>
  <c r="G375" i="15"/>
  <c r="H375" i="15" s="1"/>
  <c r="E376" i="15"/>
  <c r="F376" i="15"/>
  <c r="G376" i="15"/>
  <c r="F377" i="15"/>
  <c r="G377" i="15"/>
  <c r="E378" i="15"/>
  <c r="G378" i="15"/>
  <c r="F379" i="15"/>
  <c r="G379" i="15"/>
  <c r="H379" i="15" s="1"/>
  <c r="E380" i="15"/>
  <c r="F380" i="15"/>
  <c r="G380" i="15"/>
  <c r="F381" i="15"/>
  <c r="G381" i="15"/>
  <c r="H381" i="15" s="1"/>
  <c r="E382" i="15"/>
  <c r="F382" i="15"/>
  <c r="G382" i="15"/>
  <c r="F383" i="15"/>
  <c r="G383" i="15"/>
  <c r="E384" i="15"/>
  <c r="F384" i="15"/>
  <c r="G384" i="15"/>
  <c r="F385" i="15"/>
  <c r="G385" i="15"/>
  <c r="E386" i="15"/>
  <c r="F386" i="15"/>
  <c r="G386" i="15"/>
  <c r="F387" i="15"/>
  <c r="G387" i="15"/>
  <c r="E388" i="15"/>
  <c r="F388" i="15"/>
  <c r="G388" i="15"/>
  <c r="F389" i="15"/>
  <c r="G389" i="15"/>
  <c r="H389" i="15" s="1"/>
  <c r="E390" i="15"/>
  <c r="F390" i="15"/>
  <c r="G390" i="15"/>
  <c r="F391" i="15"/>
  <c r="G391" i="15"/>
  <c r="F392" i="15"/>
  <c r="G392" i="15"/>
  <c r="G393" i="15"/>
  <c r="E394" i="15"/>
  <c r="F394" i="15"/>
  <c r="G394" i="15"/>
  <c r="F395" i="15"/>
  <c r="G395" i="15"/>
  <c r="E396" i="15"/>
  <c r="F396" i="15"/>
  <c r="G396" i="15"/>
  <c r="F397" i="15"/>
  <c r="G397" i="15"/>
  <c r="E398" i="15"/>
  <c r="F398" i="15"/>
  <c r="G398" i="15"/>
  <c r="F399" i="15"/>
  <c r="G399" i="15"/>
  <c r="E400" i="15"/>
  <c r="F400" i="15"/>
  <c r="G400" i="15"/>
  <c r="F401" i="15"/>
  <c r="G401" i="15"/>
  <c r="H401" i="15" s="1"/>
  <c r="E402" i="15"/>
  <c r="F402" i="15"/>
  <c r="G402" i="15"/>
  <c r="F403" i="15"/>
  <c r="G403" i="15"/>
  <c r="E404" i="15"/>
  <c r="F404" i="15"/>
  <c r="G404" i="15"/>
  <c r="F405" i="15"/>
  <c r="G405" i="15"/>
  <c r="H405" i="15" s="1"/>
  <c r="G406" i="15"/>
  <c r="F407" i="15"/>
  <c r="G407" i="15"/>
  <c r="H407" i="15" s="1"/>
  <c r="G408" i="15"/>
  <c r="F409" i="15"/>
  <c r="G409" i="15"/>
  <c r="H409" i="15" s="1"/>
  <c r="E410" i="15"/>
  <c r="F410" i="15"/>
  <c r="G410" i="15"/>
  <c r="F411" i="15"/>
  <c r="G411" i="15"/>
  <c r="H411" i="15" s="1"/>
  <c r="G412" i="15"/>
  <c r="F413" i="15"/>
  <c r="G413" i="15"/>
  <c r="H413" i="15" s="1"/>
  <c r="E414" i="15"/>
  <c r="F414" i="15"/>
  <c r="G414" i="15"/>
  <c r="F415" i="15"/>
  <c r="G415" i="15"/>
  <c r="E416" i="15"/>
  <c r="F416" i="15"/>
  <c r="G416" i="15"/>
  <c r="F417" i="15"/>
  <c r="G417" i="15"/>
  <c r="E418" i="15"/>
  <c r="G418" i="15"/>
  <c r="F419" i="15"/>
  <c r="G419" i="15"/>
  <c r="E420" i="15"/>
  <c r="F420" i="15"/>
  <c r="G420" i="15"/>
  <c r="F421" i="15"/>
  <c r="G421" i="15"/>
  <c r="E422" i="15"/>
  <c r="F422" i="15"/>
  <c r="G422" i="15"/>
  <c r="F423" i="15"/>
  <c r="G423" i="15"/>
  <c r="H423" i="15" s="1"/>
  <c r="E424" i="15"/>
  <c r="F424" i="15"/>
  <c r="G424" i="15"/>
  <c r="H424" i="15" s="1"/>
  <c r="F425" i="15"/>
  <c r="G425" i="15"/>
  <c r="F426" i="15"/>
  <c r="G426" i="15"/>
  <c r="F427" i="15"/>
  <c r="G427" i="15"/>
  <c r="E428" i="15"/>
  <c r="F428" i="15"/>
  <c r="G428" i="15"/>
  <c r="H428" i="15" s="1"/>
  <c r="F429" i="15"/>
  <c r="G429" i="15"/>
  <c r="H429" i="15" s="1"/>
  <c r="E430" i="15"/>
  <c r="F430" i="15"/>
  <c r="G430" i="15"/>
  <c r="F431" i="15"/>
  <c r="G431" i="15"/>
  <c r="E432" i="15"/>
  <c r="F432" i="15"/>
  <c r="G432" i="15"/>
  <c r="G433" i="15"/>
  <c r="E434" i="15"/>
  <c r="F434" i="15"/>
  <c r="G434" i="15"/>
  <c r="F435" i="15"/>
  <c r="G435" i="15"/>
  <c r="E436" i="15"/>
  <c r="F436" i="15"/>
  <c r="G436" i="15"/>
  <c r="G437" i="15"/>
  <c r="F438" i="15"/>
  <c r="G438" i="15"/>
  <c r="F439" i="15"/>
  <c r="G439" i="15"/>
  <c r="H439" i="15" s="1"/>
  <c r="E440" i="15"/>
  <c r="F440" i="15"/>
  <c r="G440" i="15"/>
  <c r="F441" i="15"/>
  <c r="G441" i="15"/>
  <c r="H441" i="15" s="1"/>
  <c r="E442" i="15"/>
  <c r="F442" i="15"/>
  <c r="G442" i="15"/>
  <c r="F443" i="15"/>
  <c r="G443" i="15"/>
  <c r="E444" i="15"/>
  <c r="F444" i="15"/>
  <c r="G444" i="15"/>
  <c r="F445" i="15"/>
  <c r="G445" i="15"/>
  <c r="E446" i="15"/>
  <c r="F446" i="15"/>
  <c r="G446" i="15"/>
  <c r="F447" i="15"/>
  <c r="G447" i="15"/>
  <c r="H447" i="15" s="1"/>
  <c r="E448" i="15"/>
  <c r="F448" i="15"/>
  <c r="G448" i="15"/>
  <c r="F449" i="15"/>
  <c r="G449" i="15"/>
  <c r="H449" i="15" s="1"/>
  <c r="E450" i="15"/>
  <c r="F450" i="15"/>
  <c r="G450" i="15"/>
  <c r="F451" i="15"/>
  <c r="G451" i="15"/>
  <c r="E452" i="15"/>
  <c r="F452" i="15"/>
  <c r="G452" i="15"/>
  <c r="F453" i="15"/>
  <c r="G453" i="15"/>
  <c r="E454" i="15"/>
  <c r="F454" i="15"/>
  <c r="G454" i="15"/>
  <c r="G455" i="15"/>
  <c r="E456" i="15"/>
  <c r="F456" i="15"/>
  <c r="G456" i="15"/>
  <c r="F457" i="15"/>
  <c r="G457" i="15"/>
  <c r="H457" i="15" s="1"/>
  <c r="E458" i="15"/>
  <c r="G458" i="15"/>
  <c r="F459" i="15"/>
  <c r="G459" i="15"/>
  <c r="H459" i="15" s="1"/>
  <c r="E460" i="15"/>
  <c r="G460" i="15"/>
  <c r="G461" i="15"/>
  <c r="E462" i="15"/>
  <c r="F462" i="15"/>
  <c r="G462" i="15"/>
  <c r="F463" i="15"/>
  <c r="G463" i="15"/>
  <c r="E464" i="15"/>
  <c r="G464" i="15"/>
  <c r="F465" i="15"/>
  <c r="G465" i="15"/>
  <c r="E466" i="15"/>
  <c r="F466" i="15"/>
  <c r="G466" i="15"/>
  <c r="G467" i="15"/>
  <c r="F468" i="15"/>
  <c r="G468" i="15"/>
  <c r="F469" i="15"/>
  <c r="G469" i="15"/>
  <c r="H469" i="15" s="1"/>
  <c r="F470" i="15"/>
  <c r="G470" i="15"/>
  <c r="F471" i="15"/>
  <c r="G471" i="15"/>
  <c r="H471" i="15" s="1"/>
  <c r="E472" i="15"/>
  <c r="F472" i="15"/>
  <c r="G472" i="15"/>
  <c r="F473" i="15"/>
  <c r="G473" i="15"/>
  <c r="H473" i="15" s="1"/>
  <c r="E474" i="15"/>
  <c r="F474" i="15"/>
  <c r="G474" i="15"/>
  <c r="F475" i="15"/>
  <c r="G475" i="15"/>
  <c r="E476" i="15"/>
  <c r="F476" i="15"/>
  <c r="G476" i="15"/>
  <c r="F477" i="15"/>
  <c r="G477" i="15"/>
  <c r="E478" i="15"/>
  <c r="F478" i="15"/>
  <c r="G478" i="15"/>
  <c r="F479" i="15"/>
  <c r="G479" i="15"/>
  <c r="E480" i="15"/>
  <c r="F480" i="15"/>
  <c r="G480" i="15"/>
  <c r="F481" i="15"/>
  <c r="G481" i="15"/>
  <c r="E482" i="15"/>
  <c r="F482" i="15"/>
  <c r="G482" i="15"/>
  <c r="G483" i="15"/>
  <c r="E484" i="15"/>
  <c r="G484" i="15"/>
  <c r="G485" i="15"/>
  <c r="E486" i="15"/>
  <c r="F486" i="15"/>
  <c r="G486" i="15"/>
  <c r="F487" i="15"/>
  <c r="G487" i="15"/>
  <c r="E488" i="15"/>
  <c r="F488" i="15"/>
  <c r="G488" i="15"/>
  <c r="F489" i="15"/>
  <c r="G489" i="15"/>
  <c r="E490" i="15"/>
  <c r="F490" i="15"/>
  <c r="G490" i="15"/>
  <c r="G491" i="15"/>
  <c r="H491" i="15" s="1"/>
  <c r="E492" i="15"/>
  <c r="F492" i="15"/>
  <c r="G492" i="15"/>
  <c r="F493" i="15"/>
  <c r="G493" i="15"/>
  <c r="E494" i="15"/>
  <c r="G494" i="15"/>
  <c r="F495" i="15"/>
  <c r="G495" i="15"/>
  <c r="E496" i="15"/>
  <c r="F496" i="15"/>
  <c r="G496" i="15"/>
  <c r="F497" i="15"/>
  <c r="G497" i="15"/>
  <c r="E498" i="15"/>
  <c r="F498" i="15"/>
  <c r="G498" i="15"/>
  <c r="F499" i="15"/>
  <c r="G499" i="15"/>
  <c r="H499" i="15" s="1"/>
  <c r="C505" i="15"/>
  <c r="C13" i="15" s="1"/>
  <c r="E506" i="15"/>
  <c r="F506" i="15"/>
  <c r="G506" i="15"/>
  <c r="E507" i="15"/>
  <c r="G507" i="15"/>
  <c r="G508" i="15"/>
  <c r="G509" i="15"/>
  <c r="E510" i="15"/>
  <c r="F510" i="15"/>
  <c r="G510" i="15"/>
  <c r="E511" i="15"/>
  <c r="G511" i="15"/>
  <c r="E512" i="15"/>
  <c r="F512" i="15"/>
  <c r="G512" i="15"/>
  <c r="E513" i="15"/>
  <c r="G513" i="15"/>
  <c r="E514" i="15"/>
  <c r="F514" i="15"/>
  <c r="G514" i="15"/>
  <c r="E515" i="15"/>
  <c r="G515" i="15"/>
  <c r="E516" i="15"/>
  <c r="F516" i="15"/>
  <c r="G516" i="15"/>
  <c r="E517" i="15"/>
  <c r="G517" i="15"/>
  <c r="G518" i="15"/>
  <c r="E519" i="15"/>
  <c r="G519" i="15"/>
  <c r="E520" i="15"/>
  <c r="F520" i="15"/>
  <c r="G520" i="15"/>
  <c r="G521" i="15"/>
  <c r="G522" i="15"/>
  <c r="E523" i="15"/>
  <c r="G523" i="15"/>
  <c r="F524" i="15"/>
  <c r="G524" i="15"/>
  <c r="E525" i="15"/>
  <c r="G525" i="15"/>
  <c r="E526" i="15"/>
  <c r="G526" i="15"/>
  <c r="E527" i="15"/>
  <c r="G527" i="15"/>
  <c r="E528" i="15"/>
  <c r="F528" i="15"/>
  <c r="G528" i="15"/>
  <c r="E529" i="15"/>
  <c r="G529" i="15"/>
  <c r="E530" i="15"/>
  <c r="F530" i="15"/>
  <c r="G530" i="15"/>
  <c r="D18" i="16"/>
  <c r="G18" i="16" s="1"/>
  <c r="E19" i="16"/>
  <c r="F19" i="16"/>
  <c r="G19" i="16"/>
  <c r="E21" i="16"/>
  <c r="F21" i="16"/>
  <c r="G21" i="16"/>
  <c r="G23" i="16"/>
  <c r="F24" i="16"/>
  <c r="F25" i="16"/>
  <c r="G25" i="16"/>
  <c r="E27" i="16"/>
  <c r="F27" i="16"/>
  <c r="G27" i="16"/>
  <c r="E29" i="16"/>
  <c r="F29" i="16"/>
  <c r="G29" i="16"/>
  <c r="F30" i="16"/>
  <c r="E31" i="16"/>
  <c r="G31" i="16"/>
  <c r="F32" i="16"/>
  <c r="E33" i="16"/>
  <c r="F33" i="16"/>
  <c r="G33" i="16"/>
  <c r="F34" i="16"/>
  <c r="E35" i="16"/>
  <c r="F35" i="16"/>
  <c r="G35" i="16"/>
  <c r="F37" i="16"/>
  <c r="G37" i="16"/>
  <c r="F38" i="16"/>
  <c r="E39" i="16"/>
  <c r="F39" i="16"/>
  <c r="G39" i="16"/>
  <c r="F40" i="16"/>
  <c r="E41" i="16"/>
  <c r="G41" i="16"/>
  <c r="E43" i="16"/>
  <c r="G43" i="16"/>
  <c r="F44" i="16"/>
  <c r="E45" i="16"/>
  <c r="F45" i="16"/>
  <c r="G45" i="16"/>
  <c r="F46" i="16"/>
  <c r="E47" i="16"/>
  <c r="F47" i="16"/>
  <c r="G47" i="16"/>
  <c r="G49" i="16"/>
  <c r="E51" i="16"/>
  <c r="F51" i="16"/>
  <c r="G51" i="16"/>
  <c r="E53" i="16"/>
  <c r="G53" i="16"/>
  <c r="F54" i="16"/>
  <c r="E55" i="16"/>
  <c r="F55" i="16"/>
  <c r="G55" i="16"/>
  <c r="F57" i="16"/>
  <c r="G57" i="16"/>
  <c r="E59" i="16"/>
  <c r="F59" i="16"/>
  <c r="G59" i="16"/>
  <c r="E61" i="16"/>
  <c r="F61" i="16"/>
  <c r="G61" i="16"/>
  <c r="F62" i="16"/>
  <c r="E63" i="16"/>
  <c r="F63" i="16"/>
  <c r="G63" i="16"/>
  <c r="H63" i="16" s="1"/>
  <c r="C70" i="16"/>
  <c r="E70" i="16" s="1"/>
  <c r="D70" i="16"/>
  <c r="F125" i="16" s="1"/>
  <c r="G71" i="16"/>
  <c r="G72" i="16"/>
  <c r="G73" i="16"/>
  <c r="G74" i="16"/>
  <c r="E75" i="16"/>
  <c r="F75" i="16"/>
  <c r="G75" i="16"/>
  <c r="E76" i="16"/>
  <c r="F76" i="16"/>
  <c r="G76" i="16"/>
  <c r="E77" i="16"/>
  <c r="G77" i="16"/>
  <c r="E78" i="16"/>
  <c r="G78" i="16"/>
  <c r="E79" i="16"/>
  <c r="F79" i="16"/>
  <c r="G79" i="16"/>
  <c r="E80" i="16"/>
  <c r="G80" i="16"/>
  <c r="E81" i="16"/>
  <c r="F81" i="16"/>
  <c r="G81" i="16"/>
  <c r="E82" i="16"/>
  <c r="G82" i="16"/>
  <c r="G83" i="16"/>
  <c r="G84" i="16"/>
  <c r="E85" i="16"/>
  <c r="G85" i="16"/>
  <c r="H85" i="16" s="1"/>
  <c r="G86" i="16"/>
  <c r="G87" i="16"/>
  <c r="E88" i="16"/>
  <c r="G88" i="16"/>
  <c r="E89" i="16"/>
  <c r="F89" i="16"/>
  <c r="G89" i="16"/>
  <c r="E90" i="16"/>
  <c r="F90" i="16"/>
  <c r="G90" i="16"/>
  <c r="E91" i="16"/>
  <c r="F91" i="16"/>
  <c r="G91" i="16"/>
  <c r="E92" i="16"/>
  <c r="G92" i="16"/>
  <c r="G93" i="16"/>
  <c r="E94" i="16"/>
  <c r="G94" i="16"/>
  <c r="E95" i="16"/>
  <c r="G95" i="16"/>
  <c r="E96" i="16"/>
  <c r="F96" i="16"/>
  <c r="G96" i="16"/>
  <c r="E97" i="16"/>
  <c r="G97" i="16"/>
  <c r="E98" i="16"/>
  <c r="G98" i="16"/>
  <c r="E99" i="16"/>
  <c r="G99" i="16"/>
  <c r="E100" i="16"/>
  <c r="F100" i="16"/>
  <c r="G100" i="16"/>
  <c r="E101" i="16"/>
  <c r="G101" i="16"/>
  <c r="E102" i="16"/>
  <c r="G102" i="16"/>
  <c r="E103" i="16"/>
  <c r="G103" i="16"/>
  <c r="E104" i="16"/>
  <c r="F104" i="16"/>
  <c r="G104" i="16"/>
  <c r="E105" i="16"/>
  <c r="F105" i="16"/>
  <c r="G105" i="16"/>
  <c r="E106" i="16"/>
  <c r="F106" i="16"/>
  <c r="G106" i="16"/>
  <c r="E107" i="16"/>
  <c r="G107" i="16"/>
  <c r="E108" i="16"/>
  <c r="G108" i="16"/>
  <c r="G109" i="16"/>
  <c r="E110" i="16"/>
  <c r="G110" i="16"/>
  <c r="E111" i="16"/>
  <c r="G111" i="16"/>
  <c r="G112" i="16"/>
  <c r="E113" i="16"/>
  <c r="G113" i="16"/>
  <c r="E114" i="16"/>
  <c r="F114" i="16"/>
  <c r="G114" i="16"/>
  <c r="E115" i="16"/>
  <c r="G115" i="16"/>
  <c r="G116" i="16"/>
  <c r="E117" i="16"/>
  <c r="G117" i="16"/>
  <c r="E118" i="16"/>
  <c r="G118" i="16"/>
  <c r="G119" i="16"/>
  <c r="E120" i="16"/>
  <c r="G120" i="16"/>
  <c r="E121" i="16"/>
  <c r="G121" i="16"/>
  <c r="E122" i="16"/>
  <c r="G122" i="16"/>
  <c r="G123" i="16"/>
  <c r="E124" i="16"/>
  <c r="G124" i="16"/>
  <c r="E125" i="16"/>
  <c r="G125" i="16"/>
  <c r="E126" i="16"/>
  <c r="F126" i="16"/>
  <c r="G126" i="16"/>
  <c r="E127" i="16"/>
  <c r="G127" i="16"/>
  <c r="G128" i="16"/>
  <c r="E129" i="16"/>
  <c r="G129" i="16"/>
  <c r="E130" i="16"/>
  <c r="G130" i="16"/>
  <c r="G131" i="16"/>
  <c r="E132" i="16"/>
  <c r="F132" i="16"/>
  <c r="G132" i="16"/>
  <c r="E133" i="16"/>
  <c r="G133" i="16"/>
  <c r="E134" i="16"/>
  <c r="G134" i="16"/>
  <c r="E135" i="16"/>
  <c r="F135" i="16"/>
  <c r="G135" i="16"/>
  <c r="E136" i="16"/>
  <c r="F136" i="16"/>
  <c r="G136" i="16"/>
  <c r="E137" i="16"/>
  <c r="G137" i="16"/>
  <c r="H137" i="16" s="1"/>
  <c r="E138" i="16"/>
  <c r="F138" i="16"/>
  <c r="G138" i="16"/>
  <c r="E139" i="16"/>
  <c r="G139" i="16"/>
  <c r="E140" i="16"/>
  <c r="F140" i="16"/>
  <c r="G140" i="16"/>
  <c r="E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C151" i="16"/>
  <c r="E164" i="16" s="1"/>
  <c r="D151" i="16"/>
  <c r="F212" i="16" s="1"/>
  <c r="G152" i="16"/>
  <c r="G153" i="16"/>
  <c r="E154" i="16"/>
  <c r="F154" i="16"/>
  <c r="G154" i="16"/>
  <c r="E155" i="16"/>
  <c r="F155" i="16"/>
  <c r="G155" i="16"/>
  <c r="G156" i="16"/>
  <c r="G157" i="16"/>
  <c r="E158" i="16"/>
  <c r="G158" i="16"/>
  <c r="H158" i="16" s="1"/>
  <c r="G159" i="16"/>
  <c r="E160" i="16"/>
  <c r="F160" i="16"/>
  <c r="G160" i="16"/>
  <c r="E161" i="16"/>
  <c r="F161" i="16"/>
  <c r="G161" i="16"/>
  <c r="E162" i="16"/>
  <c r="F162" i="16"/>
  <c r="G162" i="16"/>
  <c r="G163" i="16"/>
  <c r="F164" i="16"/>
  <c r="G164" i="16"/>
  <c r="G165" i="16"/>
  <c r="G166" i="16"/>
  <c r="G167" i="16"/>
  <c r="E168" i="16"/>
  <c r="F168" i="16"/>
  <c r="G168" i="16"/>
  <c r="E169" i="16"/>
  <c r="F169" i="16"/>
  <c r="G169" i="16"/>
  <c r="G170" i="16"/>
  <c r="E171" i="16"/>
  <c r="F171" i="16"/>
  <c r="G171" i="16"/>
  <c r="E172" i="16"/>
  <c r="G172" i="16"/>
  <c r="G173" i="16"/>
  <c r="G174" i="16"/>
  <c r="E175" i="16"/>
  <c r="G175" i="16"/>
  <c r="G176" i="16"/>
  <c r="G177" i="16"/>
  <c r="G178" i="16"/>
  <c r="E179" i="16"/>
  <c r="F179" i="16"/>
  <c r="G179" i="16"/>
  <c r="E180" i="16"/>
  <c r="F180" i="16"/>
  <c r="G180" i="16"/>
  <c r="E181" i="16"/>
  <c r="F181" i="16"/>
  <c r="G181" i="16"/>
  <c r="E182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G193" i="16"/>
  <c r="E194" i="16"/>
  <c r="F194" i="16"/>
  <c r="G194" i="16"/>
  <c r="E195" i="16"/>
  <c r="F195" i="16"/>
  <c r="G195" i="16"/>
  <c r="H195" i="16" s="1"/>
  <c r="G196" i="16"/>
  <c r="G197" i="16"/>
  <c r="E198" i="16"/>
  <c r="F198" i="16"/>
  <c r="G198" i="16"/>
  <c r="E199" i="16"/>
  <c r="G199" i="16"/>
  <c r="E200" i="16"/>
  <c r="G200" i="16"/>
  <c r="E201" i="16"/>
  <c r="F201" i="16"/>
  <c r="G201" i="16"/>
  <c r="E202" i="16"/>
  <c r="G202" i="16"/>
  <c r="E203" i="16"/>
  <c r="G203" i="16"/>
  <c r="E204" i="16"/>
  <c r="F204" i="16"/>
  <c r="G204" i="16"/>
  <c r="E205" i="16"/>
  <c r="G205" i="16"/>
  <c r="E206" i="16"/>
  <c r="G206" i="16"/>
  <c r="H206" i="16" s="1"/>
  <c r="E207" i="16"/>
  <c r="F207" i="16"/>
  <c r="G207" i="16"/>
  <c r="G208" i="16"/>
  <c r="E209" i="16"/>
  <c r="F209" i="16"/>
  <c r="G209" i="16"/>
  <c r="E210" i="16"/>
  <c r="F210" i="16"/>
  <c r="G210" i="16"/>
  <c r="E211" i="16"/>
  <c r="F211" i="16"/>
  <c r="G211" i="16"/>
  <c r="E212" i="16"/>
  <c r="G212" i="16"/>
  <c r="G213" i="16"/>
  <c r="E214" i="16"/>
  <c r="G214" i="16"/>
  <c r="E215" i="16"/>
  <c r="F215" i="16"/>
  <c r="G215" i="16"/>
  <c r="E216" i="16"/>
  <c r="G216" i="16"/>
  <c r="E217" i="16"/>
  <c r="F217" i="16"/>
  <c r="G217" i="16"/>
  <c r="E218" i="16"/>
  <c r="G218" i="16"/>
  <c r="E219" i="16"/>
  <c r="F219" i="16"/>
  <c r="G219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G226" i="16"/>
  <c r="E227" i="16"/>
  <c r="F227" i="16"/>
  <c r="G227" i="16"/>
  <c r="E228" i="16"/>
  <c r="G228" i="16"/>
  <c r="G229" i="16"/>
  <c r="E230" i="16"/>
  <c r="F230" i="16"/>
  <c r="G230" i="16"/>
  <c r="E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E237" i="16"/>
  <c r="G237" i="16"/>
  <c r="G238" i="16"/>
  <c r="G239" i="16"/>
  <c r="E240" i="16"/>
  <c r="G240" i="16"/>
  <c r="E241" i="16"/>
  <c r="F241" i="16"/>
  <c r="G241" i="16"/>
  <c r="G242" i="16"/>
  <c r="E243" i="16"/>
  <c r="F243" i="16"/>
  <c r="G243" i="16"/>
  <c r="G244" i="16"/>
  <c r="E245" i="16"/>
  <c r="G245" i="16"/>
  <c r="F246" i="16"/>
  <c r="G246" i="16"/>
  <c r="G247" i="16"/>
  <c r="E248" i="16"/>
  <c r="G248" i="16"/>
  <c r="G249" i="16"/>
  <c r="E250" i="16"/>
  <c r="F250" i="16"/>
  <c r="G250" i="16"/>
  <c r="G251" i="16"/>
  <c r="F252" i="16"/>
  <c r="G252" i="16"/>
  <c r="G253" i="16"/>
  <c r="E254" i="16"/>
  <c r="F254" i="16"/>
  <c r="G254" i="16"/>
  <c r="E255" i="16"/>
  <c r="G255" i="16"/>
  <c r="G256" i="16"/>
  <c r="E257" i="16"/>
  <c r="G257" i="16"/>
  <c r="E258" i="16"/>
  <c r="G258" i="16"/>
  <c r="G259" i="16"/>
  <c r="E260" i="16"/>
  <c r="F260" i="16"/>
  <c r="G260" i="16"/>
  <c r="E261" i="16"/>
  <c r="F261" i="16"/>
  <c r="G261" i="16"/>
  <c r="G262" i="16"/>
  <c r="E263" i="16"/>
  <c r="F263" i="16"/>
  <c r="G263" i="16"/>
  <c r="E264" i="16"/>
  <c r="F264" i="16"/>
  <c r="G264" i="16"/>
  <c r="E265" i="16"/>
  <c r="F265" i="16"/>
  <c r="G265" i="16"/>
  <c r="E266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G282" i="16"/>
  <c r="E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D294" i="16"/>
  <c r="G296" i="16"/>
  <c r="E298" i="16"/>
  <c r="G298" i="16"/>
  <c r="E299" i="16"/>
  <c r="H299" i="16" s="1"/>
  <c r="E300" i="16"/>
  <c r="F300" i="16"/>
  <c r="G300" i="16"/>
  <c r="G302" i="16"/>
  <c r="E303" i="16"/>
  <c r="E304" i="16"/>
  <c r="G304" i="16"/>
  <c r="E305" i="16"/>
  <c r="E306" i="16"/>
  <c r="F306" i="16"/>
  <c r="G306" i="16"/>
  <c r="E308" i="16"/>
  <c r="G308" i="16"/>
  <c r="E309" i="16"/>
  <c r="G310" i="16"/>
  <c r="G312" i="16"/>
  <c r="G314" i="16"/>
  <c r="E316" i="16"/>
  <c r="G316" i="16"/>
  <c r="G318" i="16"/>
  <c r="G320" i="16"/>
  <c r="E322" i="16"/>
  <c r="F322" i="16"/>
  <c r="G322" i="16"/>
  <c r="E323" i="16"/>
  <c r="H323" i="16" s="1"/>
  <c r="E324" i="16"/>
  <c r="G324" i="16"/>
  <c r="H324" i="16" s="1"/>
  <c r="E325" i="16"/>
  <c r="G326" i="16"/>
  <c r="G328" i="16"/>
  <c r="G330" i="16"/>
  <c r="E331" i="16"/>
  <c r="H331" i="16" s="1"/>
  <c r="G332" i="16"/>
  <c r="G334" i="16"/>
  <c r="F336" i="16"/>
  <c r="G336" i="16"/>
  <c r="E337" i="16"/>
  <c r="E338" i="16"/>
  <c r="G338" i="16"/>
  <c r="E339" i="16"/>
  <c r="H339" i="16" s="1"/>
  <c r="E340" i="16"/>
  <c r="G340" i="16"/>
  <c r="E341" i="16"/>
  <c r="E342" i="16"/>
  <c r="F342" i="16"/>
  <c r="G342" i="16"/>
  <c r="E343" i="16"/>
  <c r="G344" i="16"/>
  <c r="F346" i="16"/>
  <c r="G346" i="16"/>
  <c r="E348" i="16"/>
  <c r="F348" i="16"/>
  <c r="G348" i="16"/>
  <c r="E349" i="16"/>
  <c r="E350" i="16"/>
  <c r="G350" i="16"/>
  <c r="E351" i="16"/>
  <c r="E352" i="16"/>
  <c r="F352" i="16"/>
  <c r="G352" i="16"/>
  <c r="E353" i="16"/>
  <c r="G354" i="16"/>
  <c r="G356" i="16"/>
  <c r="G358" i="16"/>
  <c r="E359" i="16"/>
  <c r="E360" i="16"/>
  <c r="F360" i="16"/>
  <c r="G360" i="16"/>
  <c r="E361" i="16"/>
  <c r="G362" i="16"/>
  <c r="G364" i="16"/>
  <c r="E366" i="16"/>
  <c r="F366" i="16"/>
  <c r="G366" i="16"/>
  <c r="E367" i="16"/>
  <c r="E368" i="16"/>
  <c r="G368" i="16"/>
  <c r="E370" i="16"/>
  <c r="G370" i="16"/>
  <c r="E371" i="16"/>
  <c r="H371" i="16" s="1"/>
  <c r="G372" i="16"/>
  <c r="E373" i="16"/>
  <c r="G374" i="16"/>
  <c r="E376" i="16"/>
  <c r="F376" i="16"/>
  <c r="G376" i="16"/>
  <c r="G378" i="16"/>
  <c r="E380" i="16"/>
  <c r="G380" i="16"/>
  <c r="E381" i="16"/>
  <c r="E382" i="16"/>
  <c r="F382" i="16"/>
  <c r="G382" i="16"/>
  <c r="E383" i="16"/>
  <c r="E384" i="16"/>
  <c r="F384" i="16"/>
  <c r="G384" i="16"/>
  <c r="E386" i="16"/>
  <c r="F386" i="16"/>
  <c r="G386" i="16"/>
  <c r="E388" i="16"/>
  <c r="G388" i="16"/>
  <c r="E389" i="16"/>
  <c r="F390" i="16"/>
  <c r="G390" i="16"/>
  <c r="E392" i="16"/>
  <c r="F392" i="16"/>
  <c r="G392" i="16"/>
  <c r="E394" i="16"/>
  <c r="F394" i="16"/>
  <c r="G394" i="16"/>
  <c r="E395" i="16"/>
  <c r="H395" i="16" s="1"/>
  <c r="E396" i="16"/>
  <c r="F396" i="16"/>
  <c r="G396" i="16"/>
  <c r="E397" i="16"/>
  <c r="E398" i="16"/>
  <c r="G398" i="16"/>
  <c r="E399" i="16"/>
  <c r="E400" i="16"/>
  <c r="G400" i="16"/>
  <c r="E402" i="16"/>
  <c r="F402" i="16"/>
  <c r="G402" i="16"/>
  <c r="E404" i="16"/>
  <c r="F404" i="16"/>
  <c r="G404" i="16"/>
  <c r="E405" i="16"/>
  <c r="G406" i="16"/>
  <c r="E407" i="16"/>
  <c r="G408" i="16"/>
  <c r="E409" i="16"/>
  <c r="H409" i="16" s="1"/>
  <c r="E410" i="16"/>
  <c r="F410" i="16"/>
  <c r="G410" i="16"/>
  <c r="G412" i="16"/>
  <c r="E414" i="16"/>
  <c r="F414" i="16"/>
  <c r="G414" i="16"/>
  <c r="E415" i="16"/>
  <c r="E416" i="16"/>
  <c r="F416" i="16"/>
  <c r="G416" i="16"/>
  <c r="E417" i="16"/>
  <c r="E418" i="16"/>
  <c r="F418" i="16"/>
  <c r="G418" i="16"/>
  <c r="E419" i="16"/>
  <c r="H419" i="16" s="1"/>
  <c r="F420" i="16"/>
  <c r="G420" i="16"/>
  <c r="E421" i="16"/>
  <c r="E422" i="16"/>
  <c r="G422" i="16"/>
  <c r="E423" i="16"/>
  <c r="E424" i="16"/>
  <c r="F424" i="16"/>
  <c r="G424" i="16"/>
  <c r="E425" i="16"/>
  <c r="E426" i="16"/>
  <c r="F426" i="16"/>
  <c r="G426" i="16"/>
  <c r="E427" i="16"/>
  <c r="E428" i="16"/>
  <c r="G428" i="16"/>
  <c r="E429" i="16"/>
  <c r="E430" i="16"/>
  <c r="F430" i="16"/>
  <c r="G430" i="16"/>
  <c r="E431" i="16"/>
  <c r="E432" i="16"/>
  <c r="G432" i="16"/>
  <c r="E433" i="16"/>
  <c r="H433" i="16" s="1"/>
  <c r="F434" i="16"/>
  <c r="G434" i="16"/>
  <c r="E435" i="16"/>
  <c r="H435" i="16" s="1"/>
  <c r="E436" i="16"/>
  <c r="F436" i="16"/>
  <c r="G436" i="16"/>
  <c r="E437" i="16"/>
  <c r="E438" i="16"/>
  <c r="F438" i="16"/>
  <c r="G438" i="16"/>
  <c r="E439" i="16"/>
  <c r="E440" i="16"/>
  <c r="F440" i="16"/>
  <c r="G440" i="16"/>
  <c r="E441" i="16"/>
  <c r="E442" i="16"/>
  <c r="F442" i="16"/>
  <c r="G442" i="16"/>
  <c r="E443" i="16"/>
  <c r="H443" i="16" s="1"/>
  <c r="E444" i="16"/>
  <c r="F444" i="16"/>
  <c r="G444" i="16"/>
  <c r="E445" i="16"/>
  <c r="E446" i="16"/>
  <c r="F446" i="16"/>
  <c r="G446" i="16"/>
  <c r="E447" i="16"/>
  <c r="E448" i="16"/>
  <c r="F448" i="16"/>
  <c r="G448" i="16"/>
  <c r="E449" i="16"/>
  <c r="E450" i="16"/>
  <c r="F450" i="16"/>
  <c r="G450" i="16"/>
  <c r="E451" i="16"/>
  <c r="H451" i="16" s="1"/>
  <c r="E452" i="16"/>
  <c r="F452" i="16"/>
  <c r="G452" i="16"/>
  <c r="E453" i="16"/>
  <c r="E454" i="16"/>
  <c r="F454" i="16"/>
  <c r="G454" i="16"/>
  <c r="E455" i="16"/>
  <c r="E456" i="16"/>
  <c r="G456" i="16"/>
  <c r="E457" i="16"/>
  <c r="H457" i="16" s="1"/>
  <c r="E458" i="16"/>
  <c r="G458" i="16"/>
  <c r="E459" i="16"/>
  <c r="G460" i="16"/>
  <c r="E461" i="16"/>
  <c r="E462" i="16"/>
  <c r="F462" i="16"/>
  <c r="G462" i="16"/>
  <c r="G464" i="16"/>
  <c r="E465" i="16"/>
  <c r="E466" i="16"/>
  <c r="G466" i="16"/>
  <c r="E467" i="16"/>
  <c r="H467" i="16" s="1"/>
  <c r="E468" i="16"/>
  <c r="G468" i="16"/>
  <c r="E469" i="16"/>
  <c r="E470" i="16"/>
  <c r="F470" i="16"/>
  <c r="G470" i="16"/>
  <c r="E471" i="16"/>
  <c r="H471" i="16" s="1"/>
  <c r="E472" i="16"/>
  <c r="F472" i="16"/>
  <c r="G472" i="16"/>
  <c r="E473" i="16"/>
  <c r="E474" i="16"/>
  <c r="F474" i="16"/>
  <c r="G474" i="16"/>
  <c r="E476" i="16"/>
  <c r="F476" i="16"/>
  <c r="G476" i="16"/>
  <c r="E477" i="16"/>
  <c r="G478" i="16"/>
  <c r="E480" i="16"/>
  <c r="G480" i="16"/>
  <c r="E481" i="16"/>
  <c r="E482" i="16"/>
  <c r="F482" i="16"/>
  <c r="G482" i="16"/>
  <c r="G484" i="16"/>
  <c r="E486" i="16"/>
  <c r="G486" i="16"/>
  <c r="E487" i="16"/>
  <c r="E488" i="16"/>
  <c r="F488" i="16"/>
  <c r="G488" i="16"/>
  <c r="E489" i="16"/>
  <c r="E490" i="16"/>
  <c r="F490" i="16"/>
  <c r="G490" i="16"/>
  <c r="E492" i="16"/>
  <c r="G492" i="16"/>
  <c r="E493" i="16"/>
  <c r="E494" i="16"/>
  <c r="F494" i="16"/>
  <c r="G494" i="16"/>
  <c r="E495" i="16"/>
  <c r="E496" i="16"/>
  <c r="F496" i="16"/>
  <c r="G496" i="16"/>
  <c r="E498" i="16"/>
  <c r="F498" i="16"/>
  <c r="G498" i="16"/>
  <c r="E499" i="16"/>
  <c r="H499" i="16" s="1"/>
  <c r="C505" i="16"/>
  <c r="E530" i="16" s="1"/>
  <c r="D505" i="16"/>
  <c r="F510" i="16" s="1"/>
  <c r="G506" i="16"/>
  <c r="G507" i="16"/>
  <c r="G508" i="16"/>
  <c r="G509" i="16"/>
  <c r="G510" i="16"/>
  <c r="G511" i="16"/>
  <c r="E512" i="16"/>
  <c r="F512" i="16"/>
  <c r="G512" i="16"/>
  <c r="F513" i="16"/>
  <c r="G513" i="16"/>
  <c r="G514" i="16"/>
  <c r="G515" i="16"/>
  <c r="G516" i="16"/>
  <c r="E517" i="16"/>
  <c r="G517" i="16"/>
  <c r="G518" i="16"/>
  <c r="G519" i="16"/>
  <c r="G520" i="16"/>
  <c r="G521" i="16"/>
  <c r="G522" i="16"/>
  <c r="E523" i="16"/>
  <c r="F523" i="16"/>
  <c r="G523" i="16"/>
  <c r="G524" i="16"/>
  <c r="E525" i="16"/>
  <c r="G525" i="16"/>
  <c r="E526" i="16"/>
  <c r="G526" i="16"/>
  <c r="H526" i="16" s="1"/>
  <c r="E527" i="16"/>
  <c r="F527" i="16"/>
  <c r="G527" i="16"/>
  <c r="G528" i="16"/>
  <c r="G529" i="16"/>
  <c r="G530" i="16"/>
  <c r="H530" i="16" s="1"/>
  <c r="C18" i="17"/>
  <c r="C9" i="17" s="1"/>
  <c r="D18" i="17"/>
  <c r="F18" i="17" s="1"/>
  <c r="E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E27" i="17"/>
  <c r="F27" i="17"/>
  <c r="G27" i="17"/>
  <c r="E28" i="17"/>
  <c r="F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C70" i="17"/>
  <c r="E71" i="17" s="1"/>
  <c r="D70" i="17"/>
  <c r="D10" i="17" s="1"/>
  <c r="G71" i="17"/>
  <c r="E72" i="17"/>
  <c r="F72" i="17"/>
  <c r="G72" i="17"/>
  <c r="E73" i="17"/>
  <c r="F73" i="17"/>
  <c r="G73" i="17"/>
  <c r="F74" i="17"/>
  <c r="G74" i="17"/>
  <c r="E75" i="17"/>
  <c r="F75" i="17"/>
  <c r="G75" i="17"/>
  <c r="E76" i="17"/>
  <c r="F76" i="17"/>
  <c r="G76" i="17"/>
  <c r="E77" i="17"/>
  <c r="F77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G82" i="17"/>
  <c r="E83" i="17"/>
  <c r="F83" i="17"/>
  <c r="G83" i="17"/>
  <c r="E84" i="17"/>
  <c r="F84" i="17"/>
  <c r="G84" i="17"/>
  <c r="E85" i="17"/>
  <c r="F85" i="17"/>
  <c r="G85" i="17"/>
  <c r="E86" i="17"/>
  <c r="F86" i="17"/>
  <c r="G86" i="17"/>
  <c r="E87" i="17"/>
  <c r="F87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E92" i="17"/>
  <c r="F92" i="17"/>
  <c r="G92" i="17"/>
  <c r="E93" i="17"/>
  <c r="F93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E100" i="17"/>
  <c r="F100" i="17"/>
  <c r="G100" i="17"/>
  <c r="E101" i="17"/>
  <c r="F101" i="17"/>
  <c r="G101" i="17"/>
  <c r="E102" i="17"/>
  <c r="F102" i="17"/>
  <c r="G102" i="17"/>
  <c r="E103" i="17"/>
  <c r="F103" i="17"/>
  <c r="G103" i="17"/>
  <c r="E104" i="17"/>
  <c r="F104" i="17"/>
  <c r="G104" i="17"/>
  <c r="H104" i="17" s="1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E110" i="17"/>
  <c r="F110" i="17"/>
  <c r="G110" i="17"/>
  <c r="E111" i="17"/>
  <c r="F111" i="17"/>
  <c r="G111" i="17"/>
  <c r="E112" i="17"/>
  <c r="F112" i="17"/>
  <c r="G112" i="17"/>
  <c r="E113" i="17"/>
  <c r="F113" i="17"/>
  <c r="G113" i="17"/>
  <c r="E114" i="17"/>
  <c r="F114" i="17"/>
  <c r="G114" i="17"/>
  <c r="E115" i="17"/>
  <c r="F115" i="17"/>
  <c r="G115" i="17"/>
  <c r="F116" i="17"/>
  <c r="G116" i="17"/>
  <c r="E117" i="17"/>
  <c r="F117" i="17"/>
  <c r="G117" i="17"/>
  <c r="F118" i="17"/>
  <c r="G118" i="17"/>
  <c r="F119" i="17"/>
  <c r="G119" i="17"/>
  <c r="F120" i="17"/>
  <c r="G120" i="17"/>
  <c r="E121" i="17"/>
  <c r="G121" i="17"/>
  <c r="E122" i="17"/>
  <c r="F122" i="17"/>
  <c r="G122" i="17"/>
  <c r="F123" i="17"/>
  <c r="G123" i="17"/>
  <c r="E124" i="17"/>
  <c r="F124" i="17"/>
  <c r="G124" i="17"/>
  <c r="E125" i="17"/>
  <c r="F125" i="17"/>
  <c r="G125" i="17"/>
  <c r="E126" i="17"/>
  <c r="F126" i="17"/>
  <c r="G126" i="17"/>
  <c r="F127" i="17"/>
  <c r="G127" i="17"/>
  <c r="E128" i="17"/>
  <c r="F128" i="17"/>
  <c r="G128" i="17"/>
  <c r="E129" i="17"/>
  <c r="F129" i="17"/>
  <c r="G129" i="17"/>
  <c r="E130" i="17"/>
  <c r="F130" i="17"/>
  <c r="G130" i="17"/>
  <c r="G131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H135" i="17" s="1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C151" i="17"/>
  <c r="E151" i="17" s="1"/>
  <c r="D151" i="17"/>
  <c r="F268" i="17" s="1"/>
  <c r="E152" i="17"/>
  <c r="F152" i="17"/>
  <c r="G152" i="17"/>
  <c r="E153" i="17"/>
  <c r="F153" i="17"/>
  <c r="G153" i="17"/>
  <c r="E154" i="17"/>
  <c r="F154" i="17"/>
  <c r="G154" i="17"/>
  <c r="E155" i="17"/>
  <c r="F155" i="17"/>
  <c r="G155" i="17"/>
  <c r="H155" i="17" s="1"/>
  <c r="E156" i="17"/>
  <c r="F156" i="17"/>
  <c r="G156" i="17"/>
  <c r="G157" i="17"/>
  <c r="E158" i="17"/>
  <c r="F158" i="17"/>
  <c r="G158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E165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E183" i="17"/>
  <c r="G183" i="17"/>
  <c r="E184" i="17"/>
  <c r="F184" i="17"/>
  <c r="G184" i="17"/>
  <c r="E185" i="17"/>
  <c r="F185" i="17"/>
  <c r="G185" i="17"/>
  <c r="E186" i="17"/>
  <c r="F186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E208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E229" i="17"/>
  <c r="G229" i="17"/>
  <c r="E230" i="17"/>
  <c r="F230" i="17"/>
  <c r="G230" i="17"/>
  <c r="E231" i="17"/>
  <c r="F231" i="17"/>
  <c r="G231" i="17"/>
  <c r="E232" i="17"/>
  <c r="G232" i="17"/>
  <c r="E233" i="17"/>
  <c r="F233" i="17"/>
  <c r="G233" i="17"/>
  <c r="E234" i="17"/>
  <c r="F234" i="17"/>
  <c r="G234" i="17"/>
  <c r="E235" i="17"/>
  <c r="G235" i="17"/>
  <c r="E236" i="17"/>
  <c r="F236" i="17"/>
  <c r="G236" i="17"/>
  <c r="E237" i="17"/>
  <c r="F237" i="17"/>
  <c r="G237" i="17"/>
  <c r="E238" i="17"/>
  <c r="F238" i="17"/>
  <c r="G238" i="17"/>
  <c r="E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E256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F263" i="17"/>
  <c r="G263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E268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C294" i="17"/>
  <c r="E296" i="17" s="1"/>
  <c r="G295" i="17"/>
  <c r="G296" i="17"/>
  <c r="G297" i="17"/>
  <c r="H297" i="17" s="1"/>
  <c r="G298" i="17"/>
  <c r="G299" i="17"/>
  <c r="H299" i="17" s="1"/>
  <c r="E300" i="17"/>
  <c r="F300" i="17"/>
  <c r="G300" i="17"/>
  <c r="G301" i="17"/>
  <c r="E302" i="17"/>
  <c r="F302" i="17"/>
  <c r="G302" i="17"/>
  <c r="G303" i="17"/>
  <c r="G304" i="17"/>
  <c r="G305" i="17"/>
  <c r="E306" i="17"/>
  <c r="F306" i="17"/>
  <c r="G306" i="17"/>
  <c r="G307" i="17"/>
  <c r="G308" i="17"/>
  <c r="G309" i="17"/>
  <c r="G310" i="17"/>
  <c r="G311" i="17"/>
  <c r="E312" i="17"/>
  <c r="F312" i="17"/>
  <c r="G312" i="17"/>
  <c r="G313" i="17"/>
  <c r="E314" i="17"/>
  <c r="G314" i="17"/>
  <c r="H314" i="17" s="1"/>
  <c r="G315" i="17"/>
  <c r="H315" i="17" s="1"/>
  <c r="E316" i="17"/>
  <c r="F316" i="17"/>
  <c r="G316" i="17"/>
  <c r="G317" i="17"/>
  <c r="H317" i="17" s="1"/>
  <c r="G318" i="17"/>
  <c r="G319" i="17"/>
  <c r="E320" i="17"/>
  <c r="F320" i="17"/>
  <c r="G320" i="17"/>
  <c r="G321" i="17"/>
  <c r="E322" i="17"/>
  <c r="F322" i="17"/>
  <c r="G322" i="17"/>
  <c r="G323" i="17"/>
  <c r="E324" i="17"/>
  <c r="F324" i="17"/>
  <c r="G324" i="17"/>
  <c r="G325" i="17"/>
  <c r="G326" i="17"/>
  <c r="G327" i="17"/>
  <c r="H327" i="17" s="1"/>
  <c r="G328" i="17"/>
  <c r="G329" i="17"/>
  <c r="E330" i="17"/>
  <c r="G330" i="17"/>
  <c r="G331" i="17"/>
  <c r="G332" i="17"/>
  <c r="G333" i="17"/>
  <c r="E334" i="17"/>
  <c r="G334" i="17"/>
  <c r="G335" i="17"/>
  <c r="E336" i="17"/>
  <c r="F336" i="17"/>
  <c r="G336" i="17"/>
  <c r="G337" i="17"/>
  <c r="H337" i="17" s="1"/>
  <c r="E338" i="17"/>
  <c r="F338" i="17"/>
  <c r="G338" i="17"/>
  <c r="G339" i="17"/>
  <c r="H339" i="17" s="1"/>
  <c r="E340" i="17"/>
  <c r="G340" i="17"/>
  <c r="G341" i="17"/>
  <c r="H341" i="17" s="1"/>
  <c r="E342" i="17"/>
  <c r="F342" i="17"/>
  <c r="G342" i="17"/>
  <c r="H342" i="17" s="1"/>
  <c r="G343" i="17"/>
  <c r="H343" i="17" s="1"/>
  <c r="E344" i="17"/>
  <c r="F344" i="17"/>
  <c r="G344" i="17"/>
  <c r="G345" i="17"/>
  <c r="E346" i="17"/>
  <c r="F346" i="17"/>
  <c r="G346" i="17"/>
  <c r="G347" i="17"/>
  <c r="E348" i="17"/>
  <c r="F348" i="17"/>
  <c r="G348" i="17"/>
  <c r="G349" i="17"/>
  <c r="H349" i="17" s="1"/>
  <c r="E350" i="17"/>
  <c r="F350" i="17"/>
  <c r="G350" i="17"/>
  <c r="G351" i="17"/>
  <c r="H351" i="17" s="1"/>
  <c r="E352" i="17"/>
  <c r="F352" i="17"/>
  <c r="G352" i="17"/>
  <c r="G353" i="17"/>
  <c r="H353" i="17" s="1"/>
  <c r="E354" i="17"/>
  <c r="G354" i="17"/>
  <c r="G355" i="17"/>
  <c r="H355" i="17" s="1"/>
  <c r="E356" i="17"/>
  <c r="F356" i="17"/>
  <c r="G356" i="17"/>
  <c r="G357" i="17"/>
  <c r="H357" i="17" s="1"/>
  <c r="E358" i="17"/>
  <c r="F358" i="17"/>
  <c r="G358" i="17"/>
  <c r="G359" i="17"/>
  <c r="H359" i="17" s="1"/>
  <c r="E360" i="17"/>
  <c r="F360" i="17"/>
  <c r="G360" i="17"/>
  <c r="G361" i="17"/>
  <c r="E362" i="17"/>
  <c r="F362" i="17"/>
  <c r="G362" i="17"/>
  <c r="G363" i="17"/>
  <c r="E364" i="17"/>
  <c r="F364" i="17"/>
  <c r="G364" i="17"/>
  <c r="G365" i="17"/>
  <c r="E366" i="17"/>
  <c r="F366" i="17"/>
  <c r="G366" i="17"/>
  <c r="G367" i="17"/>
  <c r="F368" i="17"/>
  <c r="G368" i="17"/>
  <c r="G369" i="17"/>
  <c r="H369" i="17" s="1"/>
  <c r="E370" i="17"/>
  <c r="F370" i="17"/>
  <c r="G370" i="17"/>
  <c r="G371" i="17"/>
  <c r="H371" i="17" s="1"/>
  <c r="E372" i="17"/>
  <c r="G372" i="17"/>
  <c r="E373" i="17"/>
  <c r="G373" i="17"/>
  <c r="E374" i="17"/>
  <c r="F374" i="17"/>
  <c r="G374" i="17"/>
  <c r="E375" i="17"/>
  <c r="G375" i="17"/>
  <c r="E376" i="17"/>
  <c r="F376" i="17"/>
  <c r="G376" i="17"/>
  <c r="E377" i="17"/>
  <c r="G377" i="17"/>
  <c r="H377" i="17" s="1"/>
  <c r="E378" i="17"/>
  <c r="F378" i="17"/>
  <c r="G378" i="17"/>
  <c r="E379" i="17"/>
  <c r="G379" i="17"/>
  <c r="E380" i="17"/>
  <c r="F380" i="17"/>
  <c r="G380" i="17"/>
  <c r="E381" i="17"/>
  <c r="G381" i="17"/>
  <c r="E382" i="17"/>
  <c r="F382" i="17"/>
  <c r="G382" i="17"/>
  <c r="E383" i="17"/>
  <c r="G383" i="17"/>
  <c r="E384" i="17"/>
  <c r="F384" i="17"/>
  <c r="G384" i="17"/>
  <c r="E385" i="17"/>
  <c r="G385" i="17"/>
  <c r="E386" i="17"/>
  <c r="F386" i="17"/>
  <c r="G386" i="17"/>
  <c r="E387" i="17"/>
  <c r="G387" i="17"/>
  <c r="E388" i="17"/>
  <c r="F388" i="17"/>
  <c r="G388" i="17"/>
  <c r="E389" i="17"/>
  <c r="G389" i="17"/>
  <c r="E390" i="17"/>
  <c r="F390" i="17"/>
  <c r="G390" i="17"/>
  <c r="E391" i="17"/>
  <c r="G391" i="17"/>
  <c r="H391" i="17" s="1"/>
  <c r="E392" i="17"/>
  <c r="F392" i="17"/>
  <c r="G392" i="17"/>
  <c r="G393" i="17"/>
  <c r="E394" i="17"/>
  <c r="F394" i="17"/>
  <c r="G394" i="17"/>
  <c r="G395" i="17"/>
  <c r="E396" i="17"/>
  <c r="F396" i="17"/>
  <c r="G396" i="17"/>
  <c r="E397" i="17"/>
  <c r="G397" i="17"/>
  <c r="E398" i="17"/>
  <c r="F398" i="17"/>
  <c r="G398" i="17"/>
  <c r="H398" i="17" s="1"/>
  <c r="E399" i="17"/>
  <c r="G399" i="17"/>
  <c r="F400" i="17"/>
  <c r="G400" i="17"/>
  <c r="E401" i="17"/>
  <c r="G401" i="17"/>
  <c r="E402" i="17"/>
  <c r="F402" i="17"/>
  <c r="G402" i="17"/>
  <c r="E403" i="17"/>
  <c r="G403" i="17"/>
  <c r="E404" i="17"/>
  <c r="F404" i="17"/>
  <c r="G404" i="17"/>
  <c r="E405" i="17"/>
  <c r="G405" i="17"/>
  <c r="E406" i="17"/>
  <c r="F406" i="17"/>
  <c r="G406" i="17"/>
  <c r="E407" i="17"/>
  <c r="G407" i="17"/>
  <c r="E408" i="17"/>
  <c r="F408" i="17"/>
  <c r="G408" i="17"/>
  <c r="E409" i="17"/>
  <c r="G409" i="17"/>
  <c r="H409" i="17" s="1"/>
  <c r="E410" i="17"/>
  <c r="F410" i="17"/>
  <c r="G410" i="17"/>
  <c r="E411" i="17"/>
  <c r="G411" i="17"/>
  <c r="E412" i="17"/>
  <c r="F412" i="17"/>
  <c r="G412" i="17"/>
  <c r="E413" i="17"/>
  <c r="G413" i="17"/>
  <c r="E414" i="17"/>
  <c r="F414" i="17"/>
  <c r="G414" i="17"/>
  <c r="E415" i="17"/>
  <c r="G415" i="17"/>
  <c r="E416" i="17"/>
  <c r="F416" i="17"/>
  <c r="G416" i="17"/>
  <c r="E417" i="17"/>
  <c r="G417" i="17"/>
  <c r="E418" i="17"/>
  <c r="F418" i="17"/>
  <c r="G418" i="17"/>
  <c r="E419" i="17"/>
  <c r="G419" i="17"/>
  <c r="E420" i="17"/>
  <c r="F420" i="17"/>
  <c r="G420" i="17"/>
  <c r="E421" i="17"/>
  <c r="G421" i="17"/>
  <c r="H421" i="17" s="1"/>
  <c r="E422" i="17"/>
  <c r="F422" i="17"/>
  <c r="G422" i="17"/>
  <c r="E423" i="17"/>
  <c r="G423" i="17"/>
  <c r="E424" i="17"/>
  <c r="F424" i="17"/>
  <c r="G424" i="17"/>
  <c r="E425" i="17"/>
  <c r="G425" i="17"/>
  <c r="E426" i="17"/>
  <c r="F426" i="17"/>
  <c r="G426" i="17"/>
  <c r="H426" i="17" s="1"/>
  <c r="G427" i="17"/>
  <c r="E428" i="17"/>
  <c r="F428" i="17"/>
  <c r="G428" i="17"/>
  <c r="E429" i="17"/>
  <c r="G429" i="17"/>
  <c r="E430" i="17"/>
  <c r="F430" i="17"/>
  <c r="G430" i="17"/>
  <c r="E431" i="17"/>
  <c r="G431" i="17"/>
  <c r="E432" i="17"/>
  <c r="F432" i="17"/>
  <c r="G432" i="17"/>
  <c r="E433" i="17"/>
  <c r="G433" i="17"/>
  <c r="E434" i="17"/>
  <c r="F434" i="17"/>
  <c r="G434" i="17"/>
  <c r="E435" i="17"/>
  <c r="G435" i="17"/>
  <c r="E436" i="17"/>
  <c r="F436" i="17"/>
  <c r="G436" i="17"/>
  <c r="G437" i="17"/>
  <c r="E438" i="17"/>
  <c r="F438" i="17"/>
  <c r="G438" i="17"/>
  <c r="E439" i="17"/>
  <c r="G439" i="17"/>
  <c r="E440" i="17"/>
  <c r="F440" i="17"/>
  <c r="G440" i="17"/>
  <c r="E441" i="17"/>
  <c r="G441" i="17"/>
  <c r="E442" i="17"/>
  <c r="F442" i="17"/>
  <c r="G442" i="17"/>
  <c r="E443" i="17"/>
  <c r="G443" i="17"/>
  <c r="E444" i="17"/>
  <c r="F444" i="17"/>
  <c r="G444" i="17"/>
  <c r="E445" i="17"/>
  <c r="G445" i="17"/>
  <c r="E446" i="17"/>
  <c r="F446" i="17"/>
  <c r="G446" i="17"/>
  <c r="E447" i="17"/>
  <c r="G447" i="17"/>
  <c r="E448" i="17"/>
  <c r="F448" i="17"/>
  <c r="G448" i="17"/>
  <c r="E449" i="17"/>
  <c r="G449" i="17"/>
  <c r="H449" i="17" s="1"/>
  <c r="E450" i="17"/>
  <c r="F450" i="17"/>
  <c r="G450" i="17"/>
  <c r="E451" i="17"/>
  <c r="G451" i="17"/>
  <c r="E452" i="17"/>
  <c r="F452" i="17"/>
  <c r="G452" i="17"/>
  <c r="E453" i="17"/>
  <c r="G453" i="17"/>
  <c r="E454" i="17"/>
  <c r="F454" i="17"/>
  <c r="G454" i="17"/>
  <c r="E455" i="17"/>
  <c r="G455" i="17"/>
  <c r="E456" i="17"/>
  <c r="F456" i="17"/>
  <c r="G456" i="17"/>
  <c r="E457" i="17"/>
  <c r="G457" i="17"/>
  <c r="E458" i="17"/>
  <c r="F458" i="17"/>
  <c r="G458" i="17"/>
  <c r="H458" i="17" s="1"/>
  <c r="E459" i="17"/>
  <c r="G459" i="17"/>
  <c r="E460" i="17"/>
  <c r="F460" i="17"/>
  <c r="G460" i="17"/>
  <c r="E461" i="17"/>
  <c r="G461" i="17"/>
  <c r="H461" i="17" s="1"/>
  <c r="E462" i="17"/>
  <c r="F462" i="17"/>
  <c r="G462" i="17"/>
  <c r="E463" i="17"/>
  <c r="G463" i="17"/>
  <c r="H463" i="17" s="1"/>
  <c r="E464" i="17"/>
  <c r="F464" i="17"/>
  <c r="G464" i="17"/>
  <c r="H464" i="17" s="1"/>
  <c r="E465" i="17"/>
  <c r="G465" i="17"/>
  <c r="E466" i="17"/>
  <c r="F466" i="17"/>
  <c r="G466" i="17"/>
  <c r="E467" i="17"/>
  <c r="G467" i="17"/>
  <c r="E468" i="17"/>
  <c r="F468" i="17"/>
  <c r="G468" i="17"/>
  <c r="E469" i="17"/>
  <c r="G469" i="17"/>
  <c r="E470" i="17"/>
  <c r="F470" i="17"/>
  <c r="G470" i="17"/>
  <c r="E471" i="17"/>
  <c r="G471" i="17"/>
  <c r="E472" i="17"/>
  <c r="F472" i="17"/>
  <c r="G472" i="17"/>
  <c r="E473" i="17"/>
  <c r="G473" i="17"/>
  <c r="H473" i="17" s="1"/>
  <c r="E474" i="17"/>
  <c r="F474" i="17"/>
  <c r="G474" i="17"/>
  <c r="E475" i="17"/>
  <c r="G475" i="17"/>
  <c r="E476" i="17"/>
  <c r="F476" i="17"/>
  <c r="G476" i="17"/>
  <c r="E477" i="17"/>
  <c r="G477" i="17"/>
  <c r="E478" i="17"/>
  <c r="F478" i="17"/>
  <c r="G478" i="17"/>
  <c r="E479" i="17"/>
  <c r="G479" i="17"/>
  <c r="H479" i="17" s="1"/>
  <c r="E480" i="17"/>
  <c r="F480" i="17"/>
  <c r="G480" i="17"/>
  <c r="E481" i="17"/>
  <c r="G481" i="17"/>
  <c r="E482" i="17"/>
  <c r="F482" i="17"/>
  <c r="G482" i="17"/>
  <c r="E483" i="17"/>
  <c r="G483" i="17"/>
  <c r="E484" i="17"/>
  <c r="F484" i="17"/>
  <c r="G484" i="17"/>
  <c r="G485" i="17"/>
  <c r="E486" i="17"/>
  <c r="F486" i="17"/>
  <c r="G486" i="17"/>
  <c r="E487" i="17"/>
  <c r="G487" i="17"/>
  <c r="E488" i="17"/>
  <c r="F488" i="17"/>
  <c r="G488" i="17"/>
  <c r="E489" i="17"/>
  <c r="G489" i="17"/>
  <c r="E490" i="17"/>
  <c r="F490" i="17"/>
  <c r="G490" i="17"/>
  <c r="E491" i="17"/>
  <c r="G491" i="17"/>
  <c r="E492" i="17"/>
  <c r="F492" i="17"/>
  <c r="G492" i="17"/>
  <c r="E493" i="17"/>
  <c r="G493" i="17"/>
  <c r="E494" i="17"/>
  <c r="F494" i="17"/>
  <c r="G494" i="17"/>
  <c r="E495" i="17"/>
  <c r="G495" i="17"/>
  <c r="E496" i="17"/>
  <c r="F496" i="17"/>
  <c r="G496" i="17"/>
  <c r="E497" i="17"/>
  <c r="G497" i="17"/>
  <c r="E498" i="17"/>
  <c r="F498" i="17"/>
  <c r="G498" i="17"/>
  <c r="H498" i="17" s="1"/>
  <c r="E499" i="17"/>
  <c r="G499" i="17"/>
  <c r="C505" i="17"/>
  <c r="D505" i="17"/>
  <c r="F508" i="17" s="1"/>
  <c r="E506" i="17"/>
  <c r="F506" i="17"/>
  <c r="G506" i="17"/>
  <c r="F507" i="17"/>
  <c r="G507" i="17"/>
  <c r="E508" i="17"/>
  <c r="G508" i="17"/>
  <c r="E509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G518" i="17"/>
  <c r="E519" i="17"/>
  <c r="F519" i="17"/>
  <c r="G519" i="17"/>
  <c r="E520" i="17"/>
  <c r="F520" i="17"/>
  <c r="G520" i="17"/>
  <c r="G521" i="17"/>
  <c r="F522" i="17"/>
  <c r="G522" i="17"/>
  <c r="E523" i="17"/>
  <c r="F523" i="17"/>
  <c r="G523" i="17"/>
  <c r="H523" i="17" s="1"/>
  <c r="E524" i="17"/>
  <c r="F524" i="17"/>
  <c r="G524" i="17"/>
  <c r="E525" i="17"/>
  <c r="F525" i="17"/>
  <c r="G525" i="17"/>
  <c r="E526" i="17"/>
  <c r="F526" i="17"/>
  <c r="G526" i="17"/>
  <c r="H526" i="17" s="1"/>
  <c r="E527" i="17"/>
  <c r="F527" i="17"/>
  <c r="G527" i="17"/>
  <c r="H527" i="17" s="1"/>
  <c r="E528" i="17"/>
  <c r="F528" i="17"/>
  <c r="G528" i="17"/>
  <c r="E529" i="17"/>
  <c r="F529" i="17"/>
  <c r="G529" i="17"/>
  <c r="E530" i="17"/>
  <c r="F530" i="17"/>
  <c r="G530" i="17"/>
  <c r="C18" i="18"/>
  <c r="E27" i="18" s="1"/>
  <c r="E62" i="18"/>
  <c r="G19" i="18"/>
  <c r="G21" i="18"/>
  <c r="E23" i="18"/>
  <c r="G23" i="18"/>
  <c r="G25" i="18"/>
  <c r="G27" i="18"/>
  <c r="E29" i="18"/>
  <c r="G29" i="18"/>
  <c r="H29" i="18" s="1"/>
  <c r="E31" i="18"/>
  <c r="G31" i="18"/>
  <c r="F32" i="18"/>
  <c r="F33" i="18"/>
  <c r="G33" i="18"/>
  <c r="E35" i="18"/>
  <c r="F35" i="18"/>
  <c r="G35" i="18"/>
  <c r="G37" i="18"/>
  <c r="G39" i="18"/>
  <c r="F40" i="18"/>
  <c r="F41" i="18"/>
  <c r="G41" i="18"/>
  <c r="G43" i="18"/>
  <c r="F44" i="18"/>
  <c r="G45" i="18"/>
  <c r="E47" i="18"/>
  <c r="G47" i="18"/>
  <c r="G49" i="18"/>
  <c r="G51" i="18"/>
  <c r="G53" i="18"/>
  <c r="E55" i="18"/>
  <c r="F55" i="18"/>
  <c r="G55" i="18"/>
  <c r="E57" i="18"/>
  <c r="G57" i="18"/>
  <c r="G59" i="18"/>
  <c r="G61" i="18"/>
  <c r="E63" i="18"/>
  <c r="G63" i="18"/>
  <c r="C70" i="18"/>
  <c r="D70" i="18"/>
  <c r="F94" i="18" s="1"/>
  <c r="G71" i="18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E84" i="18"/>
  <c r="G84" i="18"/>
  <c r="G85" i="18"/>
  <c r="G86" i="18"/>
  <c r="G87" i="18"/>
  <c r="E88" i="18"/>
  <c r="G88" i="18"/>
  <c r="E89" i="18"/>
  <c r="F89" i="18"/>
  <c r="G89" i="18"/>
  <c r="E90" i="18"/>
  <c r="F90" i="18"/>
  <c r="G90" i="18"/>
  <c r="G91" i="18"/>
  <c r="G92" i="18"/>
  <c r="G93" i="18"/>
  <c r="G94" i="18"/>
  <c r="G95" i="18"/>
  <c r="G96" i="18"/>
  <c r="E97" i="18"/>
  <c r="G97" i="18"/>
  <c r="G98" i="18"/>
  <c r="G99" i="18"/>
  <c r="G100" i="18"/>
  <c r="G101" i="18"/>
  <c r="E102" i="18"/>
  <c r="G102" i="18"/>
  <c r="H102" i="18" s="1"/>
  <c r="G103" i="18"/>
  <c r="G104" i="18"/>
  <c r="E105" i="18"/>
  <c r="G105" i="18"/>
  <c r="E106" i="18"/>
  <c r="F106" i="18"/>
  <c r="G106" i="18"/>
  <c r="G107" i="18"/>
  <c r="E108" i="18"/>
  <c r="G108" i="18"/>
  <c r="G109" i="18"/>
  <c r="G110" i="18"/>
  <c r="G111" i="18"/>
  <c r="G112" i="18"/>
  <c r="G113" i="18"/>
  <c r="F114" i="18"/>
  <c r="G114" i="18"/>
  <c r="G115" i="18"/>
  <c r="G116" i="18"/>
  <c r="G117" i="18"/>
  <c r="G118" i="18"/>
  <c r="G119" i="18"/>
  <c r="G120" i="18"/>
  <c r="G121" i="18"/>
  <c r="E122" i="18"/>
  <c r="G122" i="18"/>
  <c r="G123" i="18"/>
  <c r="E124" i="18"/>
  <c r="G124" i="18"/>
  <c r="G125" i="18"/>
  <c r="G126" i="18"/>
  <c r="G127" i="18"/>
  <c r="G128" i="18"/>
  <c r="G129" i="18"/>
  <c r="G130" i="18"/>
  <c r="G131" i="18"/>
  <c r="G132" i="18"/>
  <c r="E133" i="18"/>
  <c r="F133" i="18"/>
  <c r="G133" i="18"/>
  <c r="G134" i="18"/>
  <c r="F135" i="18"/>
  <c r="G135" i="18"/>
  <c r="E136" i="18"/>
  <c r="G136" i="18"/>
  <c r="G137" i="18"/>
  <c r="G138" i="18"/>
  <c r="G139" i="18"/>
  <c r="E140" i="18"/>
  <c r="G140" i="18"/>
  <c r="G141" i="18"/>
  <c r="G142" i="18"/>
  <c r="G143" i="18"/>
  <c r="G144" i="18"/>
  <c r="G145" i="18"/>
  <c r="D151" i="18"/>
  <c r="D11" i="18" s="1"/>
  <c r="E168" i="18"/>
  <c r="F171" i="18"/>
  <c r="E172" i="18"/>
  <c r="E180" i="18"/>
  <c r="E188" i="18"/>
  <c r="F191" i="18"/>
  <c r="E192" i="18"/>
  <c r="H192" i="18" s="1"/>
  <c r="F193" i="18"/>
  <c r="E194" i="18"/>
  <c r="F197" i="18"/>
  <c r="E198" i="18"/>
  <c r="E200" i="18"/>
  <c r="E204" i="18"/>
  <c r="E206" i="18"/>
  <c r="E207" i="18"/>
  <c r="F207" i="18"/>
  <c r="G207" i="18"/>
  <c r="G209" i="18"/>
  <c r="G211" i="18"/>
  <c r="E212" i="18"/>
  <c r="G213" i="18"/>
  <c r="E215" i="18"/>
  <c r="F215" i="18"/>
  <c r="G215" i="18"/>
  <c r="E217" i="18"/>
  <c r="G217" i="18"/>
  <c r="G219" i="18"/>
  <c r="E221" i="18"/>
  <c r="F221" i="18"/>
  <c r="G221" i="18"/>
  <c r="E222" i="18"/>
  <c r="E223" i="18"/>
  <c r="F223" i="18"/>
  <c r="G223" i="18"/>
  <c r="E224" i="18"/>
  <c r="E225" i="18"/>
  <c r="F225" i="18"/>
  <c r="G225" i="18"/>
  <c r="E227" i="18"/>
  <c r="F227" i="18"/>
  <c r="G227" i="18"/>
  <c r="G229" i="18"/>
  <c r="G231" i="18"/>
  <c r="G233" i="18"/>
  <c r="G235" i="18"/>
  <c r="G237" i="18"/>
  <c r="G239" i="18"/>
  <c r="E241" i="18"/>
  <c r="F241" i="18"/>
  <c r="G241" i="18"/>
  <c r="E242" i="18"/>
  <c r="G243" i="18"/>
  <c r="G245" i="18"/>
  <c r="E246" i="18"/>
  <c r="G247" i="18"/>
  <c r="G249" i="18"/>
  <c r="E251" i="18"/>
  <c r="G251" i="18"/>
  <c r="G253" i="18"/>
  <c r="E255" i="18"/>
  <c r="G255" i="18"/>
  <c r="G257" i="18"/>
  <c r="G259" i="18"/>
  <c r="E261" i="18"/>
  <c r="G261" i="18"/>
  <c r="E262" i="18"/>
  <c r="F263" i="18"/>
  <c r="G263" i="18"/>
  <c r="E264" i="18"/>
  <c r="E265" i="18"/>
  <c r="G265" i="18"/>
  <c r="E267" i="18"/>
  <c r="G267" i="18"/>
  <c r="E269" i="18"/>
  <c r="F269" i="18"/>
  <c r="G269" i="18"/>
  <c r="G270" i="18"/>
  <c r="E271" i="18"/>
  <c r="F271" i="18"/>
  <c r="G271" i="18"/>
  <c r="E272" i="18"/>
  <c r="F272" i="18"/>
  <c r="G272" i="18"/>
  <c r="G273" i="18"/>
  <c r="G274" i="18"/>
  <c r="E275" i="18"/>
  <c r="G275" i="18"/>
  <c r="E276" i="18"/>
  <c r="G276" i="18"/>
  <c r="E277" i="18"/>
  <c r="G277" i="18"/>
  <c r="F278" i="18"/>
  <c r="G278" i="18"/>
  <c r="E279" i="18"/>
  <c r="G279" i="18"/>
  <c r="E280" i="18"/>
  <c r="G280" i="18"/>
  <c r="G281" i="18"/>
  <c r="G282" i="18"/>
  <c r="G283" i="18"/>
  <c r="E284" i="18"/>
  <c r="F284" i="18"/>
  <c r="G284" i="18"/>
  <c r="E285" i="18"/>
  <c r="F285" i="18"/>
  <c r="G285" i="18"/>
  <c r="G286" i="18"/>
  <c r="E287" i="18"/>
  <c r="F287" i="18"/>
  <c r="G287" i="18"/>
  <c r="E288" i="18"/>
  <c r="G288" i="18"/>
  <c r="D294" i="18"/>
  <c r="G296" i="18"/>
  <c r="G298" i="18"/>
  <c r="G300" i="18"/>
  <c r="G302" i="18"/>
  <c r="G304" i="18"/>
  <c r="E306" i="18"/>
  <c r="F306" i="18"/>
  <c r="G306" i="18"/>
  <c r="G308" i="18"/>
  <c r="G310" i="18"/>
  <c r="G312" i="18"/>
  <c r="G314" i="18"/>
  <c r="E316" i="18"/>
  <c r="F316" i="18"/>
  <c r="G316" i="18"/>
  <c r="G318" i="18"/>
  <c r="G320" i="18"/>
  <c r="G322" i="18"/>
  <c r="G324" i="18"/>
  <c r="F325" i="18"/>
  <c r="G326" i="18"/>
  <c r="G328" i="18"/>
  <c r="G330" i="18"/>
  <c r="G332" i="18"/>
  <c r="G334" i="18"/>
  <c r="F336" i="18"/>
  <c r="G336" i="18"/>
  <c r="G338" i="18"/>
  <c r="G340" i="18"/>
  <c r="E342" i="18"/>
  <c r="F342" i="18"/>
  <c r="G342" i="18"/>
  <c r="G344" i="18"/>
  <c r="G346" i="18"/>
  <c r="F348" i="18"/>
  <c r="G348" i="18"/>
  <c r="F349" i="18"/>
  <c r="G350" i="18"/>
  <c r="F352" i="18"/>
  <c r="G352" i="18"/>
  <c r="G354" i="18"/>
  <c r="F355" i="18"/>
  <c r="G356" i="18"/>
  <c r="G358" i="18"/>
  <c r="F360" i="18"/>
  <c r="G360" i="18"/>
  <c r="G362" i="18"/>
  <c r="G364" i="18"/>
  <c r="G366" i="18"/>
  <c r="G368" i="18"/>
  <c r="G370" i="18"/>
  <c r="G372" i="18"/>
  <c r="F374" i="18"/>
  <c r="G374" i="18"/>
  <c r="G376" i="18"/>
  <c r="G378" i="18"/>
  <c r="G380" i="18"/>
  <c r="G382" i="18"/>
  <c r="G384" i="18"/>
  <c r="G386" i="18"/>
  <c r="G388" i="18"/>
  <c r="G390" i="18"/>
  <c r="G392" i="18"/>
  <c r="E394" i="18"/>
  <c r="F394" i="18"/>
  <c r="G394" i="18"/>
  <c r="E396" i="18"/>
  <c r="F396" i="18"/>
  <c r="G396" i="18"/>
  <c r="G398" i="18"/>
  <c r="G400" i="18"/>
  <c r="G402" i="18"/>
  <c r="G404" i="18"/>
  <c r="G406" i="18"/>
  <c r="G408" i="18"/>
  <c r="G410" i="18"/>
  <c r="G412" i="18"/>
  <c r="G414" i="18"/>
  <c r="G416" i="18"/>
  <c r="G418" i="18"/>
  <c r="G420" i="18"/>
  <c r="G422" i="18"/>
  <c r="E424" i="18"/>
  <c r="F424" i="18"/>
  <c r="G424" i="18"/>
  <c r="G426" i="18"/>
  <c r="F427" i="18"/>
  <c r="G428" i="18"/>
  <c r="G430" i="18"/>
  <c r="G432" i="18"/>
  <c r="G434" i="18"/>
  <c r="G436" i="18"/>
  <c r="G438" i="18"/>
  <c r="G440" i="18"/>
  <c r="G442" i="18"/>
  <c r="G444" i="18"/>
  <c r="G446" i="18"/>
  <c r="G448" i="18"/>
  <c r="G450" i="18"/>
  <c r="G452" i="18"/>
  <c r="F453" i="18"/>
  <c r="G454" i="18"/>
  <c r="G456" i="18"/>
  <c r="G458" i="18"/>
  <c r="G460" i="18"/>
  <c r="G462" i="18"/>
  <c r="G464" i="18"/>
  <c r="F465" i="18"/>
  <c r="G466" i="18"/>
  <c r="G468" i="18"/>
  <c r="F470" i="18"/>
  <c r="G470" i="18"/>
  <c r="F471" i="18"/>
  <c r="E472" i="18"/>
  <c r="F472" i="18"/>
  <c r="G472" i="18"/>
  <c r="G474" i="18"/>
  <c r="G476" i="18"/>
  <c r="G478" i="18"/>
  <c r="G480" i="18"/>
  <c r="E482" i="18"/>
  <c r="F482" i="18"/>
  <c r="G482" i="18"/>
  <c r="G484" i="18"/>
  <c r="E486" i="18"/>
  <c r="F486" i="18"/>
  <c r="G486" i="18"/>
  <c r="F488" i="18"/>
  <c r="G488" i="18"/>
  <c r="G490" i="18"/>
  <c r="G492" i="18"/>
  <c r="F494" i="18"/>
  <c r="G494" i="18"/>
  <c r="F495" i="18"/>
  <c r="G496" i="18"/>
  <c r="E498" i="18"/>
  <c r="F498" i="18"/>
  <c r="G498" i="18"/>
  <c r="C505" i="18"/>
  <c r="E513" i="18" s="1"/>
  <c r="D505" i="18"/>
  <c r="D13" i="18" s="1"/>
  <c r="G506" i="18"/>
  <c r="G507" i="18"/>
  <c r="G508" i="18"/>
  <c r="G509" i="18"/>
  <c r="G510" i="18"/>
  <c r="F511" i="18"/>
  <c r="G511" i="18"/>
  <c r="G512" i="18"/>
  <c r="G513" i="18"/>
  <c r="G514" i="18"/>
  <c r="H514" i="18" s="1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F527" i="18"/>
  <c r="G527" i="18"/>
  <c r="G528" i="18"/>
  <c r="G529" i="18"/>
  <c r="G530" i="18"/>
  <c r="D18" i="19"/>
  <c r="E19" i="19"/>
  <c r="F19" i="19"/>
  <c r="G19" i="19"/>
  <c r="E21" i="19"/>
  <c r="F21" i="19"/>
  <c r="G21" i="19"/>
  <c r="G22" i="19"/>
  <c r="G23" i="19"/>
  <c r="E24" i="19"/>
  <c r="F24" i="19"/>
  <c r="G25" i="19"/>
  <c r="G26" i="19"/>
  <c r="E27" i="19"/>
  <c r="F27" i="19"/>
  <c r="G27" i="19"/>
  <c r="H27" i="19" s="1"/>
  <c r="E29" i="19"/>
  <c r="F29" i="19"/>
  <c r="G29" i="19"/>
  <c r="H29" i="19" s="1"/>
  <c r="G30" i="19"/>
  <c r="F31" i="19"/>
  <c r="G31" i="19"/>
  <c r="F32" i="19"/>
  <c r="E33" i="19"/>
  <c r="F33" i="19"/>
  <c r="G33" i="19"/>
  <c r="G34" i="19"/>
  <c r="E35" i="19"/>
  <c r="G35" i="19"/>
  <c r="G37" i="19"/>
  <c r="F38" i="19"/>
  <c r="G38" i="19"/>
  <c r="H38" i="19" s="1"/>
  <c r="G39" i="19"/>
  <c r="E40" i="19"/>
  <c r="F40" i="19"/>
  <c r="E41" i="19"/>
  <c r="F41" i="19"/>
  <c r="G41" i="19"/>
  <c r="G42" i="19"/>
  <c r="G43" i="19"/>
  <c r="E44" i="19"/>
  <c r="G45" i="19"/>
  <c r="F46" i="19"/>
  <c r="G46" i="19"/>
  <c r="E47" i="19"/>
  <c r="F47" i="19"/>
  <c r="G47" i="19"/>
  <c r="H47" i="19" s="1"/>
  <c r="F49" i="19"/>
  <c r="G49" i="19"/>
  <c r="G50" i="19"/>
  <c r="F51" i="19"/>
  <c r="G51" i="19"/>
  <c r="E53" i="19"/>
  <c r="F53" i="19"/>
  <c r="G53" i="19"/>
  <c r="F54" i="19"/>
  <c r="G54" i="19"/>
  <c r="H54" i="19" s="1"/>
  <c r="E55" i="19"/>
  <c r="F55" i="19"/>
  <c r="G55" i="19"/>
  <c r="F57" i="19"/>
  <c r="G57" i="19"/>
  <c r="G58" i="19"/>
  <c r="G59" i="19"/>
  <c r="G61" i="19"/>
  <c r="G62" i="19"/>
  <c r="G63" i="19"/>
  <c r="C70" i="19"/>
  <c r="E93" i="19" s="1"/>
  <c r="D70" i="19"/>
  <c r="D10" i="19" s="1"/>
  <c r="G71" i="19"/>
  <c r="G72" i="19"/>
  <c r="G73" i="19"/>
  <c r="G74" i="19"/>
  <c r="E75" i="19"/>
  <c r="F75" i="19"/>
  <c r="G75" i="19"/>
  <c r="G76" i="19"/>
  <c r="E77" i="19"/>
  <c r="G77" i="19"/>
  <c r="E78" i="19"/>
  <c r="F78" i="19"/>
  <c r="G78" i="19"/>
  <c r="H78" i="19" s="1"/>
  <c r="E79" i="19"/>
  <c r="F79" i="19"/>
  <c r="G79" i="19"/>
  <c r="G80" i="19"/>
  <c r="E81" i="19"/>
  <c r="F81" i="19"/>
  <c r="G81" i="19"/>
  <c r="E82" i="19"/>
  <c r="G82" i="19"/>
  <c r="G83" i="19"/>
  <c r="E84" i="19"/>
  <c r="G84" i="19"/>
  <c r="G85" i="19"/>
  <c r="G86" i="19"/>
  <c r="E87" i="19"/>
  <c r="F87" i="19"/>
  <c r="G87" i="19"/>
  <c r="G88" i="19"/>
  <c r="E89" i="19"/>
  <c r="F89" i="19"/>
  <c r="G89" i="19"/>
  <c r="E90" i="19"/>
  <c r="F90" i="19"/>
  <c r="G90" i="19"/>
  <c r="H90" i="19" s="1"/>
  <c r="G91" i="19"/>
  <c r="G92" i="19"/>
  <c r="G93" i="19"/>
  <c r="G94" i="19"/>
  <c r="G95" i="19"/>
  <c r="E96" i="19"/>
  <c r="G96" i="19"/>
  <c r="G97" i="19"/>
  <c r="G98" i="19"/>
  <c r="G99" i="19"/>
  <c r="E100" i="19"/>
  <c r="G100" i="19"/>
  <c r="F101" i="19"/>
  <c r="G101" i="19"/>
  <c r="G102" i="19"/>
  <c r="F103" i="19"/>
  <c r="G103" i="19"/>
  <c r="E104" i="19"/>
  <c r="G104" i="19"/>
  <c r="E105" i="19"/>
  <c r="F105" i="19"/>
  <c r="G105" i="19"/>
  <c r="E106" i="19"/>
  <c r="F106" i="19"/>
  <c r="G106" i="19"/>
  <c r="G107" i="19"/>
  <c r="E108" i="19"/>
  <c r="F108" i="19"/>
  <c r="G108" i="19"/>
  <c r="E109" i="19"/>
  <c r="F109" i="19"/>
  <c r="G109" i="19"/>
  <c r="F110" i="19"/>
  <c r="G110" i="19"/>
  <c r="E111" i="19"/>
  <c r="F111" i="19"/>
  <c r="G111" i="19"/>
  <c r="G112" i="19"/>
  <c r="G113" i="19"/>
  <c r="E114" i="19"/>
  <c r="F114" i="19"/>
  <c r="G114" i="19"/>
  <c r="H114" i="19" s="1"/>
  <c r="E115" i="19"/>
  <c r="G115" i="19"/>
  <c r="G116" i="19"/>
  <c r="E117" i="19"/>
  <c r="F117" i="19"/>
  <c r="G117" i="19"/>
  <c r="E118" i="19"/>
  <c r="G118" i="19"/>
  <c r="G119" i="19"/>
  <c r="G120" i="19"/>
  <c r="G121" i="19"/>
  <c r="F122" i="19"/>
  <c r="G122" i="19"/>
  <c r="G123" i="19"/>
  <c r="G124" i="19"/>
  <c r="G125" i="19"/>
  <c r="E126" i="19"/>
  <c r="F126" i="19"/>
  <c r="G126" i="19"/>
  <c r="G127" i="19"/>
  <c r="E128" i="19"/>
  <c r="G128" i="19"/>
  <c r="E129" i="19"/>
  <c r="G129" i="19"/>
  <c r="E130" i="19"/>
  <c r="F130" i="19"/>
  <c r="G130" i="19"/>
  <c r="H130" i="19" s="1"/>
  <c r="G131" i="19"/>
  <c r="E132" i="19"/>
  <c r="G132" i="19"/>
  <c r="E133" i="19"/>
  <c r="F133" i="19"/>
  <c r="G133" i="19"/>
  <c r="G134" i="19"/>
  <c r="E135" i="19"/>
  <c r="F135" i="19"/>
  <c r="G135" i="19"/>
  <c r="E136" i="19"/>
  <c r="F136" i="19"/>
  <c r="G136" i="19"/>
  <c r="G137" i="19"/>
  <c r="G138" i="19"/>
  <c r="G139" i="19"/>
  <c r="E140" i="19"/>
  <c r="F140" i="19"/>
  <c r="G140" i="19"/>
  <c r="E141" i="19"/>
  <c r="F141" i="19"/>
  <c r="G141" i="19"/>
  <c r="E142" i="19"/>
  <c r="F142" i="19"/>
  <c r="G142" i="19"/>
  <c r="G143" i="19"/>
  <c r="G144" i="19"/>
  <c r="E145" i="19"/>
  <c r="F145" i="19"/>
  <c r="G145" i="19"/>
  <c r="C151" i="19"/>
  <c r="E272" i="19" s="1"/>
  <c r="E153" i="19"/>
  <c r="G153" i="19"/>
  <c r="F154" i="19"/>
  <c r="E155" i="19"/>
  <c r="G155" i="19"/>
  <c r="G157" i="19"/>
  <c r="F158" i="19"/>
  <c r="G159" i="19"/>
  <c r="F160" i="19"/>
  <c r="G161" i="19"/>
  <c r="F162" i="19"/>
  <c r="F163" i="19"/>
  <c r="G163" i="19"/>
  <c r="G165" i="19"/>
  <c r="F167" i="19"/>
  <c r="G167" i="19"/>
  <c r="G169" i="19"/>
  <c r="F170" i="19"/>
  <c r="E171" i="19"/>
  <c r="F171" i="19"/>
  <c r="G171" i="19"/>
  <c r="F172" i="19"/>
  <c r="G173" i="19"/>
  <c r="G175" i="19"/>
  <c r="G177" i="19"/>
  <c r="G179" i="19"/>
  <c r="F180" i="19"/>
  <c r="G181" i="19"/>
  <c r="E183" i="19"/>
  <c r="G183" i="19"/>
  <c r="F184" i="19"/>
  <c r="E185" i="19"/>
  <c r="F185" i="19"/>
  <c r="G185" i="19"/>
  <c r="E187" i="19"/>
  <c r="G187" i="19"/>
  <c r="F188" i="19"/>
  <c r="G189" i="19"/>
  <c r="F190" i="19"/>
  <c r="E191" i="19"/>
  <c r="F191" i="19"/>
  <c r="G191" i="19"/>
  <c r="F192" i="19"/>
  <c r="E193" i="19"/>
  <c r="G193" i="19"/>
  <c r="F194" i="19"/>
  <c r="E195" i="19"/>
  <c r="F195" i="19"/>
  <c r="G195" i="19"/>
  <c r="E197" i="19"/>
  <c r="F197" i="19"/>
  <c r="G197" i="19"/>
  <c r="F198" i="19"/>
  <c r="E199" i="19"/>
  <c r="F199" i="19"/>
  <c r="G199" i="19"/>
  <c r="F200" i="19"/>
  <c r="G201" i="19"/>
  <c r="F202" i="19"/>
  <c r="G203" i="19"/>
  <c r="F204" i="19"/>
  <c r="E205" i="19"/>
  <c r="G205" i="19"/>
  <c r="F206" i="19"/>
  <c r="E207" i="19"/>
  <c r="F207" i="19"/>
  <c r="G207" i="19"/>
  <c r="F209" i="19"/>
  <c r="G209" i="19"/>
  <c r="F210" i="19"/>
  <c r="F211" i="19"/>
  <c r="G211" i="19"/>
  <c r="F212" i="19"/>
  <c r="G213" i="19"/>
  <c r="E215" i="19"/>
  <c r="F215" i="19"/>
  <c r="G215" i="19"/>
  <c r="E217" i="19"/>
  <c r="F217" i="19"/>
  <c r="G217" i="19"/>
  <c r="F218" i="19"/>
  <c r="E219" i="19"/>
  <c r="F219" i="19"/>
  <c r="G219" i="19"/>
  <c r="F220" i="19"/>
  <c r="E221" i="19"/>
  <c r="F221" i="19"/>
  <c r="G221" i="19"/>
  <c r="F222" i="19"/>
  <c r="E223" i="19"/>
  <c r="F223" i="19"/>
  <c r="G223" i="19"/>
  <c r="F224" i="19"/>
  <c r="E225" i="19"/>
  <c r="F225" i="19"/>
  <c r="G225" i="19"/>
  <c r="F226" i="19"/>
  <c r="E227" i="19"/>
  <c r="F227" i="19"/>
  <c r="G227" i="19"/>
  <c r="F228" i="19"/>
  <c r="G229" i="19"/>
  <c r="F230" i="19"/>
  <c r="G231" i="19"/>
  <c r="E233" i="19"/>
  <c r="F233" i="19"/>
  <c r="G233" i="19"/>
  <c r="F234" i="19"/>
  <c r="G235" i="19"/>
  <c r="F236" i="19"/>
  <c r="G237" i="19"/>
  <c r="E239" i="19"/>
  <c r="G239" i="19"/>
  <c r="E241" i="19"/>
  <c r="F241" i="19"/>
  <c r="G241" i="19"/>
  <c r="F242" i="19"/>
  <c r="E243" i="19"/>
  <c r="F243" i="19"/>
  <c r="G243" i="19"/>
  <c r="F245" i="19"/>
  <c r="G245" i="19"/>
  <c r="F246" i="19"/>
  <c r="G247" i="19"/>
  <c r="F249" i="19"/>
  <c r="G249" i="19"/>
  <c r="F250" i="19"/>
  <c r="F251" i="19"/>
  <c r="G251" i="19"/>
  <c r="E253" i="19"/>
  <c r="G253" i="19"/>
  <c r="E255" i="19"/>
  <c r="F255" i="19"/>
  <c r="G255" i="19"/>
  <c r="E257" i="19"/>
  <c r="G257" i="19"/>
  <c r="G259" i="19"/>
  <c r="F260" i="19"/>
  <c r="E261" i="19"/>
  <c r="F261" i="19"/>
  <c r="G261" i="19"/>
  <c r="F263" i="19"/>
  <c r="G263" i="19"/>
  <c r="E265" i="19"/>
  <c r="F265" i="19"/>
  <c r="G265" i="19"/>
  <c r="E267" i="19"/>
  <c r="F267" i="19"/>
  <c r="G267" i="19"/>
  <c r="E269" i="19"/>
  <c r="F269" i="19"/>
  <c r="G269" i="19"/>
  <c r="F270" i="19"/>
  <c r="E271" i="19"/>
  <c r="F271" i="19"/>
  <c r="G271" i="19"/>
  <c r="F272" i="19"/>
  <c r="F273" i="19"/>
  <c r="G273" i="19"/>
  <c r="F274" i="19"/>
  <c r="E275" i="19"/>
  <c r="G275" i="19"/>
  <c r="F276" i="19"/>
  <c r="E277" i="19"/>
  <c r="F277" i="19"/>
  <c r="G277" i="19"/>
  <c r="F278" i="19"/>
  <c r="E279" i="19"/>
  <c r="G279" i="19"/>
  <c r="F280" i="19"/>
  <c r="E281" i="19"/>
  <c r="F281" i="19"/>
  <c r="G281" i="19"/>
  <c r="F282" i="19"/>
  <c r="E283" i="19"/>
  <c r="F283" i="19"/>
  <c r="G283" i="19"/>
  <c r="F284" i="19"/>
  <c r="E285" i="19"/>
  <c r="F285" i="19"/>
  <c r="G285" i="19"/>
  <c r="F286" i="19"/>
  <c r="E287" i="19"/>
  <c r="F287" i="19"/>
  <c r="G287" i="19"/>
  <c r="F288" i="19"/>
  <c r="D294" i="19"/>
  <c r="G296" i="19"/>
  <c r="G298" i="19"/>
  <c r="E299" i="19"/>
  <c r="F299" i="19"/>
  <c r="E300" i="19"/>
  <c r="F300" i="19"/>
  <c r="G300" i="19"/>
  <c r="G302" i="19"/>
  <c r="G304" i="19"/>
  <c r="E305" i="19"/>
  <c r="E306" i="19"/>
  <c r="F306" i="19"/>
  <c r="G306" i="19"/>
  <c r="G308" i="19"/>
  <c r="G310" i="19"/>
  <c r="G312" i="19"/>
  <c r="E313" i="19"/>
  <c r="F313" i="19"/>
  <c r="G314" i="19"/>
  <c r="E316" i="19"/>
  <c r="G316" i="19"/>
  <c r="G318" i="19"/>
  <c r="E320" i="19"/>
  <c r="G320" i="19"/>
  <c r="E321" i="19"/>
  <c r="H321" i="19" s="1"/>
  <c r="E322" i="19"/>
  <c r="F322" i="19"/>
  <c r="G322" i="19"/>
  <c r="H322" i="19" s="1"/>
  <c r="E323" i="19"/>
  <c r="E324" i="19"/>
  <c r="G324" i="19"/>
  <c r="E325" i="19"/>
  <c r="F325" i="19"/>
  <c r="G326" i="19"/>
  <c r="G328" i="19"/>
  <c r="E329" i="19"/>
  <c r="G330" i="19"/>
  <c r="E331" i="19"/>
  <c r="G332" i="19"/>
  <c r="G334" i="19"/>
  <c r="E336" i="19"/>
  <c r="F336" i="19"/>
  <c r="G336" i="19"/>
  <c r="G338" i="19"/>
  <c r="E340" i="19"/>
  <c r="G340" i="19"/>
  <c r="E342" i="19"/>
  <c r="F342" i="19"/>
  <c r="G342" i="19"/>
  <c r="H342" i="19" s="1"/>
  <c r="E343" i="19"/>
  <c r="G344" i="19"/>
  <c r="G346" i="19"/>
  <c r="E348" i="19"/>
  <c r="F348" i="19"/>
  <c r="G348" i="19"/>
  <c r="E349" i="19"/>
  <c r="G350" i="19"/>
  <c r="F351" i="19"/>
  <c r="E352" i="19"/>
  <c r="F352" i="19"/>
  <c r="G352" i="19"/>
  <c r="G354" i="19"/>
  <c r="E355" i="19"/>
  <c r="F355" i="19"/>
  <c r="G356" i="19"/>
  <c r="G358" i="19"/>
  <c r="E360" i="19"/>
  <c r="F360" i="19"/>
  <c r="G360" i="19"/>
  <c r="E361" i="19"/>
  <c r="F361" i="19"/>
  <c r="E362" i="19"/>
  <c r="G362" i="19"/>
  <c r="E364" i="19"/>
  <c r="F364" i="19"/>
  <c r="G364" i="19"/>
  <c r="E366" i="19"/>
  <c r="F366" i="19"/>
  <c r="G366" i="19"/>
  <c r="E368" i="19"/>
  <c r="G368" i="19"/>
  <c r="E369" i="19"/>
  <c r="H369" i="19" s="1"/>
  <c r="G370" i="19"/>
  <c r="E371" i="19"/>
  <c r="G372" i="19"/>
  <c r="E374" i="19"/>
  <c r="G374" i="19"/>
  <c r="E376" i="19"/>
  <c r="G376" i="19"/>
  <c r="G378" i="19"/>
  <c r="G380" i="19"/>
  <c r="E381" i="19"/>
  <c r="E382" i="19"/>
  <c r="F382" i="19"/>
  <c r="G382" i="19"/>
  <c r="E383" i="19"/>
  <c r="E384" i="19"/>
  <c r="F384" i="19"/>
  <c r="G384" i="19"/>
  <c r="E385" i="19"/>
  <c r="F386" i="19"/>
  <c r="G386" i="19"/>
  <c r="G388" i="19"/>
  <c r="E389" i="19"/>
  <c r="E390" i="19"/>
  <c r="F390" i="19"/>
  <c r="G390" i="19"/>
  <c r="G392" i="19"/>
  <c r="E394" i="19"/>
  <c r="F394" i="19"/>
  <c r="G394" i="19"/>
  <c r="F395" i="19"/>
  <c r="E396" i="19"/>
  <c r="F396" i="19"/>
  <c r="G396" i="19"/>
  <c r="G398" i="19"/>
  <c r="E399" i="19"/>
  <c r="F399" i="19"/>
  <c r="E400" i="19"/>
  <c r="F400" i="19"/>
  <c r="G400" i="19"/>
  <c r="E402" i="19"/>
  <c r="G402" i="19"/>
  <c r="E404" i="19"/>
  <c r="G404" i="19"/>
  <c r="G406" i="19"/>
  <c r="G408" i="19"/>
  <c r="E409" i="19"/>
  <c r="G410" i="19"/>
  <c r="G412" i="19"/>
  <c r="E413" i="19"/>
  <c r="E414" i="19"/>
  <c r="F414" i="19"/>
  <c r="G414" i="19"/>
  <c r="F415" i="19"/>
  <c r="E416" i="19"/>
  <c r="F416" i="19"/>
  <c r="G416" i="19"/>
  <c r="E418" i="19"/>
  <c r="F418" i="19"/>
  <c r="G418" i="19"/>
  <c r="E420" i="19"/>
  <c r="G420" i="19"/>
  <c r="E421" i="19"/>
  <c r="F421" i="19"/>
  <c r="G422" i="19"/>
  <c r="E423" i="19"/>
  <c r="E424" i="19"/>
  <c r="F424" i="19"/>
  <c r="G424" i="19"/>
  <c r="E425" i="19"/>
  <c r="F425" i="19"/>
  <c r="E426" i="19"/>
  <c r="F426" i="19"/>
  <c r="G426" i="19"/>
  <c r="E427" i="19"/>
  <c r="F427" i="19"/>
  <c r="G428" i="19"/>
  <c r="F429" i="19"/>
  <c r="E430" i="19"/>
  <c r="F430" i="19"/>
  <c r="G430" i="19"/>
  <c r="E431" i="19"/>
  <c r="F431" i="19"/>
  <c r="G432" i="19"/>
  <c r="G434" i="19"/>
  <c r="F435" i="19"/>
  <c r="E436" i="19"/>
  <c r="F436" i="19"/>
  <c r="G436" i="19"/>
  <c r="E438" i="19"/>
  <c r="G438" i="19"/>
  <c r="E439" i="19"/>
  <c r="F439" i="19"/>
  <c r="E440" i="19"/>
  <c r="F440" i="19"/>
  <c r="G440" i="19"/>
  <c r="E442" i="19"/>
  <c r="G442" i="19"/>
  <c r="F443" i="19"/>
  <c r="E444" i="19"/>
  <c r="F444" i="19"/>
  <c r="G444" i="19"/>
  <c r="E445" i="19"/>
  <c r="F445" i="19"/>
  <c r="E446" i="19"/>
  <c r="F446" i="19"/>
  <c r="G446" i="19"/>
  <c r="G448" i="19"/>
  <c r="E450" i="19"/>
  <c r="F450" i="19"/>
  <c r="G450" i="19"/>
  <c r="E451" i="19"/>
  <c r="F451" i="19"/>
  <c r="E452" i="19"/>
  <c r="F452" i="19"/>
  <c r="G452" i="19"/>
  <c r="E453" i="19"/>
  <c r="F453" i="19"/>
  <c r="F454" i="19"/>
  <c r="G454" i="19"/>
  <c r="E456" i="19"/>
  <c r="F456" i="19"/>
  <c r="G456" i="19"/>
  <c r="F457" i="19"/>
  <c r="E458" i="19"/>
  <c r="G458" i="19"/>
  <c r="F459" i="19"/>
  <c r="G460" i="19"/>
  <c r="E462" i="19"/>
  <c r="F462" i="19"/>
  <c r="G462" i="19"/>
  <c r="G464" i="19"/>
  <c r="E465" i="19"/>
  <c r="E466" i="19"/>
  <c r="F466" i="19"/>
  <c r="G466" i="19"/>
  <c r="G468" i="19"/>
  <c r="E469" i="19"/>
  <c r="E470" i="19"/>
  <c r="F470" i="19"/>
  <c r="G470" i="19"/>
  <c r="E471" i="19"/>
  <c r="F471" i="19"/>
  <c r="E472" i="19"/>
  <c r="F472" i="19"/>
  <c r="G472" i="19"/>
  <c r="E473" i="19"/>
  <c r="H473" i="19" s="1"/>
  <c r="E474" i="19"/>
  <c r="F474" i="19"/>
  <c r="G474" i="19"/>
  <c r="E475" i="19"/>
  <c r="E476" i="19"/>
  <c r="F476" i="19"/>
  <c r="G476" i="19"/>
  <c r="E477" i="19"/>
  <c r="G478" i="19"/>
  <c r="F479" i="19"/>
  <c r="E480" i="19"/>
  <c r="G480" i="19"/>
  <c r="E481" i="19"/>
  <c r="F481" i="19"/>
  <c r="E482" i="19"/>
  <c r="F482" i="19"/>
  <c r="G482" i="19"/>
  <c r="E484" i="19"/>
  <c r="G484" i="19"/>
  <c r="H484" i="19" s="1"/>
  <c r="E486" i="19"/>
  <c r="F486" i="19"/>
  <c r="G486" i="19"/>
  <c r="E487" i="19"/>
  <c r="F487" i="19"/>
  <c r="E488" i="19"/>
  <c r="F488" i="19"/>
  <c r="G488" i="19"/>
  <c r="E489" i="19"/>
  <c r="F489" i="19"/>
  <c r="E490" i="19"/>
  <c r="F490" i="19"/>
  <c r="G490" i="19"/>
  <c r="E492" i="19"/>
  <c r="G492" i="19"/>
  <c r="E493" i="19"/>
  <c r="E494" i="19"/>
  <c r="F494" i="19"/>
  <c r="G494" i="19"/>
  <c r="E495" i="19"/>
  <c r="E496" i="19"/>
  <c r="F496" i="19"/>
  <c r="G496" i="19"/>
  <c r="E498" i="19"/>
  <c r="F498" i="19"/>
  <c r="G498" i="19"/>
  <c r="E499" i="19"/>
  <c r="F499" i="19"/>
  <c r="C505" i="19"/>
  <c r="E514" i="19" s="1"/>
  <c r="D505" i="19"/>
  <c r="D13" i="19" s="1"/>
  <c r="G506" i="19"/>
  <c r="H506" i="19" s="1"/>
  <c r="G507" i="19"/>
  <c r="G508" i="19"/>
  <c r="G509" i="19"/>
  <c r="G510" i="19"/>
  <c r="E511" i="19"/>
  <c r="F511" i="19"/>
  <c r="G511" i="19"/>
  <c r="G512" i="19"/>
  <c r="E513" i="19"/>
  <c r="F513" i="19"/>
  <c r="G513" i="19"/>
  <c r="F514" i="19"/>
  <c r="G514" i="19"/>
  <c r="G515" i="19"/>
  <c r="F516" i="19"/>
  <c r="G516" i="19"/>
  <c r="H516" i="19" s="1"/>
  <c r="G517" i="19"/>
  <c r="G518" i="19"/>
  <c r="G519" i="19"/>
  <c r="G520" i="19"/>
  <c r="G521" i="19"/>
  <c r="G522" i="19"/>
  <c r="E523" i="19"/>
  <c r="F523" i="19"/>
  <c r="G523" i="19"/>
  <c r="G524" i="19"/>
  <c r="E525" i="19"/>
  <c r="F525" i="19"/>
  <c r="G525" i="19"/>
  <c r="G526" i="19"/>
  <c r="F527" i="19"/>
  <c r="G527" i="19"/>
  <c r="F528" i="19"/>
  <c r="G528" i="19"/>
  <c r="G529" i="19"/>
  <c r="G530" i="19"/>
  <c r="F19" i="20"/>
  <c r="E21" i="20"/>
  <c r="F21" i="20"/>
  <c r="G21" i="20"/>
  <c r="F22" i="20"/>
  <c r="G23" i="20"/>
  <c r="F24" i="20"/>
  <c r="G25" i="20"/>
  <c r="F26" i="20"/>
  <c r="E27" i="20"/>
  <c r="F27" i="20"/>
  <c r="G27" i="20"/>
  <c r="G29" i="20"/>
  <c r="F30" i="20"/>
  <c r="E31" i="20"/>
  <c r="F31" i="20"/>
  <c r="G31" i="20"/>
  <c r="H31" i="20" s="1"/>
  <c r="F32" i="20"/>
  <c r="E33" i="20"/>
  <c r="F33" i="20"/>
  <c r="G33" i="20"/>
  <c r="F34" i="20"/>
  <c r="E35" i="20"/>
  <c r="F35" i="20"/>
  <c r="G35" i="20"/>
  <c r="F36" i="20"/>
  <c r="E37" i="20"/>
  <c r="F37" i="20"/>
  <c r="G37" i="20"/>
  <c r="H37" i="20" s="1"/>
  <c r="F38" i="20"/>
  <c r="E39" i="20"/>
  <c r="F39" i="20"/>
  <c r="G39" i="20"/>
  <c r="F40" i="20"/>
  <c r="E41" i="20"/>
  <c r="F41" i="20"/>
  <c r="G41" i="20"/>
  <c r="G43" i="20"/>
  <c r="F44" i="20"/>
  <c r="E45" i="20"/>
  <c r="F45" i="20"/>
  <c r="G45" i="20"/>
  <c r="F46" i="20"/>
  <c r="E47" i="20"/>
  <c r="F47" i="20"/>
  <c r="G47" i="20"/>
  <c r="F48" i="20"/>
  <c r="E49" i="20"/>
  <c r="F49" i="20"/>
  <c r="G49" i="20"/>
  <c r="F50" i="20"/>
  <c r="E51" i="20"/>
  <c r="F51" i="20"/>
  <c r="G51" i="20"/>
  <c r="E53" i="20"/>
  <c r="F53" i="20"/>
  <c r="G53" i="20"/>
  <c r="E54" i="20"/>
  <c r="H54" i="20" s="1"/>
  <c r="F54" i="20"/>
  <c r="E55" i="20"/>
  <c r="F55" i="20"/>
  <c r="G55" i="20"/>
  <c r="F56" i="20"/>
  <c r="E57" i="20"/>
  <c r="F57" i="20"/>
  <c r="G57" i="20"/>
  <c r="E59" i="20"/>
  <c r="F59" i="20"/>
  <c r="G59" i="20"/>
  <c r="E60" i="20"/>
  <c r="H60" i="20" s="1"/>
  <c r="F60" i="20"/>
  <c r="E61" i="20"/>
  <c r="F61" i="20"/>
  <c r="G61" i="20"/>
  <c r="E62" i="20"/>
  <c r="F62" i="20"/>
  <c r="E63" i="20"/>
  <c r="F63" i="20"/>
  <c r="G63" i="20"/>
  <c r="F64" i="20"/>
  <c r="D70" i="20"/>
  <c r="F71" i="20" s="1"/>
  <c r="E72" i="20"/>
  <c r="F72" i="20"/>
  <c r="G72" i="20"/>
  <c r="G74" i="20"/>
  <c r="F75" i="20"/>
  <c r="E76" i="20"/>
  <c r="F76" i="20"/>
  <c r="G76" i="20"/>
  <c r="F77" i="20"/>
  <c r="E78" i="20"/>
  <c r="F78" i="20"/>
  <c r="G78" i="20"/>
  <c r="F79" i="20"/>
  <c r="G80" i="20"/>
  <c r="E82" i="20"/>
  <c r="G82" i="20"/>
  <c r="E84" i="20"/>
  <c r="G84" i="20"/>
  <c r="F85" i="20"/>
  <c r="G86" i="20"/>
  <c r="F87" i="20"/>
  <c r="E88" i="20"/>
  <c r="G88" i="20"/>
  <c r="H88" i="20" s="1"/>
  <c r="F89" i="20"/>
  <c r="E90" i="20"/>
  <c r="F90" i="20"/>
  <c r="G90" i="20"/>
  <c r="F91" i="20"/>
  <c r="G92" i="20"/>
  <c r="G94" i="20"/>
  <c r="F95" i="20"/>
  <c r="E96" i="20"/>
  <c r="F96" i="20"/>
  <c r="G96" i="20"/>
  <c r="F97" i="20"/>
  <c r="G98" i="20"/>
  <c r="F100" i="20"/>
  <c r="G100" i="20"/>
  <c r="E102" i="20"/>
  <c r="F102" i="20"/>
  <c r="G102" i="20"/>
  <c r="E104" i="20"/>
  <c r="G104" i="20"/>
  <c r="F105" i="20"/>
  <c r="E106" i="20"/>
  <c r="F106" i="20"/>
  <c r="G106" i="20"/>
  <c r="F107" i="20"/>
  <c r="E108" i="20"/>
  <c r="F108" i="20"/>
  <c r="G108" i="20"/>
  <c r="F109" i="20"/>
  <c r="F110" i="20"/>
  <c r="G110" i="20"/>
  <c r="F111" i="20"/>
  <c r="G112" i="20"/>
  <c r="E114" i="20"/>
  <c r="F114" i="20"/>
  <c r="G114" i="20"/>
  <c r="G116" i="20"/>
  <c r="F117" i="20"/>
  <c r="G118" i="20"/>
  <c r="G120" i="20"/>
  <c r="F121" i="20"/>
  <c r="E122" i="20"/>
  <c r="F122" i="20"/>
  <c r="G122" i="20"/>
  <c r="F124" i="20"/>
  <c r="G124" i="20"/>
  <c r="E126" i="20"/>
  <c r="F126" i="20"/>
  <c r="G126" i="20"/>
  <c r="E128" i="20"/>
  <c r="F128" i="20"/>
  <c r="G128" i="20"/>
  <c r="F129" i="20"/>
  <c r="G130" i="20"/>
  <c r="E132" i="20"/>
  <c r="F132" i="20"/>
  <c r="G132" i="20"/>
  <c r="F133" i="20"/>
  <c r="G134" i="20"/>
  <c r="F135" i="20"/>
  <c r="E136" i="20"/>
  <c r="F136" i="20"/>
  <c r="G136" i="20"/>
  <c r="H136" i="20" s="1"/>
  <c r="E138" i="20"/>
  <c r="G138" i="20"/>
  <c r="F140" i="20"/>
  <c r="G140" i="20"/>
  <c r="E142" i="20"/>
  <c r="F142" i="20"/>
  <c r="G142" i="20"/>
  <c r="F143" i="20"/>
  <c r="F144" i="20"/>
  <c r="G144" i="20"/>
  <c r="F145" i="20"/>
  <c r="C151" i="20"/>
  <c r="E229" i="20" s="1"/>
  <c r="D151" i="20"/>
  <c r="F163" i="20" s="1"/>
  <c r="G152" i="20"/>
  <c r="E153" i="20"/>
  <c r="F153" i="20"/>
  <c r="G153" i="20"/>
  <c r="E154" i="20"/>
  <c r="F154" i="20"/>
  <c r="G154" i="20"/>
  <c r="E155" i="20"/>
  <c r="F155" i="20"/>
  <c r="G155" i="20"/>
  <c r="F156" i="20"/>
  <c r="G156" i="20"/>
  <c r="G157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G163" i="20"/>
  <c r="G164" i="20"/>
  <c r="G165" i="20"/>
  <c r="E166" i="20"/>
  <c r="F166" i="20"/>
  <c r="G166" i="20"/>
  <c r="E167" i="20"/>
  <c r="F167" i="20"/>
  <c r="G167" i="20"/>
  <c r="E168" i="20"/>
  <c r="F168" i="20"/>
  <c r="G168" i="20"/>
  <c r="E169" i="20"/>
  <c r="F169" i="20"/>
  <c r="G169" i="20"/>
  <c r="F170" i="20"/>
  <c r="G170" i="20"/>
  <c r="E171" i="20"/>
  <c r="G171" i="20"/>
  <c r="E172" i="20"/>
  <c r="F172" i="20"/>
  <c r="G172" i="20"/>
  <c r="E173" i="20"/>
  <c r="G173" i="20"/>
  <c r="E174" i="20"/>
  <c r="G174" i="20"/>
  <c r="E175" i="20"/>
  <c r="F175" i="20"/>
  <c r="G175" i="20"/>
  <c r="G176" i="20"/>
  <c r="E177" i="20"/>
  <c r="G177" i="20"/>
  <c r="G178" i="20"/>
  <c r="E179" i="20"/>
  <c r="F179" i="20"/>
  <c r="G179" i="20"/>
  <c r="E180" i="20"/>
  <c r="F180" i="20"/>
  <c r="G180" i="20"/>
  <c r="E181" i="20"/>
  <c r="F181" i="20"/>
  <c r="G181" i="20"/>
  <c r="F182" i="20"/>
  <c r="G182" i="20"/>
  <c r="E183" i="20"/>
  <c r="G183" i="20"/>
  <c r="H183" i="20" s="1"/>
  <c r="E184" i="20"/>
  <c r="F184" i="20"/>
  <c r="G184" i="20"/>
  <c r="E185" i="20"/>
  <c r="F185" i="20"/>
  <c r="G185" i="20"/>
  <c r="E186" i="20"/>
  <c r="F186" i="20"/>
  <c r="G186" i="20"/>
  <c r="F187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E197" i="20"/>
  <c r="F197" i="20"/>
  <c r="G197" i="20"/>
  <c r="E198" i="20"/>
  <c r="F198" i="20"/>
  <c r="G198" i="20"/>
  <c r="E199" i="20"/>
  <c r="G199" i="20"/>
  <c r="G200" i="20"/>
  <c r="E201" i="20"/>
  <c r="F201" i="20"/>
  <c r="G201" i="20"/>
  <c r="E202" i="20"/>
  <c r="F202" i="20"/>
  <c r="G202" i="20"/>
  <c r="G203" i="20"/>
  <c r="E204" i="20"/>
  <c r="F204" i="20"/>
  <c r="G204" i="20"/>
  <c r="E205" i="20"/>
  <c r="G205" i="20"/>
  <c r="E206" i="20"/>
  <c r="F206" i="20"/>
  <c r="G206" i="20"/>
  <c r="E207" i="20"/>
  <c r="F207" i="20"/>
  <c r="G207" i="20"/>
  <c r="G208" i="20"/>
  <c r="E209" i="20"/>
  <c r="F209" i="20"/>
  <c r="G209" i="20"/>
  <c r="E210" i="20"/>
  <c r="F210" i="20"/>
  <c r="G210" i="20"/>
  <c r="G211" i="20"/>
  <c r="E212" i="20"/>
  <c r="F212" i="20"/>
  <c r="G212" i="20"/>
  <c r="E213" i="20"/>
  <c r="F213" i="20"/>
  <c r="G213" i="20"/>
  <c r="G214" i="20"/>
  <c r="E215" i="20"/>
  <c r="F215" i="20"/>
  <c r="G215" i="20"/>
  <c r="E216" i="20"/>
  <c r="G216" i="20"/>
  <c r="E217" i="20"/>
  <c r="F217" i="20"/>
  <c r="G217" i="20"/>
  <c r="G218" i="20"/>
  <c r="E219" i="20"/>
  <c r="F219" i="20"/>
  <c r="G219" i="20"/>
  <c r="E220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F229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G234" i="20"/>
  <c r="G235" i="20"/>
  <c r="E236" i="20"/>
  <c r="F236" i="20"/>
  <c r="G236" i="20"/>
  <c r="G237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G243" i="20"/>
  <c r="E244" i="20"/>
  <c r="G244" i="20"/>
  <c r="E245" i="20"/>
  <c r="F245" i="20"/>
  <c r="G245" i="20"/>
  <c r="E246" i="20"/>
  <c r="F246" i="20"/>
  <c r="G246" i="20"/>
  <c r="F247" i="20"/>
  <c r="G247" i="20"/>
  <c r="G248" i="20"/>
  <c r="E249" i="20"/>
  <c r="F249" i="20"/>
  <c r="G249" i="20"/>
  <c r="E250" i="20"/>
  <c r="F250" i="20"/>
  <c r="G250" i="20"/>
  <c r="E251" i="20"/>
  <c r="G251" i="20"/>
  <c r="H251" i="20" s="1"/>
  <c r="E252" i="20"/>
  <c r="F252" i="20"/>
  <c r="G252" i="20"/>
  <c r="G253" i="20"/>
  <c r="G254" i="20"/>
  <c r="E255" i="20"/>
  <c r="F255" i="20"/>
  <c r="G255" i="20"/>
  <c r="G256" i="20"/>
  <c r="F257" i="20"/>
  <c r="G257" i="20"/>
  <c r="E258" i="20"/>
  <c r="F258" i="20"/>
  <c r="G258" i="20"/>
  <c r="F259" i="20"/>
  <c r="G259" i="20"/>
  <c r="E260" i="20"/>
  <c r="F260" i="20"/>
  <c r="G260" i="20"/>
  <c r="E261" i="20"/>
  <c r="F261" i="20"/>
  <c r="G261" i="20"/>
  <c r="E262" i="20"/>
  <c r="F262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E268" i="20"/>
  <c r="G268" i="20"/>
  <c r="E269" i="20"/>
  <c r="F269" i="20"/>
  <c r="G269" i="20"/>
  <c r="E270" i="20"/>
  <c r="F270" i="20"/>
  <c r="G270" i="20"/>
  <c r="E271" i="20"/>
  <c r="F271" i="20"/>
  <c r="G271" i="20"/>
  <c r="E272" i="20"/>
  <c r="F272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C294" i="20"/>
  <c r="E344" i="20" s="1"/>
  <c r="G296" i="20"/>
  <c r="G298" i="20"/>
  <c r="E299" i="20"/>
  <c r="E300" i="20"/>
  <c r="F300" i="20"/>
  <c r="G300" i="20"/>
  <c r="E302" i="20"/>
  <c r="G302" i="20"/>
  <c r="E303" i="20"/>
  <c r="G304" i="20"/>
  <c r="E305" i="20"/>
  <c r="E306" i="20"/>
  <c r="F306" i="20"/>
  <c r="G306" i="20"/>
  <c r="E308" i="20"/>
  <c r="F308" i="20"/>
  <c r="G308" i="20"/>
  <c r="E309" i="20"/>
  <c r="G310" i="20"/>
  <c r="E312" i="20"/>
  <c r="F312" i="20"/>
  <c r="G312" i="20"/>
  <c r="E313" i="20"/>
  <c r="G314" i="20"/>
  <c r="E316" i="20"/>
  <c r="F316" i="20"/>
  <c r="G316" i="20"/>
  <c r="E317" i="20"/>
  <c r="G318" i="20"/>
  <c r="E320" i="20"/>
  <c r="F320" i="20"/>
  <c r="G320" i="20"/>
  <c r="E321" i="20"/>
  <c r="E322" i="20"/>
  <c r="F322" i="20"/>
  <c r="G322" i="20"/>
  <c r="E323" i="20"/>
  <c r="G324" i="20"/>
  <c r="E325" i="20"/>
  <c r="H325" i="20" s="1"/>
  <c r="G326" i="20"/>
  <c r="G328" i="20"/>
  <c r="E329" i="20"/>
  <c r="G330" i="20"/>
  <c r="E331" i="20"/>
  <c r="G332" i="20"/>
  <c r="G334" i="20"/>
  <c r="E336" i="20"/>
  <c r="F336" i="20"/>
  <c r="G336" i="20"/>
  <c r="G338" i="20"/>
  <c r="E339" i="20"/>
  <c r="E340" i="20"/>
  <c r="G340" i="20"/>
  <c r="E341" i="20"/>
  <c r="E342" i="20"/>
  <c r="F342" i="20"/>
  <c r="G342" i="20"/>
  <c r="E343" i="20"/>
  <c r="G344" i="20"/>
  <c r="E346" i="20"/>
  <c r="F346" i="20"/>
  <c r="G346" i="20"/>
  <c r="E348" i="20"/>
  <c r="F348" i="20"/>
  <c r="G348" i="20"/>
  <c r="E349" i="20"/>
  <c r="F350" i="20"/>
  <c r="G350" i="20"/>
  <c r="E351" i="20"/>
  <c r="H351" i="20" s="1"/>
  <c r="E352" i="20"/>
  <c r="F352" i="20"/>
  <c r="G352" i="20"/>
  <c r="G354" i="20"/>
  <c r="E355" i="20"/>
  <c r="G356" i="20"/>
  <c r="G358" i="20"/>
  <c r="E359" i="20"/>
  <c r="E360" i="20"/>
  <c r="F360" i="20"/>
  <c r="G360" i="20"/>
  <c r="E361" i="20"/>
  <c r="E362" i="20"/>
  <c r="F362" i="20"/>
  <c r="G362" i="20"/>
  <c r="E363" i="20"/>
  <c r="E364" i="20"/>
  <c r="F364" i="20"/>
  <c r="G364" i="20"/>
  <c r="E366" i="20"/>
  <c r="F366" i="20"/>
  <c r="G366" i="20"/>
  <c r="H366" i="20" s="1"/>
  <c r="E367" i="20"/>
  <c r="E368" i="20"/>
  <c r="F368" i="20"/>
  <c r="G368" i="20"/>
  <c r="G370" i="20"/>
  <c r="E371" i="20"/>
  <c r="G372" i="20"/>
  <c r="E373" i="20"/>
  <c r="G374" i="20"/>
  <c r="E375" i="20"/>
  <c r="E376" i="20"/>
  <c r="F376" i="20"/>
  <c r="G376" i="20"/>
  <c r="E377" i="20"/>
  <c r="G378" i="20"/>
  <c r="E380" i="20"/>
  <c r="F380" i="20"/>
  <c r="G380" i="20"/>
  <c r="E381" i="20"/>
  <c r="E382" i="20"/>
  <c r="F382" i="20"/>
  <c r="G382" i="20"/>
  <c r="E384" i="20"/>
  <c r="F384" i="20"/>
  <c r="G384" i="20"/>
  <c r="E385" i="20"/>
  <c r="G386" i="20"/>
  <c r="E387" i="20"/>
  <c r="E388" i="20"/>
  <c r="F388" i="20"/>
  <c r="G388" i="20"/>
  <c r="E389" i="20"/>
  <c r="E390" i="20"/>
  <c r="F390" i="20"/>
  <c r="G390" i="20"/>
  <c r="E391" i="20"/>
  <c r="H391" i="20" s="1"/>
  <c r="E392" i="20"/>
  <c r="F392" i="20"/>
  <c r="G392" i="20"/>
  <c r="E394" i="20"/>
  <c r="F394" i="20"/>
  <c r="G394" i="20"/>
  <c r="E395" i="20"/>
  <c r="E396" i="20"/>
  <c r="F396" i="20"/>
  <c r="G396" i="20"/>
  <c r="E397" i="20"/>
  <c r="F398" i="20"/>
  <c r="G398" i="20"/>
  <c r="E399" i="20"/>
  <c r="H399" i="20" s="1"/>
  <c r="E400" i="20"/>
  <c r="F400" i="20"/>
  <c r="G400" i="20"/>
  <c r="E401" i="20"/>
  <c r="E402" i="20"/>
  <c r="F402" i="20"/>
  <c r="G402" i="20"/>
  <c r="E403" i="20"/>
  <c r="E404" i="20"/>
  <c r="F404" i="20"/>
  <c r="G404" i="20"/>
  <c r="E405" i="20"/>
  <c r="G406" i="20"/>
  <c r="E407" i="20"/>
  <c r="G408" i="20"/>
  <c r="E409" i="20"/>
  <c r="E410" i="20"/>
  <c r="F410" i="20"/>
  <c r="G410" i="20"/>
  <c r="H410" i="20" s="1"/>
  <c r="E411" i="20"/>
  <c r="G412" i="20"/>
  <c r="E413" i="20"/>
  <c r="E414" i="20"/>
  <c r="F414" i="20"/>
  <c r="G414" i="20"/>
  <c r="H414" i="20" s="1"/>
  <c r="E415" i="20"/>
  <c r="E416" i="20"/>
  <c r="F416" i="20"/>
  <c r="G416" i="20"/>
  <c r="E417" i="20"/>
  <c r="E418" i="20"/>
  <c r="F418" i="20"/>
  <c r="G418" i="20"/>
  <c r="E419" i="20"/>
  <c r="E420" i="20"/>
  <c r="F420" i="20"/>
  <c r="G420" i="20"/>
  <c r="H420" i="20" s="1"/>
  <c r="E421" i="20"/>
  <c r="E422" i="20"/>
  <c r="F422" i="20"/>
  <c r="G422" i="20"/>
  <c r="E423" i="20"/>
  <c r="E424" i="20"/>
  <c r="F424" i="20"/>
  <c r="G424" i="20"/>
  <c r="E425" i="20"/>
  <c r="E426" i="20"/>
  <c r="F426" i="20"/>
  <c r="G426" i="20"/>
  <c r="E427" i="20"/>
  <c r="E428" i="20"/>
  <c r="F428" i="20"/>
  <c r="G428" i="20"/>
  <c r="E429" i="20"/>
  <c r="E430" i="20"/>
  <c r="F430" i="20"/>
  <c r="G430" i="20"/>
  <c r="E431" i="20"/>
  <c r="E432" i="20"/>
  <c r="F432" i="20"/>
  <c r="G432" i="20"/>
  <c r="E433" i="20"/>
  <c r="E434" i="20"/>
  <c r="F434" i="20"/>
  <c r="G434" i="20"/>
  <c r="E435" i="20"/>
  <c r="E436" i="20"/>
  <c r="F436" i="20"/>
  <c r="G436" i="20"/>
  <c r="E437" i="20"/>
  <c r="G438" i="20"/>
  <c r="E440" i="20"/>
  <c r="F440" i="20"/>
  <c r="G440" i="20"/>
  <c r="E441" i="20"/>
  <c r="E442" i="20"/>
  <c r="F442" i="20"/>
  <c r="G442" i="20"/>
  <c r="E443" i="20"/>
  <c r="E444" i="20"/>
  <c r="F444" i="20"/>
  <c r="G444" i="20"/>
  <c r="E445" i="20"/>
  <c r="H445" i="20" s="1"/>
  <c r="E446" i="20"/>
  <c r="F446" i="20"/>
  <c r="G446" i="20"/>
  <c r="E447" i="20"/>
  <c r="H447" i="20" s="1"/>
  <c r="E448" i="20"/>
  <c r="F448" i="20"/>
  <c r="G448" i="20"/>
  <c r="E449" i="20"/>
  <c r="E450" i="20"/>
  <c r="F450" i="20"/>
  <c r="G450" i="20"/>
  <c r="E451" i="20"/>
  <c r="E452" i="20"/>
  <c r="F452" i="20"/>
  <c r="G452" i="20"/>
  <c r="E453" i="20"/>
  <c r="H453" i="20" s="1"/>
  <c r="E454" i="20"/>
  <c r="F454" i="20"/>
  <c r="G454" i="20"/>
  <c r="E455" i="20"/>
  <c r="H455" i="20" s="1"/>
  <c r="E456" i="20"/>
  <c r="F456" i="20"/>
  <c r="G456" i="20"/>
  <c r="E457" i="20"/>
  <c r="E458" i="20"/>
  <c r="F458" i="20"/>
  <c r="G458" i="20"/>
  <c r="E459" i="20"/>
  <c r="E460" i="20"/>
  <c r="F460" i="20"/>
  <c r="G460" i="20"/>
  <c r="E461" i="20"/>
  <c r="H461" i="20" s="1"/>
  <c r="E462" i="20"/>
  <c r="F462" i="20"/>
  <c r="G462" i="20"/>
  <c r="E463" i="20"/>
  <c r="H463" i="20" s="1"/>
  <c r="E464" i="20"/>
  <c r="F464" i="20"/>
  <c r="G464" i="20"/>
  <c r="E465" i="20"/>
  <c r="E466" i="20"/>
  <c r="F466" i="20"/>
  <c r="G466" i="20"/>
  <c r="E468" i="20"/>
  <c r="F468" i="20"/>
  <c r="G468" i="20"/>
  <c r="E469" i="20"/>
  <c r="H469" i="20" s="1"/>
  <c r="E470" i="20"/>
  <c r="F470" i="20"/>
  <c r="G470" i="20"/>
  <c r="E471" i="20"/>
  <c r="E472" i="20"/>
  <c r="F472" i="20"/>
  <c r="G472" i="20"/>
  <c r="E473" i="20"/>
  <c r="E474" i="20"/>
  <c r="F474" i="20"/>
  <c r="G474" i="20"/>
  <c r="E475" i="20"/>
  <c r="F476" i="20"/>
  <c r="G476" i="20"/>
  <c r="E477" i="20"/>
  <c r="E478" i="20"/>
  <c r="F478" i="20"/>
  <c r="G478" i="20"/>
  <c r="E479" i="20"/>
  <c r="G480" i="20"/>
  <c r="E481" i="20"/>
  <c r="E482" i="20"/>
  <c r="F482" i="20"/>
  <c r="G482" i="20"/>
  <c r="G484" i="20"/>
  <c r="E486" i="20"/>
  <c r="F486" i="20"/>
  <c r="G486" i="20"/>
  <c r="E487" i="20"/>
  <c r="E488" i="20"/>
  <c r="F488" i="20"/>
  <c r="G488" i="20"/>
  <c r="E489" i="20"/>
  <c r="E490" i="20"/>
  <c r="F490" i="20"/>
  <c r="G490" i="20"/>
  <c r="E491" i="20"/>
  <c r="E492" i="20"/>
  <c r="F492" i="20"/>
  <c r="G492" i="20"/>
  <c r="E493" i="20"/>
  <c r="G494" i="20"/>
  <c r="E495" i="20"/>
  <c r="E496" i="20"/>
  <c r="F496" i="20"/>
  <c r="G496" i="20"/>
  <c r="E497" i="20"/>
  <c r="E498" i="20"/>
  <c r="F498" i="20"/>
  <c r="G498" i="20"/>
  <c r="E499" i="20"/>
  <c r="C505" i="20"/>
  <c r="E524" i="20" s="1"/>
  <c r="G506" i="20"/>
  <c r="G507" i="20"/>
  <c r="G508" i="20"/>
  <c r="G509" i="20"/>
  <c r="G510" i="20"/>
  <c r="E511" i="20"/>
  <c r="F511" i="20"/>
  <c r="G511" i="20"/>
  <c r="G512" i="20"/>
  <c r="E513" i="20"/>
  <c r="F513" i="20"/>
  <c r="G513" i="20"/>
  <c r="G514" i="20"/>
  <c r="E515" i="20"/>
  <c r="G515" i="20"/>
  <c r="G516" i="20"/>
  <c r="E517" i="20"/>
  <c r="F517" i="20"/>
  <c r="G517" i="20"/>
  <c r="G518" i="20"/>
  <c r="E519" i="20"/>
  <c r="F519" i="20"/>
  <c r="G519" i="20"/>
  <c r="G520" i="20"/>
  <c r="G521" i="20"/>
  <c r="G522" i="20"/>
  <c r="E523" i="20"/>
  <c r="G523" i="20"/>
  <c r="G524" i="20"/>
  <c r="G525" i="20"/>
  <c r="G526" i="20"/>
  <c r="F527" i="20"/>
  <c r="G527" i="20"/>
  <c r="G528" i="20"/>
  <c r="G529" i="20"/>
  <c r="G530" i="20"/>
  <c r="C18" i="21"/>
  <c r="E19" i="21" s="1"/>
  <c r="D18" i="21"/>
  <c r="G20" i="21"/>
  <c r="E21" i="21"/>
  <c r="F21" i="21"/>
  <c r="G21" i="21"/>
  <c r="E22" i="21"/>
  <c r="F22" i="21"/>
  <c r="G22" i="21"/>
  <c r="E23" i="21"/>
  <c r="G23" i="21"/>
  <c r="E24" i="21"/>
  <c r="F24" i="21"/>
  <c r="G24" i="21"/>
  <c r="E25" i="21"/>
  <c r="G25" i="21"/>
  <c r="G26" i="21"/>
  <c r="E27" i="21"/>
  <c r="F27" i="21"/>
  <c r="G27" i="21"/>
  <c r="G28" i="21"/>
  <c r="E29" i="21"/>
  <c r="F29" i="21"/>
  <c r="G29" i="21"/>
  <c r="G30" i="21"/>
  <c r="E31" i="21"/>
  <c r="G31" i="21"/>
  <c r="E32" i="21"/>
  <c r="F32" i="21"/>
  <c r="G32" i="21"/>
  <c r="E33" i="21"/>
  <c r="F33" i="21"/>
  <c r="G33" i="21"/>
  <c r="E34" i="21"/>
  <c r="G34" i="21"/>
  <c r="G35" i="21"/>
  <c r="E36" i="21"/>
  <c r="G36" i="21"/>
  <c r="G37" i="21"/>
  <c r="E38" i="21"/>
  <c r="F38" i="21"/>
  <c r="G38" i="21"/>
  <c r="H38" i="21" s="1"/>
  <c r="E39" i="21"/>
  <c r="G39" i="21"/>
  <c r="E40" i="21"/>
  <c r="F40" i="21"/>
  <c r="G40" i="21"/>
  <c r="E41" i="21"/>
  <c r="G41" i="21"/>
  <c r="E42" i="21"/>
  <c r="G42" i="21"/>
  <c r="G43" i="21"/>
  <c r="E44" i="21"/>
  <c r="F44" i="21"/>
  <c r="G44" i="21"/>
  <c r="E45" i="21"/>
  <c r="G45" i="21"/>
  <c r="E46" i="21"/>
  <c r="F46" i="21"/>
  <c r="G46" i="21"/>
  <c r="G47" i="21"/>
  <c r="E48" i="21"/>
  <c r="G48" i="21"/>
  <c r="E49" i="21"/>
  <c r="G49" i="21"/>
  <c r="G50" i="21"/>
  <c r="F51" i="21"/>
  <c r="G51" i="21"/>
  <c r="F52" i="21"/>
  <c r="G52" i="21"/>
  <c r="E53" i="21"/>
  <c r="F53" i="21"/>
  <c r="G53" i="21"/>
  <c r="E54" i="21"/>
  <c r="F54" i="21"/>
  <c r="G54" i="21"/>
  <c r="E55" i="21"/>
  <c r="F55" i="21"/>
  <c r="G55" i="21"/>
  <c r="E56" i="21"/>
  <c r="F56" i="21"/>
  <c r="G56" i="21"/>
  <c r="E57" i="21"/>
  <c r="F57" i="21"/>
  <c r="G57" i="21"/>
  <c r="G58" i="21"/>
  <c r="E59" i="21"/>
  <c r="F59" i="21"/>
  <c r="G59" i="21"/>
  <c r="G60" i="21"/>
  <c r="E61" i="21"/>
  <c r="G61" i="21"/>
  <c r="E62" i="21"/>
  <c r="G62" i="21"/>
  <c r="E63" i="21"/>
  <c r="G63" i="21"/>
  <c r="G64" i="21"/>
  <c r="C70" i="21"/>
  <c r="E78" i="21" s="1"/>
  <c r="D70" i="21"/>
  <c r="F71" i="21" s="1"/>
  <c r="G71" i="21"/>
  <c r="G72" i="21"/>
  <c r="G73" i="21"/>
  <c r="G74" i="21"/>
  <c r="G75" i="21"/>
  <c r="E76" i="21"/>
  <c r="G76" i="21"/>
  <c r="G77" i="21"/>
  <c r="G78" i="21"/>
  <c r="F79" i="21"/>
  <c r="G79" i="21"/>
  <c r="H79" i="21" s="1"/>
  <c r="G80" i="21"/>
  <c r="G81" i="21"/>
  <c r="G82" i="21"/>
  <c r="G83" i="21"/>
  <c r="G84" i="21"/>
  <c r="G85" i="21"/>
  <c r="G86" i="21"/>
  <c r="G87" i="21"/>
  <c r="G88" i="21"/>
  <c r="F89" i="21"/>
  <c r="G89" i="21"/>
  <c r="G90" i="21"/>
  <c r="G91" i="21"/>
  <c r="G92" i="21"/>
  <c r="G93" i="21"/>
  <c r="G94" i="21"/>
  <c r="G95" i="21"/>
  <c r="E96" i="21"/>
  <c r="F96" i="21"/>
  <c r="G96" i="21"/>
  <c r="E97" i="21"/>
  <c r="F97" i="21"/>
  <c r="G97" i="21"/>
  <c r="G98" i="21"/>
  <c r="G99" i="21"/>
  <c r="G100" i="21"/>
  <c r="G101" i="21"/>
  <c r="G102" i="21"/>
  <c r="G103" i="21"/>
  <c r="E104" i="21"/>
  <c r="G104" i="21"/>
  <c r="E105" i="21"/>
  <c r="F105" i="21"/>
  <c r="G105" i="21"/>
  <c r="E106" i="21"/>
  <c r="F106" i="21"/>
  <c r="G106" i="21"/>
  <c r="E107" i="21"/>
  <c r="G107" i="21"/>
  <c r="G108" i="21"/>
  <c r="F109" i="21"/>
  <c r="G109" i="21"/>
  <c r="G110" i="21"/>
  <c r="G111" i="21"/>
  <c r="G112" i="21"/>
  <c r="G113" i="21"/>
  <c r="F114" i="21"/>
  <c r="G114" i="21"/>
  <c r="G115" i="21"/>
  <c r="G116" i="21"/>
  <c r="G117" i="21"/>
  <c r="G118" i="21"/>
  <c r="G119" i="21"/>
  <c r="G120" i="21"/>
  <c r="G121" i="21"/>
  <c r="E122" i="21"/>
  <c r="F122" i="21"/>
  <c r="G122" i="21"/>
  <c r="G123" i="21"/>
  <c r="G124" i="21"/>
  <c r="G125" i="21"/>
  <c r="E126" i="21"/>
  <c r="F126" i="21"/>
  <c r="G126" i="21"/>
  <c r="G127" i="21"/>
  <c r="G128" i="21"/>
  <c r="F129" i="21"/>
  <c r="G129" i="21"/>
  <c r="G130" i="21"/>
  <c r="G131" i="21"/>
  <c r="E132" i="21"/>
  <c r="G132" i="21"/>
  <c r="E133" i="21"/>
  <c r="F133" i="21"/>
  <c r="G133" i="21"/>
  <c r="G134" i="21"/>
  <c r="E135" i="21"/>
  <c r="F135" i="21"/>
  <c r="G135" i="21"/>
  <c r="E136" i="21"/>
  <c r="F136" i="21"/>
  <c r="G136" i="21"/>
  <c r="G137" i="21"/>
  <c r="E138" i="21"/>
  <c r="F138" i="21"/>
  <c r="G138" i="21"/>
  <c r="G139" i="21"/>
  <c r="F140" i="21"/>
  <c r="G140" i="21"/>
  <c r="G141" i="21"/>
  <c r="F142" i="21"/>
  <c r="G142" i="21"/>
  <c r="G143" i="21"/>
  <c r="G144" i="21"/>
  <c r="G145" i="21"/>
  <c r="E153" i="21"/>
  <c r="G153" i="21"/>
  <c r="E154" i="21"/>
  <c r="E155" i="21"/>
  <c r="F155" i="21"/>
  <c r="G155" i="21"/>
  <c r="G157" i="21"/>
  <c r="G159" i="21"/>
  <c r="E161" i="21"/>
  <c r="G161" i="21"/>
  <c r="E162" i="21"/>
  <c r="G163" i="21"/>
  <c r="E164" i="21"/>
  <c r="H164" i="21" s="1"/>
  <c r="G165" i="21"/>
  <c r="E166" i="21"/>
  <c r="E167" i="21"/>
  <c r="G167" i="21"/>
  <c r="E168" i="21"/>
  <c r="G169" i="21"/>
  <c r="E171" i="21"/>
  <c r="F171" i="21"/>
  <c r="G171" i="21"/>
  <c r="G173" i="21"/>
  <c r="G175" i="21"/>
  <c r="G177" i="21"/>
  <c r="F179" i="21"/>
  <c r="G179" i="21"/>
  <c r="E180" i="21"/>
  <c r="H180" i="21" s="1"/>
  <c r="E181" i="21"/>
  <c r="G181" i="21"/>
  <c r="E182" i="21"/>
  <c r="G183" i="21"/>
  <c r="E184" i="21"/>
  <c r="E185" i="21"/>
  <c r="G185" i="21"/>
  <c r="E187" i="21"/>
  <c r="G187" i="21"/>
  <c r="E188" i="21"/>
  <c r="G189" i="21"/>
  <c r="E190" i="21"/>
  <c r="E191" i="21"/>
  <c r="F191" i="21"/>
  <c r="G191" i="21"/>
  <c r="E192" i="21"/>
  <c r="H192" i="21" s="1"/>
  <c r="E193" i="21"/>
  <c r="F193" i="21"/>
  <c r="G193" i="21"/>
  <c r="E194" i="21"/>
  <c r="E195" i="21"/>
  <c r="G195" i="21"/>
  <c r="E197" i="21"/>
  <c r="G197" i="21"/>
  <c r="E198" i="21"/>
  <c r="H198" i="21" s="1"/>
  <c r="E199" i="21"/>
  <c r="G199" i="21"/>
  <c r="E200" i="21"/>
  <c r="G201" i="21"/>
  <c r="E202" i="21"/>
  <c r="H202" i="21" s="1"/>
  <c r="G203" i="21"/>
  <c r="E204" i="21"/>
  <c r="E205" i="21"/>
  <c r="F205" i="21"/>
  <c r="G205" i="21"/>
  <c r="E206" i="21"/>
  <c r="H206" i="21" s="1"/>
  <c r="E207" i="21"/>
  <c r="F207" i="21"/>
  <c r="G207" i="21"/>
  <c r="E209" i="21"/>
  <c r="G209" i="21"/>
  <c r="E210" i="21"/>
  <c r="E211" i="21"/>
  <c r="F211" i="21"/>
  <c r="G211" i="21"/>
  <c r="E212" i="21"/>
  <c r="E213" i="21"/>
  <c r="G213" i="21"/>
  <c r="E215" i="21"/>
  <c r="F215" i="21"/>
  <c r="G215" i="21"/>
  <c r="E216" i="21"/>
  <c r="E217" i="21"/>
  <c r="F217" i="21"/>
  <c r="G217" i="21"/>
  <c r="E218" i="21"/>
  <c r="E219" i="21"/>
  <c r="F219" i="21"/>
  <c r="G219" i="21"/>
  <c r="E220" i="21"/>
  <c r="F221" i="21"/>
  <c r="G221" i="21"/>
  <c r="E222" i="21"/>
  <c r="H222" i="21" s="1"/>
  <c r="F223" i="21"/>
  <c r="G223" i="21"/>
  <c r="E224" i="21"/>
  <c r="E225" i="21"/>
  <c r="F225" i="21"/>
  <c r="G225" i="21"/>
  <c r="E227" i="21"/>
  <c r="F227" i="21"/>
  <c r="G227" i="21"/>
  <c r="E228" i="21"/>
  <c r="G229" i="21"/>
  <c r="E230" i="21"/>
  <c r="E231" i="21"/>
  <c r="G231" i="21"/>
  <c r="E233" i="21"/>
  <c r="G233" i="21"/>
  <c r="G235" i="21"/>
  <c r="E236" i="21"/>
  <c r="G237" i="21"/>
  <c r="E239" i="21"/>
  <c r="G239" i="21"/>
  <c r="E240" i="21"/>
  <c r="E241" i="21"/>
  <c r="F241" i="21"/>
  <c r="G241" i="21"/>
  <c r="E242" i="21"/>
  <c r="E243" i="21"/>
  <c r="G243" i="21"/>
  <c r="E245" i="21"/>
  <c r="G245" i="21"/>
  <c r="E246" i="21"/>
  <c r="G247" i="21"/>
  <c r="E248" i="21"/>
  <c r="G249" i="21"/>
  <c r="E250" i="21"/>
  <c r="G251" i="21"/>
  <c r="E252" i="21"/>
  <c r="G253" i="21"/>
  <c r="E255" i="21"/>
  <c r="F255" i="21"/>
  <c r="G255" i="21"/>
  <c r="E257" i="21"/>
  <c r="F257" i="21"/>
  <c r="G257" i="21"/>
  <c r="G259" i="21"/>
  <c r="E260" i="21"/>
  <c r="H260" i="21" s="1"/>
  <c r="E261" i="21"/>
  <c r="F261" i="21"/>
  <c r="G261" i="21"/>
  <c r="E262" i="21"/>
  <c r="E263" i="21"/>
  <c r="F263" i="21"/>
  <c r="G263" i="21"/>
  <c r="E264" i="21"/>
  <c r="E265" i="21"/>
  <c r="F265" i="21"/>
  <c r="G265" i="21"/>
  <c r="G267" i="21"/>
  <c r="E268" i="21"/>
  <c r="H268" i="21" s="1"/>
  <c r="E269" i="21"/>
  <c r="F269" i="21"/>
  <c r="G269" i="21"/>
  <c r="E270" i="21"/>
  <c r="E271" i="21"/>
  <c r="F271" i="21"/>
  <c r="G271" i="21"/>
  <c r="E272" i="21"/>
  <c r="H272" i="21" s="1"/>
  <c r="G273" i="21"/>
  <c r="E274" i="21"/>
  <c r="E275" i="21"/>
  <c r="F275" i="21"/>
  <c r="G275" i="21"/>
  <c r="E276" i="21"/>
  <c r="E277" i="21"/>
  <c r="F277" i="21"/>
  <c r="G277" i="21"/>
  <c r="E278" i="21"/>
  <c r="H278" i="21" s="1"/>
  <c r="E279" i="21"/>
  <c r="F279" i="21"/>
  <c r="G279" i="21"/>
  <c r="E280" i="21"/>
  <c r="H280" i="21" s="1"/>
  <c r="E281" i="21"/>
  <c r="F281" i="21"/>
  <c r="G281" i="21"/>
  <c r="E282" i="21"/>
  <c r="E283" i="21"/>
  <c r="F283" i="21"/>
  <c r="G283" i="21"/>
  <c r="E284" i="21"/>
  <c r="H284" i="21" s="1"/>
  <c r="E285" i="21"/>
  <c r="G285" i="21"/>
  <c r="E286" i="21"/>
  <c r="E287" i="21"/>
  <c r="F287" i="21"/>
  <c r="G287" i="21"/>
  <c r="E288" i="21"/>
  <c r="C294" i="21"/>
  <c r="E327" i="21" s="1"/>
  <c r="D294" i="21"/>
  <c r="F346" i="21" s="1"/>
  <c r="G295" i="21"/>
  <c r="G296" i="21"/>
  <c r="G297" i="21"/>
  <c r="G298" i="21"/>
  <c r="F299" i="21"/>
  <c r="G299" i="21"/>
  <c r="G300" i="21"/>
  <c r="G301" i="21"/>
  <c r="G302" i="21"/>
  <c r="G303" i="21"/>
  <c r="G304" i="21"/>
  <c r="G305" i="21"/>
  <c r="E306" i="21"/>
  <c r="F306" i="21"/>
  <c r="G306" i="21"/>
  <c r="G307" i="21"/>
  <c r="E308" i="21"/>
  <c r="F308" i="21"/>
  <c r="G308" i="21"/>
  <c r="E309" i="21"/>
  <c r="F309" i="21"/>
  <c r="G309" i="21"/>
  <c r="H309" i="21" s="1"/>
  <c r="G310" i="21"/>
  <c r="G311" i="21"/>
  <c r="E312" i="21"/>
  <c r="F312" i="21"/>
  <c r="G312" i="21"/>
  <c r="E313" i="21"/>
  <c r="F313" i="21"/>
  <c r="G313" i="21"/>
  <c r="G314" i="21"/>
  <c r="G315" i="21"/>
  <c r="E316" i="21"/>
  <c r="F316" i="21"/>
  <c r="G316" i="21"/>
  <c r="G317" i="21"/>
  <c r="G318" i="21"/>
  <c r="G319" i="21"/>
  <c r="G320" i="21"/>
  <c r="E321" i="21"/>
  <c r="F321" i="21"/>
  <c r="G321" i="21"/>
  <c r="E322" i="21"/>
  <c r="F322" i="21"/>
  <c r="G322" i="21"/>
  <c r="G323" i="21"/>
  <c r="G324" i="21"/>
  <c r="E325" i="21"/>
  <c r="F325" i="21"/>
  <c r="G325" i="21"/>
  <c r="G326" i="21"/>
  <c r="G327" i="21"/>
  <c r="G328" i="21"/>
  <c r="G329" i="21"/>
  <c r="G330" i="21"/>
  <c r="E331" i="21"/>
  <c r="F331" i="21"/>
  <c r="G331" i="21"/>
  <c r="G332" i="21"/>
  <c r="G333" i="21"/>
  <c r="G334" i="21"/>
  <c r="G335" i="21"/>
  <c r="G336" i="21"/>
  <c r="E337" i="21"/>
  <c r="F337" i="21"/>
  <c r="G337" i="21"/>
  <c r="E338" i="21"/>
  <c r="G338" i="21"/>
  <c r="G339" i="21"/>
  <c r="G340" i="21"/>
  <c r="E341" i="21"/>
  <c r="F341" i="21"/>
  <c r="G341" i="21"/>
  <c r="H341" i="21" s="1"/>
  <c r="E342" i="21"/>
  <c r="G342" i="21"/>
  <c r="G343" i="21"/>
  <c r="G344" i="21"/>
  <c r="G345" i="21"/>
  <c r="G346" i="21"/>
  <c r="G347" i="21"/>
  <c r="E348" i="21"/>
  <c r="F348" i="21"/>
  <c r="G348" i="21"/>
  <c r="E349" i="21"/>
  <c r="F349" i="21"/>
  <c r="G349" i="21"/>
  <c r="G350" i="21"/>
  <c r="E351" i="21"/>
  <c r="G351" i="21"/>
  <c r="G352" i="21"/>
  <c r="G353" i="21"/>
  <c r="G354" i="21"/>
  <c r="E355" i="21"/>
  <c r="F355" i="21"/>
  <c r="G355" i="21"/>
  <c r="G356" i="21"/>
  <c r="G357" i="21"/>
  <c r="G358" i="21"/>
  <c r="E359" i="21"/>
  <c r="G359" i="21"/>
  <c r="E360" i="21"/>
  <c r="F360" i="21"/>
  <c r="G360" i="21"/>
  <c r="H360" i="21" s="1"/>
  <c r="E361" i="21"/>
  <c r="F361" i="21"/>
  <c r="G361" i="21"/>
  <c r="G362" i="21"/>
  <c r="G363" i="21"/>
  <c r="G364" i="21"/>
  <c r="G365" i="21"/>
  <c r="E366" i="21"/>
  <c r="F366" i="21"/>
  <c r="G366" i="21"/>
  <c r="E367" i="21"/>
  <c r="G367" i="21"/>
  <c r="G368" i="21"/>
  <c r="G369" i="21"/>
  <c r="G370" i="21"/>
  <c r="G371" i="21"/>
  <c r="G372" i="21"/>
  <c r="F373" i="21"/>
  <c r="G373" i="21"/>
  <c r="E374" i="21"/>
  <c r="G374" i="21"/>
  <c r="G375" i="21"/>
  <c r="E376" i="21"/>
  <c r="F376" i="21"/>
  <c r="G376" i="21"/>
  <c r="G377" i="21"/>
  <c r="G378" i="21"/>
  <c r="G379" i="21"/>
  <c r="G380" i="21"/>
  <c r="G381" i="21"/>
  <c r="E382" i="21"/>
  <c r="F382" i="21"/>
  <c r="G382" i="21"/>
  <c r="G383" i="21"/>
  <c r="E384" i="21"/>
  <c r="F384" i="21"/>
  <c r="G384" i="21"/>
  <c r="G385" i="21"/>
  <c r="G386" i="21"/>
  <c r="G387" i="21"/>
  <c r="G388" i="21"/>
  <c r="G389" i="21"/>
  <c r="G390" i="21"/>
  <c r="G391" i="21"/>
  <c r="G392" i="21"/>
  <c r="G393" i="21"/>
  <c r="E394" i="21"/>
  <c r="F394" i="21"/>
  <c r="G394" i="21"/>
  <c r="E395" i="21"/>
  <c r="F395" i="21"/>
  <c r="G395" i="21"/>
  <c r="E396" i="21"/>
  <c r="F396" i="21"/>
  <c r="G396" i="21"/>
  <c r="G397" i="21"/>
  <c r="G398" i="21"/>
  <c r="E399" i="21"/>
  <c r="G399" i="21"/>
  <c r="G400" i="21"/>
  <c r="G401" i="21"/>
  <c r="E402" i="21"/>
  <c r="F402" i="21"/>
  <c r="G402" i="21"/>
  <c r="G403" i="21"/>
  <c r="G404" i="21"/>
  <c r="G405" i="21"/>
  <c r="G406" i="21"/>
  <c r="G407" i="21"/>
  <c r="G408" i="21"/>
  <c r="E409" i="21"/>
  <c r="F409" i="21"/>
  <c r="G409" i="21"/>
  <c r="E410" i="21"/>
  <c r="F410" i="21"/>
  <c r="G410" i="21"/>
  <c r="G411" i="21"/>
  <c r="G412" i="21"/>
  <c r="G413" i="21"/>
  <c r="E414" i="21"/>
  <c r="F414" i="21"/>
  <c r="G414" i="21"/>
  <c r="E415" i="21"/>
  <c r="F415" i="21"/>
  <c r="G415" i="21"/>
  <c r="E416" i="21"/>
  <c r="G416" i="21"/>
  <c r="G417" i="21"/>
  <c r="E418" i="21"/>
  <c r="F418" i="21"/>
  <c r="G418" i="21"/>
  <c r="G419" i="21"/>
  <c r="E420" i="21"/>
  <c r="F420" i="21"/>
  <c r="G420" i="21"/>
  <c r="F421" i="21"/>
  <c r="G421" i="21"/>
  <c r="G422" i="21"/>
  <c r="G423" i="21"/>
  <c r="E424" i="21"/>
  <c r="F424" i="21"/>
  <c r="G424" i="21"/>
  <c r="E425" i="21"/>
  <c r="F425" i="21"/>
  <c r="G425" i="21"/>
  <c r="E426" i="21"/>
  <c r="G426" i="21"/>
  <c r="E427" i="21"/>
  <c r="F427" i="21"/>
  <c r="G427" i="21"/>
  <c r="E428" i="21"/>
  <c r="F428" i="21"/>
  <c r="G428" i="21"/>
  <c r="G429" i="21"/>
  <c r="E430" i="21"/>
  <c r="G430" i="21"/>
  <c r="G431" i="21"/>
  <c r="G432" i="21"/>
  <c r="G433" i="21"/>
  <c r="E434" i="21"/>
  <c r="G434" i="21"/>
  <c r="E435" i="21"/>
  <c r="F435" i="21"/>
  <c r="G435" i="21"/>
  <c r="E436" i="21"/>
  <c r="F436" i="21"/>
  <c r="G436" i="21"/>
  <c r="G437" i="21"/>
  <c r="E438" i="21"/>
  <c r="G438" i="21"/>
  <c r="E439" i="21"/>
  <c r="F439" i="21"/>
  <c r="G439" i="21"/>
  <c r="G440" i="21"/>
  <c r="G441" i="21"/>
  <c r="E442" i="21"/>
  <c r="F442" i="21"/>
  <c r="G442" i="21"/>
  <c r="G443" i="21"/>
  <c r="E444" i="21"/>
  <c r="F444" i="21"/>
  <c r="G444" i="21"/>
  <c r="E445" i="21"/>
  <c r="F445" i="21"/>
  <c r="G445" i="21"/>
  <c r="E446" i="21"/>
  <c r="F446" i="21"/>
  <c r="G446" i="21"/>
  <c r="E447" i="21"/>
  <c r="F447" i="21"/>
  <c r="G447" i="21"/>
  <c r="G448" i="21"/>
  <c r="G449" i="21"/>
  <c r="F450" i="21"/>
  <c r="G450" i="21"/>
  <c r="E451" i="21"/>
  <c r="F451" i="21"/>
  <c r="G451" i="21"/>
  <c r="E452" i="21"/>
  <c r="F452" i="21"/>
  <c r="G452" i="21"/>
  <c r="E453" i="21"/>
  <c r="F453" i="21"/>
  <c r="G453" i="21"/>
  <c r="E454" i="21"/>
  <c r="F454" i="21"/>
  <c r="G454" i="21"/>
  <c r="E455" i="21"/>
  <c r="F455" i="21"/>
  <c r="G455" i="21"/>
  <c r="E456" i="21"/>
  <c r="F456" i="21"/>
  <c r="G456" i="21"/>
  <c r="E457" i="21"/>
  <c r="F457" i="21"/>
  <c r="G457" i="21"/>
  <c r="G458" i="21"/>
  <c r="G459" i="21"/>
  <c r="G460" i="21"/>
  <c r="E461" i="21"/>
  <c r="F461" i="21"/>
  <c r="G461" i="21"/>
  <c r="E462" i="21"/>
  <c r="F462" i="21"/>
  <c r="G462" i="21"/>
  <c r="G463" i="21"/>
  <c r="G464" i="21"/>
  <c r="E465" i="21"/>
  <c r="G465" i="21"/>
  <c r="H465" i="21" s="1"/>
  <c r="E466" i="21"/>
  <c r="G466" i="21"/>
  <c r="G467" i="21"/>
  <c r="E468" i="21"/>
  <c r="G468" i="21"/>
  <c r="E469" i="21"/>
  <c r="G469" i="2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E474" i="21"/>
  <c r="G474" i="21"/>
  <c r="E475" i="21"/>
  <c r="G475" i="21"/>
  <c r="E476" i="21"/>
  <c r="G476" i="21"/>
  <c r="E477" i="21"/>
  <c r="G477" i="21"/>
  <c r="G478" i="21"/>
  <c r="E479" i="21"/>
  <c r="G479" i="21"/>
  <c r="G480" i="21"/>
  <c r="E481" i="21"/>
  <c r="F481" i="21"/>
  <c r="G481" i="21"/>
  <c r="E482" i="21"/>
  <c r="F482" i="21"/>
  <c r="G482" i="21"/>
  <c r="G483" i="21"/>
  <c r="G484" i="21"/>
  <c r="G485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G491" i="21"/>
  <c r="G492" i="21"/>
  <c r="E493" i="21"/>
  <c r="G493" i="21"/>
  <c r="H493" i="21" s="1"/>
  <c r="E494" i="21"/>
  <c r="G494" i="21"/>
  <c r="E495" i="21"/>
  <c r="F495" i="21"/>
  <c r="G495" i="21"/>
  <c r="E496" i="21"/>
  <c r="F496" i="21"/>
  <c r="G496" i="21"/>
  <c r="G497" i="21"/>
  <c r="E498" i="21"/>
  <c r="F498" i="21"/>
  <c r="G498" i="21"/>
  <c r="E499" i="21"/>
  <c r="F499" i="21"/>
  <c r="G499" i="21"/>
  <c r="C505" i="21"/>
  <c r="E512" i="21" s="1"/>
  <c r="G507" i="21"/>
  <c r="G509" i="21"/>
  <c r="G511" i="21"/>
  <c r="E513" i="21"/>
  <c r="F513" i="21"/>
  <c r="G513" i="21"/>
  <c r="F514" i="21"/>
  <c r="G515" i="21"/>
  <c r="F516" i="21"/>
  <c r="G517" i="21"/>
  <c r="G519" i="21"/>
  <c r="G521" i="21"/>
  <c r="G523" i="21"/>
  <c r="E525" i="21"/>
  <c r="G525" i="21"/>
  <c r="E527" i="21"/>
  <c r="G527" i="21"/>
  <c r="F528" i="21"/>
  <c r="G529" i="21"/>
  <c r="D18" i="22"/>
  <c r="F24" i="22" s="1"/>
  <c r="G20" i="22"/>
  <c r="G21" i="22"/>
  <c r="F22" i="22"/>
  <c r="G22" i="22"/>
  <c r="G23" i="22"/>
  <c r="G24" i="22"/>
  <c r="G25" i="22"/>
  <c r="G26" i="22"/>
  <c r="E27" i="22"/>
  <c r="G27" i="22"/>
  <c r="G28" i="22"/>
  <c r="E29" i="22"/>
  <c r="F29" i="22"/>
  <c r="G29" i="22"/>
  <c r="G30" i="22"/>
  <c r="E31" i="22"/>
  <c r="G31" i="22"/>
  <c r="F32" i="22"/>
  <c r="G32" i="22"/>
  <c r="E33" i="22"/>
  <c r="F33" i="22"/>
  <c r="G33" i="22"/>
  <c r="G34" i="22"/>
  <c r="E35" i="22"/>
  <c r="F35" i="22"/>
  <c r="G35" i="22"/>
  <c r="F36" i="22"/>
  <c r="G36" i="22"/>
  <c r="G37" i="22"/>
  <c r="G38" i="22"/>
  <c r="E39" i="22"/>
  <c r="F39" i="22"/>
  <c r="G39" i="22"/>
  <c r="E40" i="22"/>
  <c r="F40" i="22"/>
  <c r="G40" i="22"/>
  <c r="E41" i="22"/>
  <c r="F41" i="22"/>
  <c r="G41" i="22"/>
  <c r="G42" i="22"/>
  <c r="G43" i="22"/>
  <c r="E44" i="22"/>
  <c r="F44" i="22"/>
  <c r="G44" i="22"/>
  <c r="G45" i="22"/>
  <c r="E46" i="22"/>
  <c r="F46" i="22"/>
  <c r="G46" i="22"/>
  <c r="F47" i="22"/>
  <c r="G47" i="22"/>
  <c r="G48" i="22"/>
  <c r="F49" i="22"/>
  <c r="G49" i="22"/>
  <c r="G50" i="22"/>
  <c r="G51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H57" i="22" s="1"/>
  <c r="G58" i="22"/>
  <c r="E59" i="22"/>
  <c r="G59" i="22"/>
  <c r="G60" i="22"/>
  <c r="G61" i="22"/>
  <c r="G62" i="22"/>
  <c r="G63" i="22"/>
  <c r="G64" i="22"/>
  <c r="C70" i="22"/>
  <c r="E114" i="22" s="1"/>
  <c r="E72" i="22"/>
  <c r="G72" i="22"/>
  <c r="G74" i="22"/>
  <c r="F75" i="22"/>
  <c r="G76" i="22"/>
  <c r="F78" i="22"/>
  <c r="G78" i="22"/>
  <c r="F79" i="22"/>
  <c r="G80" i="22"/>
  <c r="G82" i="22"/>
  <c r="E84" i="22"/>
  <c r="G84" i="22"/>
  <c r="G86" i="22"/>
  <c r="G88" i="22"/>
  <c r="G90" i="22"/>
  <c r="F91" i="22"/>
  <c r="G92" i="22"/>
  <c r="G94" i="22"/>
  <c r="E96" i="22"/>
  <c r="G96" i="22"/>
  <c r="F97" i="22"/>
  <c r="G98" i="22"/>
  <c r="G100" i="22"/>
  <c r="F101" i="22"/>
  <c r="G102" i="22"/>
  <c r="G104" i="22"/>
  <c r="F106" i="22"/>
  <c r="G106" i="22"/>
  <c r="E108" i="22"/>
  <c r="G108" i="22"/>
  <c r="G110" i="22"/>
  <c r="F111" i="22"/>
  <c r="G112" i="22"/>
  <c r="G114" i="22"/>
  <c r="G116" i="22"/>
  <c r="G118" i="22"/>
  <c r="G120" i="22"/>
  <c r="E122" i="22"/>
  <c r="G122" i="22"/>
  <c r="H122" i="22" s="1"/>
  <c r="G124" i="22"/>
  <c r="G126" i="22"/>
  <c r="G128" i="22"/>
  <c r="F129" i="22"/>
  <c r="G130" i="22"/>
  <c r="G132" i="22"/>
  <c r="F133" i="22"/>
  <c r="G134" i="22"/>
  <c r="F135" i="22"/>
  <c r="E136" i="22"/>
  <c r="F136" i="22"/>
  <c r="G136" i="22"/>
  <c r="E138" i="22"/>
  <c r="F138" i="22"/>
  <c r="G138" i="22"/>
  <c r="E140" i="22"/>
  <c r="F140" i="22"/>
  <c r="G140" i="22"/>
  <c r="G142" i="22"/>
  <c r="F144" i="22"/>
  <c r="G144" i="22"/>
  <c r="F145" i="22"/>
  <c r="D151" i="22"/>
  <c r="D11" i="22" s="1"/>
  <c r="E153" i="22"/>
  <c r="G153" i="22"/>
  <c r="F154" i="22"/>
  <c r="E155" i="22"/>
  <c r="F155" i="22"/>
  <c r="G155" i="22"/>
  <c r="G157" i="22"/>
  <c r="E158" i="22"/>
  <c r="G159" i="22"/>
  <c r="E160" i="22"/>
  <c r="F160" i="22"/>
  <c r="E161" i="22"/>
  <c r="G161" i="22"/>
  <c r="E162" i="22"/>
  <c r="F162" i="22"/>
  <c r="E163" i="22"/>
  <c r="F163" i="22"/>
  <c r="G163" i="22"/>
  <c r="G165" i="22"/>
  <c r="E166" i="22"/>
  <c r="E167" i="22"/>
  <c r="F167" i="22"/>
  <c r="G167" i="22"/>
  <c r="E168" i="22"/>
  <c r="F168" i="22"/>
  <c r="G169" i="22"/>
  <c r="E170" i="22"/>
  <c r="F170" i="22"/>
  <c r="E171" i="22"/>
  <c r="F171" i="22"/>
  <c r="G171" i="22"/>
  <c r="E172" i="22"/>
  <c r="G173" i="22"/>
  <c r="G175" i="22"/>
  <c r="G177" i="22"/>
  <c r="G179" i="22"/>
  <c r="E180" i="22"/>
  <c r="F180" i="22"/>
  <c r="E181" i="22"/>
  <c r="G181" i="22"/>
  <c r="H181" i="22" s="1"/>
  <c r="G183" i="22"/>
  <c r="E184" i="22"/>
  <c r="F184" i="22"/>
  <c r="F185" i="22"/>
  <c r="G185" i="22"/>
  <c r="E187" i="22"/>
  <c r="G187" i="22"/>
  <c r="E188" i="22"/>
  <c r="F188" i="22"/>
  <c r="E189" i="22"/>
  <c r="G189" i="22"/>
  <c r="E190" i="22"/>
  <c r="F190" i="22"/>
  <c r="E191" i="22"/>
  <c r="G191" i="22"/>
  <c r="H191" i="22" s="1"/>
  <c r="E192" i="22"/>
  <c r="F192" i="22"/>
  <c r="E193" i="22"/>
  <c r="F193" i="22"/>
  <c r="G193" i="22"/>
  <c r="E194" i="22"/>
  <c r="F194" i="22"/>
  <c r="E195" i="22"/>
  <c r="F195" i="22"/>
  <c r="G195" i="22"/>
  <c r="E197" i="22"/>
  <c r="F197" i="22"/>
  <c r="G197" i="22"/>
  <c r="E198" i="22"/>
  <c r="F198" i="22"/>
  <c r="F199" i="22"/>
  <c r="G199" i="22"/>
  <c r="E200" i="22"/>
  <c r="E201" i="22"/>
  <c r="F201" i="22"/>
  <c r="G201" i="22"/>
  <c r="E202" i="22"/>
  <c r="F202" i="22"/>
  <c r="G203" i="22"/>
  <c r="E204" i="22"/>
  <c r="F204" i="22"/>
  <c r="G205" i="22"/>
  <c r="E207" i="22"/>
  <c r="F207" i="22"/>
  <c r="G207" i="22"/>
  <c r="E209" i="22"/>
  <c r="F209" i="22"/>
  <c r="G209" i="22"/>
  <c r="F210" i="22"/>
  <c r="F211" i="22"/>
  <c r="G211" i="22"/>
  <c r="E212" i="22"/>
  <c r="F212" i="22"/>
  <c r="F213" i="22"/>
  <c r="G213" i="22"/>
  <c r="E215" i="22"/>
  <c r="G215" i="22"/>
  <c r="E216" i="22"/>
  <c r="E217" i="22"/>
  <c r="F217" i="22"/>
  <c r="G217" i="22"/>
  <c r="F218" i="22"/>
  <c r="E219" i="22"/>
  <c r="F219" i="22"/>
  <c r="G219" i="22"/>
  <c r="E220" i="22"/>
  <c r="F220" i="22"/>
  <c r="F221" i="22"/>
  <c r="G221" i="22"/>
  <c r="G223" i="22"/>
  <c r="E224" i="22"/>
  <c r="F224" i="22"/>
  <c r="E225" i="22"/>
  <c r="F225" i="22"/>
  <c r="G225" i="22"/>
  <c r="E227" i="22"/>
  <c r="F227" i="22"/>
  <c r="G227" i="22"/>
  <c r="F228" i="22"/>
  <c r="G229" i="22"/>
  <c r="E230" i="22"/>
  <c r="G231" i="22"/>
  <c r="E233" i="22"/>
  <c r="F233" i="22"/>
  <c r="G233" i="22"/>
  <c r="E234" i="22"/>
  <c r="F234" i="22"/>
  <c r="G235" i="22"/>
  <c r="E236" i="22"/>
  <c r="F236" i="22"/>
  <c r="G237" i="22"/>
  <c r="G239" i="22"/>
  <c r="E240" i="22"/>
  <c r="E241" i="22"/>
  <c r="F241" i="22"/>
  <c r="G241" i="22"/>
  <c r="E242" i="22"/>
  <c r="F242" i="22"/>
  <c r="G243" i="22"/>
  <c r="E245" i="22"/>
  <c r="G245" i="22"/>
  <c r="E246" i="22"/>
  <c r="G247" i="22"/>
  <c r="G249" i="22"/>
  <c r="F250" i="22"/>
  <c r="E251" i="22"/>
  <c r="F251" i="22"/>
  <c r="G251" i="22"/>
  <c r="E252" i="22"/>
  <c r="G253" i="22"/>
  <c r="E255" i="22"/>
  <c r="G255" i="22"/>
  <c r="E257" i="22"/>
  <c r="G257" i="22"/>
  <c r="E258" i="22"/>
  <c r="E259" i="22"/>
  <c r="F259" i="22"/>
  <c r="G259" i="22"/>
  <c r="E260" i="22"/>
  <c r="F260" i="22"/>
  <c r="F261" i="22"/>
  <c r="G261" i="22"/>
  <c r="E263" i="22"/>
  <c r="F263" i="22"/>
  <c r="G263" i="22"/>
  <c r="E264" i="22"/>
  <c r="F264" i="22"/>
  <c r="E265" i="22"/>
  <c r="F265" i="22"/>
  <c r="G265" i="22"/>
  <c r="E267" i="22"/>
  <c r="F267" i="22"/>
  <c r="G267" i="22"/>
  <c r="E269" i="22"/>
  <c r="F269" i="22"/>
  <c r="G269" i="22"/>
  <c r="E270" i="22"/>
  <c r="F270" i="22"/>
  <c r="F271" i="22"/>
  <c r="G271" i="22"/>
  <c r="E272" i="22"/>
  <c r="E273" i="22"/>
  <c r="G273" i="22"/>
  <c r="E274" i="22"/>
  <c r="F274" i="22"/>
  <c r="E275" i="22"/>
  <c r="F275" i="22"/>
  <c r="G275" i="22"/>
  <c r="E276" i="22"/>
  <c r="F276" i="22"/>
  <c r="E277" i="22"/>
  <c r="F277" i="22"/>
  <c r="G277" i="22"/>
  <c r="E278" i="22"/>
  <c r="F278" i="22"/>
  <c r="E279" i="22"/>
  <c r="G279" i="22"/>
  <c r="E280" i="22"/>
  <c r="F280" i="22"/>
  <c r="E281" i="22"/>
  <c r="F281" i="22"/>
  <c r="G281" i="22"/>
  <c r="E282" i="22"/>
  <c r="H282" i="22" s="1"/>
  <c r="F282" i="22"/>
  <c r="G283" i="22"/>
  <c r="E284" i="22"/>
  <c r="E285" i="22"/>
  <c r="F285" i="22"/>
  <c r="G285" i="22"/>
  <c r="F286" i="22"/>
  <c r="E287" i="22"/>
  <c r="F287" i="22"/>
  <c r="G287" i="22"/>
  <c r="E288" i="22"/>
  <c r="F288" i="22"/>
  <c r="D294" i="22"/>
  <c r="F296" i="22" s="1"/>
  <c r="G296" i="22"/>
  <c r="G298" i="22"/>
  <c r="F299" i="22"/>
  <c r="E300" i="22"/>
  <c r="F300" i="22"/>
  <c r="G300" i="22"/>
  <c r="G302" i="22"/>
  <c r="E304" i="22"/>
  <c r="G304" i="22"/>
  <c r="E306" i="22"/>
  <c r="F306" i="22"/>
  <c r="G306" i="22"/>
  <c r="G308" i="22"/>
  <c r="F309" i="22"/>
  <c r="G310" i="22"/>
  <c r="E312" i="22"/>
  <c r="G312" i="22"/>
  <c r="F313" i="22"/>
  <c r="G314" i="22"/>
  <c r="E316" i="22"/>
  <c r="F316" i="22"/>
  <c r="G316" i="22"/>
  <c r="G318" i="22"/>
  <c r="F320" i="22"/>
  <c r="G320" i="22"/>
  <c r="F321" i="22"/>
  <c r="E322" i="22"/>
  <c r="F322" i="22"/>
  <c r="G322" i="22"/>
  <c r="E324" i="22"/>
  <c r="G324" i="22"/>
  <c r="F325" i="22"/>
  <c r="G326" i="22"/>
  <c r="G328" i="22"/>
  <c r="G330" i="22"/>
  <c r="F331" i="22"/>
  <c r="G332" i="22"/>
  <c r="G334" i="22"/>
  <c r="F336" i="22"/>
  <c r="G336" i="22"/>
  <c r="G338" i="22"/>
  <c r="E340" i="22"/>
  <c r="G340" i="22"/>
  <c r="E342" i="22"/>
  <c r="F342" i="22"/>
  <c r="G342" i="22"/>
  <c r="F343" i="22"/>
  <c r="G344" i="22"/>
  <c r="F346" i="22"/>
  <c r="G346" i="22"/>
  <c r="E348" i="22"/>
  <c r="F348" i="22"/>
  <c r="G348" i="22"/>
  <c r="F349" i="22"/>
  <c r="F350" i="22"/>
  <c r="G350" i="22"/>
  <c r="F351" i="22"/>
  <c r="E352" i="22"/>
  <c r="F352" i="22"/>
  <c r="G352" i="22"/>
  <c r="G354" i="22"/>
  <c r="F355" i="22"/>
  <c r="G356" i="22"/>
  <c r="G358" i="22"/>
  <c r="F359" i="22"/>
  <c r="E360" i="22"/>
  <c r="F360" i="22"/>
  <c r="G360" i="22"/>
  <c r="F361" i="22"/>
  <c r="E362" i="22"/>
  <c r="G362" i="22"/>
  <c r="G364" i="22"/>
  <c r="F365" i="22"/>
  <c r="E366" i="22"/>
  <c r="G366" i="22"/>
  <c r="F367" i="22"/>
  <c r="G368" i="22"/>
  <c r="G370" i="22"/>
  <c r="F371" i="22"/>
  <c r="G372" i="22"/>
  <c r="F373" i="22"/>
  <c r="E374" i="22"/>
  <c r="F374" i="22"/>
  <c r="G374" i="22"/>
  <c r="H374" i="22" s="1"/>
  <c r="F375" i="22"/>
  <c r="E376" i="22"/>
  <c r="F376" i="22"/>
  <c r="G376" i="22"/>
  <c r="G378" i="22"/>
  <c r="G380" i="22"/>
  <c r="E382" i="22"/>
  <c r="G382" i="22"/>
  <c r="F383" i="22"/>
  <c r="E384" i="22"/>
  <c r="F384" i="22"/>
  <c r="G384" i="22"/>
  <c r="H384" i="22" s="1"/>
  <c r="F386" i="22"/>
  <c r="G386" i="22"/>
  <c r="E388" i="22"/>
  <c r="G388" i="22"/>
  <c r="H388" i="22" s="1"/>
  <c r="F389" i="22"/>
  <c r="E390" i="22"/>
  <c r="G390" i="22"/>
  <c r="G392" i="22"/>
  <c r="E394" i="22"/>
  <c r="F394" i="22"/>
  <c r="G394" i="22"/>
  <c r="E396" i="22"/>
  <c r="F396" i="22"/>
  <c r="G396" i="22"/>
  <c r="E398" i="22"/>
  <c r="F398" i="22"/>
  <c r="G398" i="22"/>
  <c r="E400" i="22"/>
  <c r="F400" i="22"/>
  <c r="G400" i="22"/>
  <c r="E402" i="22"/>
  <c r="F402" i="22"/>
  <c r="G402" i="22"/>
  <c r="E404" i="22"/>
  <c r="F404" i="22"/>
  <c r="G404" i="22"/>
  <c r="F405" i="22"/>
  <c r="G406" i="22"/>
  <c r="G408" i="22"/>
  <c r="E410" i="22"/>
  <c r="F410" i="22"/>
  <c r="G410" i="22"/>
  <c r="G412" i="22"/>
  <c r="E414" i="22"/>
  <c r="G414" i="22"/>
  <c r="F415" i="22"/>
  <c r="E416" i="22"/>
  <c r="G416" i="22"/>
  <c r="E418" i="22"/>
  <c r="F418" i="22"/>
  <c r="G418" i="22"/>
  <c r="F419" i="22"/>
  <c r="F420" i="22"/>
  <c r="G420" i="22"/>
  <c r="F421" i="22"/>
  <c r="G422" i="22"/>
  <c r="E424" i="22"/>
  <c r="F424" i="22"/>
  <c r="G424" i="22"/>
  <c r="F425" i="22"/>
  <c r="F426" i="22"/>
  <c r="G426" i="22"/>
  <c r="F427" i="22"/>
  <c r="F428" i="22"/>
  <c r="G428" i="22"/>
  <c r="F429" i="22"/>
  <c r="F430" i="22"/>
  <c r="G430" i="22"/>
  <c r="F431" i="22"/>
  <c r="G432" i="22"/>
  <c r="G434" i="22"/>
  <c r="E436" i="22"/>
  <c r="G436" i="22"/>
  <c r="E438" i="22"/>
  <c r="G438" i="22"/>
  <c r="F439" i="22"/>
  <c r="E440" i="22"/>
  <c r="F440" i="22"/>
  <c r="G440" i="22"/>
  <c r="G442" i="22"/>
  <c r="F443" i="22"/>
  <c r="F444" i="22"/>
  <c r="G444" i="22"/>
  <c r="F445" i="22"/>
  <c r="E446" i="22"/>
  <c r="G446" i="22"/>
  <c r="F447" i="22"/>
  <c r="E448" i="22"/>
  <c r="G448" i="22"/>
  <c r="F450" i="22"/>
  <c r="G450" i="22"/>
  <c r="F451" i="22"/>
  <c r="E452" i="22"/>
  <c r="G452" i="22"/>
  <c r="F453" i="22"/>
  <c r="E454" i="22"/>
  <c r="G454" i="22"/>
  <c r="E456" i="22"/>
  <c r="G456" i="22"/>
  <c r="F458" i="22"/>
  <c r="G458" i="22"/>
  <c r="G460" i="22"/>
  <c r="F461" i="22"/>
  <c r="E462" i="22"/>
  <c r="F462" i="22"/>
  <c r="G462" i="22"/>
  <c r="G464" i="22"/>
  <c r="F465" i="22"/>
  <c r="E466" i="22"/>
  <c r="G466" i="22"/>
  <c r="F467" i="22"/>
  <c r="E468" i="22"/>
  <c r="G468" i="22"/>
  <c r="E470" i="22"/>
  <c r="F470" i="22"/>
  <c r="G470" i="22"/>
  <c r="F471" i="22"/>
  <c r="E472" i="22"/>
  <c r="F472" i="22"/>
  <c r="G472" i="22"/>
  <c r="E474" i="22"/>
  <c r="F474" i="22"/>
  <c r="G474" i="22"/>
  <c r="F475" i="22"/>
  <c r="E476" i="22"/>
  <c r="F476" i="22"/>
  <c r="G476" i="22"/>
  <c r="F477" i="22"/>
  <c r="G478" i="22"/>
  <c r="G480" i="22"/>
  <c r="F481" i="22"/>
  <c r="E482" i="22"/>
  <c r="F482" i="22"/>
  <c r="G482" i="22"/>
  <c r="G484" i="22"/>
  <c r="E486" i="22"/>
  <c r="F486" i="22"/>
  <c r="G486" i="22"/>
  <c r="F487" i="22"/>
  <c r="E488" i="22"/>
  <c r="F488" i="22"/>
  <c r="G488" i="22"/>
  <c r="F490" i="22"/>
  <c r="G490" i="22"/>
  <c r="E492" i="22"/>
  <c r="G492" i="22"/>
  <c r="F493" i="22"/>
  <c r="E494" i="22"/>
  <c r="F494" i="22"/>
  <c r="G494" i="22"/>
  <c r="E496" i="22"/>
  <c r="G496" i="22"/>
  <c r="E498" i="22"/>
  <c r="F498" i="22"/>
  <c r="G498" i="22"/>
  <c r="C505" i="22"/>
  <c r="C13" i="22" s="1"/>
  <c r="G507" i="22"/>
  <c r="G509" i="22"/>
  <c r="E511" i="22"/>
  <c r="F511" i="22"/>
  <c r="G511" i="22"/>
  <c r="E513" i="22"/>
  <c r="G513" i="22"/>
  <c r="E514" i="22"/>
  <c r="E515" i="22"/>
  <c r="G515" i="22"/>
  <c r="E517" i="22"/>
  <c r="F517" i="22"/>
  <c r="G517" i="22"/>
  <c r="E518" i="22"/>
  <c r="H518" i="22" s="1"/>
  <c r="G519" i="22"/>
  <c r="E520" i="22"/>
  <c r="G521" i="22"/>
  <c r="E522" i="22"/>
  <c r="G523" i="22"/>
  <c r="E524" i="22"/>
  <c r="H524" i="22" s="1"/>
  <c r="E525" i="22"/>
  <c r="F525" i="22"/>
  <c r="G525" i="22"/>
  <c r="E526" i="22"/>
  <c r="H526" i="22" s="1"/>
  <c r="E527" i="22"/>
  <c r="F527" i="22"/>
  <c r="G527" i="22"/>
  <c r="E528" i="22"/>
  <c r="G529" i="22"/>
  <c r="E530" i="22"/>
  <c r="C18" i="23"/>
  <c r="C9" i="23" s="1"/>
  <c r="D18" i="23"/>
  <c r="F18" i="23" s="1"/>
  <c r="G19" i="23"/>
  <c r="G20" i="23"/>
  <c r="E21" i="23"/>
  <c r="F21" i="23"/>
  <c r="G21" i="23"/>
  <c r="E22" i="23"/>
  <c r="F22" i="23"/>
  <c r="G22" i="23"/>
  <c r="E23" i="23"/>
  <c r="G23" i="23"/>
  <c r="F24" i="23"/>
  <c r="G24" i="23"/>
  <c r="G25" i="23"/>
  <c r="G26" i="23"/>
  <c r="E27" i="23"/>
  <c r="F27" i="23"/>
  <c r="G27" i="23"/>
  <c r="G28" i="23"/>
  <c r="E29" i="23"/>
  <c r="F29" i="23"/>
  <c r="G29" i="23"/>
  <c r="F30" i="23"/>
  <c r="G30" i="23"/>
  <c r="E31" i="23"/>
  <c r="F31" i="23"/>
  <c r="G31" i="23"/>
  <c r="E32" i="23"/>
  <c r="F32" i="23"/>
  <c r="G32" i="23"/>
  <c r="F33" i="23"/>
  <c r="G33" i="23"/>
  <c r="G34" i="23"/>
  <c r="E35" i="23"/>
  <c r="F35" i="23"/>
  <c r="G35" i="23"/>
  <c r="E36" i="23"/>
  <c r="F36" i="23"/>
  <c r="G36" i="23"/>
  <c r="G37" i="23"/>
  <c r="F38" i="23"/>
  <c r="G38" i="23"/>
  <c r="E39" i="23"/>
  <c r="F39" i="23"/>
  <c r="G39" i="23"/>
  <c r="E40" i="23"/>
  <c r="F40" i="23"/>
  <c r="G40" i="23"/>
  <c r="E41" i="23"/>
  <c r="G41" i="23"/>
  <c r="E42" i="23"/>
  <c r="G42" i="23"/>
  <c r="E43" i="23"/>
  <c r="F43" i="23"/>
  <c r="G43" i="23"/>
  <c r="E44" i="23"/>
  <c r="F44" i="23"/>
  <c r="G44" i="23"/>
  <c r="E45" i="23"/>
  <c r="F45" i="23"/>
  <c r="G45" i="23"/>
  <c r="H45" i="23" s="1"/>
  <c r="E46" i="23"/>
  <c r="F46" i="23"/>
  <c r="G46" i="23"/>
  <c r="E47" i="23"/>
  <c r="G47" i="23"/>
  <c r="G48" i="23"/>
  <c r="E49" i="23"/>
  <c r="G49" i="23"/>
  <c r="H49" i="23" s="1"/>
  <c r="G50" i="23"/>
  <c r="E51" i="23"/>
  <c r="F51" i="23"/>
  <c r="G51" i="23"/>
  <c r="H51" i="23" s="1"/>
  <c r="F52" i="23"/>
  <c r="G52" i="23"/>
  <c r="E53" i="23"/>
  <c r="G53" i="23"/>
  <c r="E54" i="23"/>
  <c r="F54" i="23"/>
  <c r="G54" i="23"/>
  <c r="E55" i="23"/>
  <c r="F55" i="23"/>
  <c r="G55" i="23"/>
  <c r="G56" i="23"/>
  <c r="G57" i="23"/>
  <c r="E58" i="23"/>
  <c r="G58" i="23"/>
  <c r="H58" i="23" s="1"/>
  <c r="E59" i="23"/>
  <c r="F59" i="23"/>
  <c r="G59" i="23"/>
  <c r="G60" i="23"/>
  <c r="G61" i="23"/>
  <c r="E62" i="23"/>
  <c r="G62" i="23"/>
  <c r="E63" i="23"/>
  <c r="F63" i="23"/>
  <c r="G63" i="23"/>
  <c r="F64" i="23"/>
  <c r="G64" i="23"/>
  <c r="C70" i="23"/>
  <c r="C10" i="23" s="1"/>
  <c r="D70" i="23"/>
  <c r="F82" i="23" s="1"/>
  <c r="G71" i="23"/>
  <c r="E72" i="23"/>
  <c r="G72" i="23"/>
  <c r="E73" i="23"/>
  <c r="G73" i="23"/>
  <c r="G74" i="23"/>
  <c r="E75" i="23"/>
  <c r="G75" i="23"/>
  <c r="E76" i="23"/>
  <c r="G76" i="23"/>
  <c r="G77" i="23"/>
  <c r="G78" i="23"/>
  <c r="E79" i="23"/>
  <c r="F79" i="23"/>
  <c r="G79" i="23"/>
  <c r="E80" i="23"/>
  <c r="G80" i="23"/>
  <c r="E81" i="23"/>
  <c r="F81" i="23"/>
  <c r="G81" i="23"/>
  <c r="H81" i="23" s="1"/>
  <c r="G82" i="23"/>
  <c r="E83" i="23"/>
  <c r="G83" i="23"/>
  <c r="E84" i="23"/>
  <c r="G84" i="23"/>
  <c r="G85" i="23"/>
  <c r="E86" i="23"/>
  <c r="G86" i="23"/>
  <c r="E87" i="23"/>
  <c r="F87" i="23"/>
  <c r="G87" i="23"/>
  <c r="G88" i="23"/>
  <c r="E89" i="23"/>
  <c r="F89" i="23"/>
  <c r="G89" i="23"/>
  <c r="E90" i="23"/>
  <c r="F90" i="23"/>
  <c r="G90" i="23"/>
  <c r="H90" i="23" s="1"/>
  <c r="E91" i="23"/>
  <c r="G91" i="23"/>
  <c r="G92" i="23"/>
  <c r="G93" i="23"/>
  <c r="E94" i="23"/>
  <c r="G94" i="23"/>
  <c r="E95" i="23"/>
  <c r="G95" i="23"/>
  <c r="F96" i="23"/>
  <c r="G96" i="23"/>
  <c r="E97" i="23"/>
  <c r="G97" i="23"/>
  <c r="H97" i="23" s="1"/>
  <c r="E98" i="23"/>
  <c r="G98" i="23"/>
  <c r="H98" i="23" s="1"/>
  <c r="E99" i="23"/>
  <c r="G99" i="23"/>
  <c r="E100" i="23"/>
  <c r="G100" i="23"/>
  <c r="G101" i="23"/>
  <c r="E102" i="23"/>
  <c r="G102" i="23"/>
  <c r="E103" i="23"/>
  <c r="G103" i="23"/>
  <c r="E104" i="23"/>
  <c r="G104" i="23"/>
  <c r="E105" i="23"/>
  <c r="F105" i="23"/>
  <c r="G105" i="23"/>
  <c r="E106" i="23"/>
  <c r="F106" i="23"/>
  <c r="G106" i="23"/>
  <c r="G107" i="23"/>
  <c r="G108" i="23"/>
  <c r="E109" i="23"/>
  <c r="F109" i="23"/>
  <c r="G109" i="23"/>
  <c r="E110" i="23"/>
  <c r="F110" i="23"/>
  <c r="G110" i="23"/>
  <c r="E111" i="23"/>
  <c r="F111" i="23"/>
  <c r="G111" i="23"/>
  <c r="E112" i="23"/>
  <c r="G112" i="23"/>
  <c r="G113" i="23"/>
  <c r="E114" i="23"/>
  <c r="F114" i="23"/>
  <c r="G114" i="23"/>
  <c r="E115" i="23"/>
  <c r="G115" i="23"/>
  <c r="E116" i="23"/>
  <c r="G116" i="23"/>
  <c r="E117" i="23"/>
  <c r="F117" i="23"/>
  <c r="G117" i="23"/>
  <c r="E118" i="23"/>
  <c r="G118" i="23"/>
  <c r="G119" i="23"/>
  <c r="E120" i="23"/>
  <c r="G120" i="23"/>
  <c r="G121" i="23"/>
  <c r="E122" i="23"/>
  <c r="G122" i="23"/>
  <c r="E123" i="23"/>
  <c r="G123" i="23"/>
  <c r="E124" i="23"/>
  <c r="G124" i="23"/>
  <c r="E125" i="23"/>
  <c r="F125" i="23"/>
  <c r="G125" i="23"/>
  <c r="E126" i="23"/>
  <c r="F126" i="23"/>
  <c r="G126" i="23"/>
  <c r="G127" i="23"/>
  <c r="E128" i="23"/>
  <c r="G128" i="23"/>
  <c r="E129" i="23"/>
  <c r="G129" i="23"/>
  <c r="H129" i="23" s="1"/>
  <c r="G130" i="23"/>
  <c r="E131" i="23"/>
  <c r="G131" i="23"/>
  <c r="E132" i="23"/>
  <c r="F132" i="23"/>
  <c r="G132" i="23"/>
  <c r="E133" i="23"/>
  <c r="F133" i="23"/>
  <c r="G133" i="23"/>
  <c r="E134" i="23"/>
  <c r="G134" i="23"/>
  <c r="H134" i="23" s="1"/>
  <c r="E135" i="23"/>
  <c r="F135" i="23"/>
  <c r="G135" i="23"/>
  <c r="G136" i="23"/>
  <c r="E137" i="23"/>
  <c r="G137" i="23"/>
  <c r="E138" i="23"/>
  <c r="F138" i="23"/>
  <c r="G138" i="23"/>
  <c r="E139" i="23"/>
  <c r="G139" i="23"/>
  <c r="E140" i="23"/>
  <c r="F140" i="23"/>
  <c r="G140" i="23"/>
  <c r="E141" i="23"/>
  <c r="G141" i="23"/>
  <c r="E142" i="23"/>
  <c r="G142" i="23"/>
  <c r="G143" i="23"/>
  <c r="E144" i="23"/>
  <c r="G144" i="23"/>
  <c r="E145" i="23"/>
  <c r="G145" i="23"/>
  <c r="C151" i="23"/>
  <c r="E151" i="23" s="1"/>
  <c r="D151" i="23"/>
  <c r="G152" i="23"/>
  <c r="E153" i="23"/>
  <c r="F153" i="23"/>
  <c r="G153" i="23"/>
  <c r="F154" i="23"/>
  <c r="G154" i="23"/>
  <c r="E155" i="23"/>
  <c r="F155" i="23"/>
  <c r="G155" i="23"/>
  <c r="G156" i="23"/>
  <c r="G157" i="23"/>
  <c r="E158" i="23"/>
  <c r="F158" i="23"/>
  <c r="G158" i="23"/>
  <c r="G159" i="23"/>
  <c r="F160" i="23"/>
  <c r="G160" i="23"/>
  <c r="E161" i="23"/>
  <c r="G161" i="23"/>
  <c r="E162" i="23"/>
  <c r="F162" i="23"/>
  <c r="G162" i="23"/>
  <c r="E163" i="23"/>
  <c r="F163" i="23"/>
  <c r="G163" i="23"/>
  <c r="E164" i="23"/>
  <c r="G164" i="23"/>
  <c r="G165" i="23"/>
  <c r="E166" i="23"/>
  <c r="F166" i="23"/>
  <c r="G166" i="23"/>
  <c r="E167" i="23"/>
  <c r="G167" i="23"/>
  <c r="E168" i="23"/>
  <c r="F168" i="23"/>
  <c r="G168" i="23"/>
  <c r="E169" i="23"/>
  <c r="G169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G179" i="23"/>
  <c r="E180" i="23"/>
  <c r="F180" i="23"/>
  <c r="G180" i="23"/>
  <c r="E181" i="23"/>
  <c r="F181" i="23"/>
  <c r="G181" i="23"/>
  <c r="G182" i="23"/>
  <c r="F183" i="23"/>
  <c r="G183" i="23"/>
  <c r="E184" i="23"/>
  <c r="F184" i="23"/>
  <c r="G184" i="23"/>
  <c r="E185" i="23"/>
  <c r="F185" i="23"/>
  <c r="G185" i="23"/>
  <c r="G186" i="23"/>
  <c r="E187" i="23"/>
  <c r="G187" i="23"/>
  <c r="E188" i="23"/>
  <c r="F188" i="23"/>
  <c r="G188" i="23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H195" i="23" s="1"/>
  <c r="G196" i="23"/>
  <c r="E197" i="23"/>
  <c r="G197" i="23"/>
  <c r="H197" i="23" s="1"/>
  <c r="E198" i="23"/>
  <c r="F198" i="23"/>
  <c r="G198" i="23"/>
  <c r="E199" i="23"/>
  <c r="F199" i="23"/>
  <c r="G199" i="23"/>
  <c r="E200" i="23"/>
  <c r="F200" i="23"/>
  <c r="G200" i="23"/>
  <c r="E201" i="23"/>
  <c r="F201" i="23"/>
  <c r="G201" i="23"/>
  <c r="E202" i="23"/>
  <c r="F202" i="23"/>
  <c r="G202" i="23"/>
  <c r="E203" i="23"/>
  <c r="G203" i="23"/>
  <c r="E204" i="23"/>
  <c r="F204" i="23"/>
  <c r="G204" i="23"/>
  <c r="G205" i="23"/>
  <c r="E206" i="23"/>
  <c r="F206" i="23"/>
  <c r="G206" i="23"/>
  <c r="E207" i="23"/>
  <c r="F207" i="23"/>
  <c r="G207" i="23"/>
  <c r="G208" i="23"/>
  <c r="E209" i="23"/>
  <c r="F209" i="23"/>
  <c r="G209" i="23"/>
  <c r="E210" i="23"/>
  <c r="F210" i="23"/>
  <c r="G210" i="23"/>
  <c r="E211" i="23"/>
  <c r="F211" i="23"/>
  <c r="G211" i="23"/>
  <c r="F212" i="23"/>
  <c r="G212" i="23"/>
  <c r="E213" i="23"/>
  <c r="G213" i="23"/>
  <c r="G214" i="23"/>
  <c r="E215" i="23"/>
  <c r="F215" i="23"/>
  <c r="G215" i="23"/>
  <c r="G216" i="23"/>
  <c r="E217" i="23"/>
  <c r="F217" i="23"/>
  <c r="G217" i="23"/>
  <c r="E218" i="23"/>
  <c r="F218" i="23"/>
  <c r="G218" i="23"/>
  <c r="E219" i="23"/>
  <c r="F219" i="23"/>
  <c r="G219" i="23"/>
  <c r="E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H224" i="23" s="1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H228" i="23" s="1"/>
  <c r="E229" i="23"/>
  <c r="G229" i="23"/>
  <c r="E230" i="23"/>
  <c r="F230" i="23"/>
  <c r="G230" i="23"/>
  <c r="G231" i="23"/>
  <c r="G232" i="23"/>
  <c r="E233" i="23"/>
  <c r="F233" i="23"/>
  <c r="G233" i="23"/>
  <c r="G234" i="23"/>
  <c r="G235" i="23"/>
  <c r="E236" i="23"/>
  <c r="F236" i="23"/>
  <c r="G236" i="23"/>
  <c r="E237" i="23"/>
  <c r="F237" i="23"/>
  <c r="G237" i="23"/>
  <c r="G238" i="23"/>
  <c r="E239" i="23"/>
  <c r="G239" i="23"/>
  <c r="E240" i="23"/>
  <c r="F240" i="23"/>
  <c r="G240" i="23"/>
  <c r="E241" i="23"/>
  <c r="F241" i="23"/>
  <c r="G241" i="23"/>
  <c r="H241" i="23" s="1"/>
  <c r="E242" i="23"/>
  <c r="F242" i="23"/>
  <c r="G242" i="23"/>
  <c r="G243" i="23"/>
  <c r="G244" i="23"/>
  <c r="E245" i="23"/>
  <c r="F245" i="23"/>
  <c r="G245" i="23"/>
  <c r="E246" i="23"/>
  <c r="F246" i="23"/>
  <c r="G246" i="23"/>
  <c r="G247" i="23"/>
  <c r="E248" i="23"/>
  <c r="G248" i="23"/>
  <c r="E249" i="23"/>
  <c r="G249" i="23"/>
  <c r="E250" i="23"/>
  <c r="F250" i="23"/>
  <c r="G250" i="23"/>
  <c r="E251" i="23"/>
  <c r="G251" i="23"/>
  <c r="G252" i="23"/>
  <c r="G253" i="23"/>
  <c r="G254" i="23"/>
  <c r="E255" i="23"/>
  <c r="F255" i="23"/>
  <c r="G255" i="23"/>
  <c r="G256" i="23"/>
  <c r="E257" i="23"/>
  <c r="F257" i="23"/>
  <c r="G257" i="23"/>
  <c r="E258" i="23"/>
  <c r="F258" i="23"/>
  <c r="G258" i="23"/>
  <c r="F259" i="23"/>
  <c r="G259" i="23"/>
  <c r="E260" i="23"/>
  <c r="F260" i="23"/>
  <c r="G260" i="23"/>
  <c r="E261" i="23"/>
  <c r="F261" i="23"/>
  <c r="G261" i="23"/>
  <c r="E262" i="23"/>
  <c r="G262" i="23"/>
  <c r="E263" i="23"/>
  <c r="F263" i="23"/>
  <c r="G263" i="23"/>
  <c r="G264" i="23"/>
  <c r="E265" i="23"/>
  <c r="F265" i="23"/>
  <c r="G265" i="23"/>
  <c r="E266" i="23"/>
  <c r="F266" i="23"/>
  <c r="G266" i="23"/>
  <c r="E267" i="23"/>
  <c r="G267" i="23"/>
  <c r="E268" i="23"/>
  <c r="G268" i="23"/>
  <c r="E269" i="23"/>
  <c r="F269" i="23"/>
  <c r="G269" i="23"/>
  <c r="E270" i="23"/>
  <c r="G270" i="23"/>
  <c r="E271" i="23"/>
  <c r="F271" i="23"/>
  <c r="G271" i="23"/>
  <c r="H271" i="23" s="1"/>
  <c r="E272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H277" i="23" s="1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E286" i="23"/>
  <c r="G286" i="23"/>
  <c r="E287" i="23"/>
  <c r="F287" i="23"/>
  <c r="G287" i="23"/>
  <c r="E288" i="23"/>
  <c r="F288" i="23"/>
  <c r="G288" i="23"/>
  <c r="C294" i="23"/>
  <c r="E325" i="23" s="1"/>
  <c r="D294" i="23"/>
  <c r="F296" i="23" s="1"/>
  <c r="G295" i="23"/>
  <c r="G296" i="23"/>
  <c r="G297" i="23"/>
  <c r="G298" i="23"/>
  <c r="E299" i="23"/>
  <c r="F299" i="23"/>
  <c r="G299" i="23"/>
  <c r="H299" i="23" s="1"/>
  <c r="E300" i="23"/>
  <c r="F300" i="23"/>
  <c r="G300" i="23"/>
  <c r="H300" i="23" s="1"/>
  <c r="G301" i="23"/>
  <c r="G302" i="23"/>
  <c r="F303" i="23"/>
  <c r="G303" i="23"/>
  <c r="G304" i="23"/>
  <c r="E305" i="23"/>
  <c r="G305" i="23"/>
  <c r="E306" i="23"/>
  <c r="F306" i="23"/>
  <c r="G306" i="23"/>
  <c r="G307" i="23"/>
  <c r="G308" i="23"/>
  <c r="G309" i="23"/>
  <c r="E310" i="23"/>
  <c r="G310" i="23"/>
  <c r="G311" i="23"/>
  <c r="E312" i="23"/>
  <c r="G312" i="23"/>
  <c r="E313" i="23"/>
  <c r="F313" i="23"/>
  <c r="G313" i="23"/>
  <c r="E314" i="23"/>
  <c r="G314" i="23"/>
  <c r="G315" i="23"/>
  <c r="E316" i="23"/>
  <c r="F316" i="23"/>
  <c r="G316" i="23"/>
  <c r="H316" i="23" s="1"/>
  <c r="E317" i="23"/>
  <c r="G317" i="23"/>
  <c r="G318" i="23"/>
  <c r="E319" i="23"/>
  <c r="G319" i="23"/>
  <c r="H319" i="23" s="1"/>
  <c r="E320" i="23"/>
  <c r="F320" i="23"/>
  <c r="G320" i="23"/>
  <c r="E321" i="23"/>
  <c r="F321" i="23"/>
  <c r="G321" i="23"/>
  <c r="E322" i="23"/>
  <c r="F322" i="23"/>
  <c r="G322" i="23"/>
  <c r="E323" i="23"/>
  <c r="G323" i="23"/>
  <c r="G324" i="23"/>
  <c r="G325" i="23"/>
  <c r="G326" i="23"/>
  <c r="G327" i="23"/>
  <c r="G328" i="23"/>
  <c r="E329" i="23"/>
  <c r="F329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E337" i="23"/>
  <c r="G337" i="23"/>
  <c r="E338" i="23"/>
  <c r="G338" i="23"/>
  <c r="E339" i="23"/>
  <c r="G339" i="23"/>
  <c r="E340" i="23"/>
  <c r="G340" i="23"/>
  <c r="G341" i="23"/>
  <c r="G342" i="23"/>
  <c r="E343" i="23"/>
  <c r="G343" i="23"/>
  <c r="G344" i="23"/>
  <c r="G345" i="23"/>
  <c r="E346" i="23"/>
  <c r="G346" i="23"/>
  <c r="G347" i="23"/>
  <c r="E348" i="23"/>
  <c r="F348" i="23"/>
  <c r="G348" i="23"/>
  <c r="E349" i="23"/>
  <c r="F349" i="23"/>
  <c r="G349" i="23"/>
  <c r="E350" i="23"/>
  <c r="G350" i="23"/>
  <c r="E351" i="23"/>
  <c r="G351" i="23"/>
  <c r="E352" i="23"/>
  <c r="F352" i="23"/>
  <c r="G352" i="23"/>
  <c r="E353" i="23"/>
  <c r="G353" i="23"/>
  <c r="G354" i="23"/>
  <c r="E355" i="23"/>
  <c r="F355" i="23"/>
  <c r="G355" i="23"/>
  <c r="E356" i="23"/>
  <c r="G356" i="23"/>
  <c r="H356" i="23" s="1"/>
  <c r="G357" i="23"/>
  <c r="G358" i="23"/>
  <c r="G359" i="23"/>
  <c r="E360" i="23"/>
  <c r="F360" i="23"/>
  <c r="G360" i="23"/>
  <c r="E361" i="23"/>
  <c r="F361" i="23"/>
  <c r="G361" i="23"/>
  <c r="E362" i="23"/>
  <c r="G362" i="23"/>
  <c r="G363" i="23"/>
  <c r="E364" i="23"/>
  <c r="F364" i="23"/>
  <c r="G364" i="23"/>
  <c r="G365" i="23"/>
  <c r="E366" i="23"/>
  <c r="F366" i="23"/>
  <c r="G366" i="23"/>
  <c r="E367" i="23"/>
  <c r="F367" i="23"/>
  <c r="G367" i="23"/>
  <c r="H367" i="23" s="1"/>
  <c r="E368" i="23"/>
  <c r="G368" i="23"/>
  <c r="G369" i="23"/>
  <c r="E370" i="23"/>
  <c r="G370" i="23"/>
  <c r="E371" i="23"/>
  <c r="G371" i="23"/>
  <c r="G372" i="23"/>
  <c r="E373" i="23"/>
  <c r="F373" i="23"/>
  <c r="G373" i="23"/>
  <c r="E374" i="23"/>
  <c r="F374" i="23"/>
  <c r="G374" i="23"/>
  <c r="E375" i="23"/>
  <c r="G375" i="23"/>
  <c r="E376" i="23"/>
  <c r="F376" i="23"/>
  <c r="G376" i="23"/>
  <c r="H376" i="23" s="1"/>
  <c r="E377" i="23"/>
  <c r="G377" i="23"/>
  <c r="G378" i="23"/>
  <c r="G379" i="23"/>
  <c r="E380" i="23"/>
  <c r="G380" i="23"/>
  <c r="H380" i="23" s="1"/>
  <c r="E381" i="23"/>
  <c r="F381" i="23"/>
  <c r="G381" i="23"/>
  <c r="E382" i="23"/>
  <c r="F382" i="23"/>
  <c r="G382" i="23"/>
  <c r="G383" i="23"/>
  <c r="E384" i="23"/>
  <c r="F384" i="23"/>
  <c r="G384" i="23"/>
  <c r="G385" i="23"/>
  <c r="E386" i="23"/>
  <c r="G386" i="23"/>
  <c r="G387" i="23"/>
  <c r="E388" i="23"/>
  <c r="G388" i="23"/>
  <c r="E389" i="23"/>
  <c r="F389" i="23"/>
  <c r="G389" i="23"/>
  <c r="G390" i="23"/>
  <c r="E391" i="23"/>
  <c r="G391" i="23"/>
  <c r="E392" i="23"/>
  <c r="G392" i="23"/>
  <c r="H392" i="23" s="1"/>
  <c r="G393" i="23"/>
  <c r="E394" i="23"/>
  <c r="G394" i="23"/>
  <c r="E395" i="23"/>
  <c r="F395" i="23"/>
  <c r="G395" i="23"/>
  <c r="E396" i="23"/>
  <c r="F396" i="23"/>
  <c r="G396" i="23"/>
  <c r="E397" i="23"/>
  <c r="F397" i="23"/>
  <c r="G397" i="23"/>
  <c r="E398" i="23"/>
  <c r="G398" i="23"/>
  <c r="E399" i="23"/>
  <c r="F399" i="23"/>
  <c r="G399" i="23"/>
  <c r="H399" i="23" s="1"/>
  <c r="E400" i="23"/>
  <c r="G400" i="23"/>
  <c r="G401" i="23"/>
  <c r="E402" i="23"/>
  <c r="F402" i="23"/>
  <c r="G402" i="23"/>
  <c r="G403" i="23"/>
  <c r="E404" i="23"/>
  <c r="F404" i="23"/>
  <c r="G404" i="23"/>
  <c r="G405" i="23"/>
  <c r="G406" i="23"/>
  <c r="G407" i="23"/>
  <c r="E408" i="23"/>
  <c r="G408" i="23"/>
  <c r="G409" i="23"/>
  <c r="E410" i="23"/>
  <c r="F410" i="23"/>
  <c r="G410" i="23"/>
  <c r="G411" i="23"/>
  <c r="G412" i="23"/>
  <c r="G413" i="23"/>
  <c r="E414" i="23"/>
  <c r="F414" i="23"/>
  <c r="G414" i="23"/>
  <c r="E415" i="23"/>
  <c r="F415" i="23"/>
  <c r="G415" i="23"/>
  <c r="H415" i="23" s="1"/>
  <c r="E416" i="23"/>
  <c r="F416" i="23"/>
  <c r="G416" i="23"/>
  <c r="E417" i="23"/>
  <c r="G417" i="23"/>
  <c r="E418" i="23"/>
  <c r="G418" i="23"/>
  <c r="E419" i="23"/>
  <c r="F419" i="23"/>
  <c r="G419" i="23"/>
  <c r="H419" i="23" s="1"/>
  <c r="E420" i="23"/>
  <c r="F420" i="23"/>
  <c r="G420" i="23"/>
  <c r="H420" i="23" s="1"/>
  <c r="E421" i="23"/>
  <c r="F421" i="23"/>
  <c r="G421" i="23"/>
  <c r="G422" i="23"/>
  <c r="E423" i="23"/>
  <c r="F423" i="23"/>
  <c r="G423" i="23"/>
  <c r="H423" i="23" s="1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H427" i="23" s="1"/>
  <c r="E428" i="23"/>
  <c r="G428" i="23"/>
  <c r="H428" i="23" s="1"/>
  <c r="E429" i="23"/>
  <c r="F429" i="23"/>
  <c r="G429" i="23"/>
  <c r="E430" i="23"/>
  <c r="G430" i="23"/>
  <c r="E431" i="23"/>
  <c r="F431" i="23"/>
  <c r="G431" i="23"/>
  <c r="H431" i="23" s="1"/>
  <c r="G432" i="23"/>
  <c r="G433" i="23"/>
  <c r="E434" i="23"/>
  <c r="F434" i="23"/>
  <c r="G434" i="23"/>
  <c r="E435" i="23"/>
  <c r="F435" i="23"/>
  <c r="G435" i="23"/>
  <c r="E436" i="23"/>
  <c r="F436" i="23"/>
  <c r="G436" i="23"/>
  <c r="H436" i="23" s="1"/>
  <c r="E437" i="23"/>
  <c r="G437" i="23"/>
  <c r="E438" i="23"/>
  <c r="F438" i="23"/>
  <c r="G438" i="23"/>
  <c r="E439" i="23"/>
  <c r="F439" i="23"/>
  <c r="G439" i="23"/>
  <c r="E440" i="23"/>
  <c r="F440" i="23"/>
  <c r="G440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H447" i="23" s="1"/>
  <c r="G448" i="23"/>
  <c r="E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H456" i="23" s="1"/>
  <c r="E457" i="23"/>
  <c r="F457" i="23"/>
  <c r="G457" i="23"/>
  <c r="G458" i="23"/>
  <c r="E459" i="23"/>
  <c r="F459" i="23"/>
  <c r="G459" i="23"/>
  <c r="G460" i="23"/>
  <c r="E461" i="23"/>
  <c r="G461" i="23"/>
  <c r="E462" i="23"/>
  <c r="G462" i="23"/>
  <c r="G463" i="23"/>
  <c r="G464" i="23"/>
  <c r="E465" i="23"/>
  <c r="F465" i="23"/>
  <c r="G465" i="23"/>
  <c r="E466" i="23"/>
  <c r="F466" i="23"/>
  <c r="G466" i="23"/>
  <c r="G467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F473" i="23"/>
  <c r="G473" i="23"/>
  <c r="E474" i="23"/>
  <c r="F474" i="23"/>
  <c r="G474" i="23"/>
  <c r="E475" i="23"/>
  <c r="G475" i="23"/>
  <c r="F476" i="23"/>
  <c r="G476" i="23"/>
  <c r="E477" i="23"/>
  <c r="F477" i="23"/>
  <c r="G477" i="23"/>
  <c r="G478" i="23"/>
  <c r="G479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E487" i="23"/>
  <c r="F487" i="23"/>
  <c r="G487" i="23"/>
  <c r="H487" i="23" s="1"/>
  <c r="E488" i="23"/>
  <c r="F488" i="23"/>
  <c r="G488" i="23"/>
  <c r="E489" i="23"/>
  <c r="F489" i="23"/>
  <c r="G489" i="23"/>
  <c r="E490" i="23"/>
  <c r="G490" i="23"/>
  <c r="G491" i="23"/>
  <c r="G492" i="23"/>
  <c r="E493" i="23"/>
  <c r="G493" i="23"/>
  <c r="E494" i="23"/>
  <c r="F494" i="23"/>
  <c r="G494" i="23"/>
  <c r="E495" i="23"/>
  <c r="F495" i="23"/>
  <c r="G495" i="23"/>
  <c r="H495" i="23" s="1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C505" i="23"/>
  <c r="E508" i="23" s="1"/>
  <c r="D505" i="23"/>
  <c r="F506" i="23" s="1"/>
  <c r="G506" i="23"/>
  <c r="G507" i="23"/>
  <c r="G508" i="23"/>
  <c r="G509" i="23"/>
  <c r="E510" i="23"/>
  <c r="G510" i="23"/>
  <c r="E511" i="23"/>
  <c r="G511" i="23"/>
  <c r="E512" i="23"/>
  <c r="G512" i="23"/>
  <c r="E513" i="23"/>
  <c r="F513" i="23"/>
  <c r="G513" i="23"/>
  <c r="E514" i="23"/>
  <c r="F514" i="23"/>
  <c r="G514" i="23"/>
  <c r="E515" i="23"/>
  <c r="F515" i="23"/>
  <c r="G515" i="23"/>
  <c r="E516" i="23"/>
  <c r="F516" i="23"/>
  <c r="G516" i="23"/>
  <c r="G517" i="23"/>
  <c r="E518" i="23"/>
  <c r="G518" i="23"/>
  <c r="H518" i="23" s="1"/>
  <c r="E519" i="23"/>
  <c r="F519" i="23"/>
  <c r="G519" i="23"/>
  <c r="E520" i="23"/>
  <c r="F520" i="23"/>
  <c r="G520" i="23"/>
  <c r="E521" i="23"/>
  <c r="G521" i="23"/>
  <c r="H521" i="23" s="1"/>
  <c r="G522" i="23"/>
  <c r="E523" i="23"/>
  <c r="F523" i="23"/>
  <c r="G523" i="23"/>
  <c r="E524" i="23"/>
  <c r="G524" i="23"/>
  <c r="E525" i="23"/>
  <c r="F525" i="23"/>
  <c r="G525" i="23"/>
  <c r="G526" i="23"/>
  <c r="E527" i="23"/>
  <c r="F527" i="23"/>
  <c r="G527" i="23"/>
  <c r="E528" i="23"/>
  <c r="F528" i="23"/>
  <c r="G528" i="23"/>
  <c r="E529" i="23"/>
  <c r="G529" i="23"/>
  <c r="E530" i="23"/>
  <c r="G530" i="23"/>
  <c r="H530" i="23" s="1"/>
  <c r="C18" i="24"/>
  <c r="E42" i="24" s="1"/>
  <c r="D18" i="24"/>
  <c r="F20" i="24" s="1"/>
  <c r="G19" i="24"/>
  <c r="G20" i="24"/>
  <c r="E21" i="24"/>
  <c r="F21" i="24"/>
  <c r="G21" i="24"/>
  <c r="E22" i="24"/>
  <c r="F22" i="24"/>
  <c r="G22" i="24"/>
  <c r="E23" i="24"/>
  <c r="F23" i="24"/>
  <c r="G23" i="24"/>
  <c r="F24" i="24"/>
  <c r="G24" i="24"/>
  <c r="E25" i="24"/>
  <c r="F25" i="24"/>
  <c r="G25" i="24"/>
  <c r="F26" i="24"/>
  <c r="G26" i="24"/>
  <c r="E27" i="24"/>
  <c r="F27" i="24"/>
  <c r="G27" i="24"/>
  <c r="G28" i="24"/>
  <c r="E29" i="24"/>
  <c r="F29" i="24"/>
  <c r="G29" i="24"/>
  <c r="E30" i="24"/>
  <c r="G30" i="24"/>
  <c r="E31" i="24"/>
  <c r="F31" i="24"/>
  <c r="G31" i="24"/>
  <c r="H31" i="24" s="1"/>
  <c r="E32" i="24"/>
  <c r="F32" i="24"/>
  <c r="G32" i="24"/>
  <c r="H32" i="24" s="1"/>
  <c r="E33" i="24"/>
  <c r="F33" i="24"/>
  <c r="G33" i="24"/>
  <c r="E34" i="24"/>
  <c r="F34" i="24"/>
  <c r="G34" i="24"/>
  <c r="E35" i="24"/>
  <c r="F35" i="24"/>
  <c r="G35" i="24"/>
  <c r="H35" i="24" s="1"/>
  <c r="E36" i="24"/>
  <c r="F36" i="24"/>
  <c r="G36" i="24"/>
  <c r="E37" i="24"/>
  <c r="F37" i="24"/>
  <c r="G37" i="24"/>
  <c r="E38" i="24"/>
  <c r="F38" i="24"/>
  <c r="G38" i="24"/>
  <c r="E39" i="24"/>
  <c r="F39" i="24"/>
  <c r="G39" i="24"/>
  <c r="H39" i="24" s="1"/>
  <c r="E40" i="24"/>
  <c r="F40" i="24"/>
  <c r="G40" i="24"/>
  <c r="E41" i="24"/>
  <c r="F41" i="24"/>
  <c r="G41" i="24"/>
  <c r="F42" i="24"/>
  <c r="G42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E48" i="24"/>
  <c r="G48" i="24"/>
  <c r="E49" i="24"/>
  <c r="F49" i="24"/>
  <c r="G49" i="24"/>
  <c r="G50" i="24"/>
  <c r="E51" i="24"/>
  <c r="F51" i="24"/>
  <c r="G51" i="24"/>
  <c r="E52" i="24"/>
  <c r="F52" i="24"/>
  <c r="G52" i="24"/>
  <c r="E53" i="24"/>
  <c r="G53" i="24"/>
  <c r="E54" i="24"/>
  <c r="F54" i="24"/>
  <c r="G54" i="24"/>
  <c r="E55" i="24"/>
  <c r="F55" i="24"/>
  <c r="G55" i="24"/>
  <c r="E56" i="24"/>
  <c r="G56" i="24"/>
  <c r="E57" i="24"/>
  <c r="F57" i="24"/>
  <c r="G57" i="24"/>
  <c r="G58" i="24"/>
  <c r="E59" i="24"/>
  <c r="F59" i="24"/>
  <c r="G59" i="24"/>
  <c r="H59" i="24" s="1"/>
  <c r="E60" i="24"/>
  <c r="F60" i="24"/>
  <c r="G60" i="24"/>
  <c r="E61" i="24"/>
  <c r="G61" i="24"/>
  <c r="E62" i="24"/>
  <c r="F62" i="24"/>
  <c r="G62" i="24"/>
  <c r="E63" i="24"/>
  <c r="F63" i="24"/>
  <c r="G63" i="24"/>
  <c r="H63" i="24" s="1"/>
  <c r="E64" i="24"/>
  <c r="G64" i="24"/>
  <c r="H64" i="24" s="1"/>
  <c r="C70" i="24"/>
  <c r="E98" i="24" s="1"/>
  <c r="D70" i="24"/>
  <c r="F70" i="24" s="1"/>
  <c r="G71" i="24"/>
  <c r="E72" i="24"/>
  <c r="F72" i="24"/>
  <c r="G72" i="24"/>
  <c r="G73" i="24"/>
  <c r="G74" i="24"/>
  <c r="E75" i="24"/>
  <c r="F75" i="24"/>
  <c r="G75" i="24"/>
  <c r="E76" i="24"/>
  <c r="F76" i="24"/>
  <c r="G76" i="24"/>
  <c r="E77" i="24"/>
  <c r="F77" i="24"/>
  <c r="G77" i="24"/>
  <c r="E78" i="24"/>
  <c r="F78" i="24"/>
  <c r="G78" i="24"/>
  <c r="E79" i="24"/>
  <c r="F79" i="24"/>
  <c r="G79" i="24"/>
  <c r="G80" i="24"/>
  <c r="E81" i="24"/>
  <c r="F81" i="24"/>
  <c r="G81" i="24"/>
  <c r="G82" i="24"/>
  <c r="F83" i="24"/>
  <c r="G83" i="24"/>
  <c r="E84" i="24"/>
  <c r="F84" i="24"/>
  <c r="G84" i="24"/>
  <c r="E85" i="24"/>
  <c r="F85" i="24"/>
  <c r="G85" i="24"/>
  <c r="E86" i="24"/>
  <c r="G86" i="24"/>
  <c r="E87" i="24"/>
  <c r="F87" i="24"/>
  <c r="G87" i="24"/>
  <c r="G88" i="24"/>
  <c r="E89" i="24"/>
  <c r="F89" i="24"/>
  <c r="G89" i="24"/>
  <c r="H89" i="24" s="1"/>
  <c r="E90" i="24"/>
  <c r="F90" i="24"/>
  <c r="G90" i="24"/>
  <c r="H90" i="24" s="1"/>
  <c r="F91" i="24"/>
  <c r="G91" i="24"/>
  <c r="E92" i="24"/>
  <c r="G92" i="24"/>
  <c r="G93" i="24"/>
  <c r="E94" i="24"/>
  <c r="F94" i="24"/>
  <c r="G94" i="24"/>
  <c r="H94" i="24" s="1"/>
  <c r="E95" i="24"/>
  <c r="F95" i="24"/>
  <c r="G95" i="24"/>
  <c r="E96" i="24"/>
  <c r="F96" i="24"/>
  <c r="G96" i="24"/>
  <c r="G97" i="24"/>
  <c r="G98" i="24"/>
  <c r="G99" i="24"/>
  <c r="G100" i="24"/>
  <c r="F101" i="24"/>
  <c r="G101" i="24"/>
  <c r="F102" i="24"/>
  <c r="G102" i="24"/>
  <c r="E103" i="24"/>
  <c r="G103" i="24"/>
  <c r="H103" i="24" s="1"/>
  <c r="G104" i="24"/>
  <c r="E105" i="24"/>
  <c r="F105" i="24"/>
  <c r="G105" i="24"/>
  <c r="E106" i="24"/>
  <c r="F106" i="24"/>
  <c r="G106" i="24"/>
  <c r="G107" i="24"/>
  <c r="E108" i="24"/>
  <c r="F108" i="24"/>
  <c r="G108" i="24"/>
  <c r="E109" i="24"/>
  <c r="F109" i="24"/>
  <c r="G109" i="24"/>
  <c r="E110" i="24"/>
  <c r="F110" i="24"/>
  <c r="G110" i="24"/>
  <c r="E111" i="24"/>
  <c r="F111" i="24"/>
  <c r="G111" i="24"/>
  <c r="H111" i="24" s="1"/>
  <c r="G112" i="24"/>
  <c r="F113" i="24"/>
  <c r="G113" i="24"/>
  <c r="E114" i="24"/>
  <c r="F114" i="24"/>
  <c r="G114" i="24"/>
  <c r="H114" i="24" s="1"/>
  <c r="G115" i="24"/>
  <c r="G116" i="24"/>
  <c r="E117" i="24"/>
  <c r="F117" i="24"/>
  <c r="G117" i="24"/>
  <c r="G118" i="24"/>
  <c r="G119" i="24"/>
  <c r="G120" i="24"/>
  <c r="G121" i="24"/>
  <c r="E122" i="24"/>
  <c r="G122" i="24"/>
  <c r="E123" i="24"/>
  <c r="F123" i="24"/>
  <c r="G123" i="24"/>
  <c r="H123" i="24" s="1"/>
  <c r="F124" i="24"/>
  <c r="G124" i="24"/>
  <c r="E125" i="24"/>
  <c r="F125" i="24"/>
  <c r="G125" i="24"/>
  <c r="H125" i="24" s="1"/>
  <c r="G126" i="24"/>
  <c r="E127" i="24"/>
  <c r="G127" i="24"/>
  <c r="H127" i="24" s="1"/>
  <c r="E128" i="24"/>
  <c r="F128" i="24"/>
  <c r="G128" i="24"/>
  <c r="E129" i="24"/>
  <c r="F129" i="24"/>
  <c r="G129" i="24"/>
  <c r="E130" i="24"/>
  <c r="F130" i="24"/>
  <c r="G130" i="24"/>
  <c r="G131" i="24"/>
  <c r="E132" i="24"/>
  <c r="F132" i="24"/>
  <c r="G132" i="24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E137" i="24"/>
  <c r="G137" i="24"/>
  <c r="E138" i="24"/>
  <c r="F138" i="24"/>
  <c r="G138" i="24"/>
  <c r="E139" i="24"/>
  <c r="F139" i="24"/>
  <c r="G139" i="24"/>
  <c r="E140" i="24"/>
  <c r="F140" i="24"/>
  <c r="G140" i="24"/>
  <c r="E141" i="24"/>
  <c r="F141" i="24"/>
  <c r="G141" i="24"/>
  <c r="F142" i="24"/>
  <c r="G142" i="24"/>
  <c r="G143" i="24"/>
  <c r="E144" i="24"/>
  <c r="F144" i="24"/>
  <c r="G144" i="24"/>
  <c r="E145" i="24"/>
  <c r="F145" i="24"/>
  <c r="G145" i="24"/>
  <c r="C151" i="24"/>
  <c r="E164" i="24" s="1"/>
  <c r="D151" i="24"/>
  <c r="G152" i="24"/>
  <c r="E153" i="24"/>
  <c r="F153" i="24"/>
  <c r="G153" i="24"/>
  <c r="G154" i="24"/>
  <c r="E155" i="24"/>
  <c r="F155" i="24"/>
  <c r="G155" i="24"/>
  <c r="F156" i="24"/>
  <c r="G156" i="24"/>
  <c r="G157" i="24"/>
  <c r="G158" i="24"/>
  <c r="G159" i="24"/>
  <c r="E160" i="24"/>
  <c r="F160" i="24"/>
  <c r="G160" i="24"/>
  <c r="H160" i="24" s="1"/>
  <c r="E161" i="24"/>
  <c r="F161" i="24"/>
  <c r="G161" i="24"/>
  <c r="E162" i="24"/>
  <c r="F162" i="24"/>
  <c r="G162" i="24"/>
  <c r="E163" i="24"/>
  <c r="F163" i="24"/>
  <c r="G163" i="24"/>
  <c r="G164" i="24"/>
  <c r="G165" i="24"/>
  <c r="F166" i="24"/>
  <c r="G166" i="24"/>
  <c r="G167" i="24"/>
  <c r="E168" i="24"/>
  <c r="F168" i="24"/>
  <c r="G168" i="24"/>
  <c r="F169" i="24"/>
  <c r="G169" i="24"/>
  <c r="E170" i="24"/>
  <c r="F170" i="24"/>
  <c r="G170" i="24"/>
  <c r="E171" i="24"/>
  <c r="F171" i="24"/>
  <c r="G171" i="24"/>
  <c r="E172" i="24"/>
  <c r="F172" i="24"/>
  <c r="G172" i="24"/>
  <c r="G173" i="24"/>
  <c r="E174" i="24"/>
  <c r="G174" i="24"/>
  <c r="E175" i="24"/>
  <c r="F175" i="24"/>
  <c r="G175" i="24"/>
  <c r="G176" i="24"/>
  <c r="G177" i="24"/>
  <c r="G178" i="24"/>
  <c r="E179" i="24"/>
  <c r="F179" i="24"/>
  <c r="G179" i="24"/>
  <c r="E180" i="24"/>
  <c r="F180" i="24"/>
  <c r="G180" i="24"/>
  <c r="E181" i="24"/>
  <c r="F181" i="24"/>
  <c r="G181" i="24"/>
  <c r="G182" i="24"/>
  <c r="G183" i="24"/>
  <c r="E184" i="24"/>
  <c r="F184" i="24"/>
  <c r="G184" i="24"/>
  <c r="E185" i="24"/>
  <c r="F185" i="24"/>
  <c r="G185" i="24"/>
  <c r="G186" i="24"/>
  <c r="E187" i="24"/>
  <c r="G187" i="24"/>
  <c r="E188" i="24"/>
  <c r="F188" i="24"/>
  <c r="G188" i="24"/>
  <c r="E189" i="24"/>
  <c r="F189" i="24"/>
  <c r="G189" i="24"/>
  <c r="E190" i="24"/>
  <c r="F190" i="24"/>
  <c r="G190" i="24"/>
  <c r="E191" i="24"/>
  <c r="F191" i="24"/>
  <c r="G191" i="24"/>
  <c r="H191" i="24" s="1"/>
  <c r="E192" i="24"/>
  <c r="F192" i="24"/>
  <c r="G192" i="24"/>
  <c r="E193" i="24"/>
  <c r="F193" i="24"/>
  <c r="G193" i="24"/>
  <c r="E194" i="24"/>
  <c r="F194" i="24"/>
  <c r="G194" i="24"/>
  <c r="H194" i="24" s="1"/>
  <c r="E195" i="24"/>
  <c r="F195" i="24"/>
  <c r="G195" i="24"/>
  <c r="G196" i="24"/>
  <c r="E197" i="24"/>
  <c r="F197" i="24"/>
  <c r="G197" i="24"/>
  <c r="E198" i="24"/>
  <c r="F198" i="24"/>
  <c r="G198" i="24"/>
  <c r="E199" i="24"/>
  <c r="F199" i="24"/>
  <c r="G199" i="24"/>
  <c r="E200" i="24"/>
  <c r="F200" i="24"/>
  <c r="G200" i="24"/>
  <c r="E201" i="24"/>
  <c r="F201" i="24"/>
  <c r="G201" i="24"/>
  <c r="E202" i="24"/>
  <c r="F202" i="24"/>
  <c r="G202" i="24"/>
  <c r="F203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E208" i="24"/>
  <c r="G208" i="24"/>
  <c r="E209" i="24"/>
  <c r="F209" i="24"/>
  <c r="G209" i="24"/>
  <c r="E210" i="24"/>
  <c r="F210" i="24"/>
  <c r="G210" i="24"/>
  <c r="F211" i="24"/>
  <c r="G211" i="24"/>
  <c r="E212" i="24"/>
  <c r="F212" i="24"/>
  <c r="G212" i="24"/>
  <c r="F213" i="24"/>
  <c r="G213" i="24"/>
  <c r="F214" i="24"/>
  <c r="G214" i="24"/>
  <c r="E215" i="24"/>
  <c r="F215" i="24"/>
  <c r="G215" i="24"/>
  <c r="E216" i="24"/>
  <c r="F216" i="24"/>
  <c r="G216" i="24"/>
  <c r="E217" i="24"/>
  <c r="F217" i="24"/>
  <c r="G217" i="24"/>
  <c r="E218" i="24"/>
  <c r="F218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F226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G232" i="24"/>
  <c r="F233" i="24"/>
  <c r="G233" i="24"/>
  <c r="E234" i="24"/>
  <c r="F234" i="24"/>
  <c r="G234" i="24"/>
  <c r="F235" i="24"/>
  <c r="G235" i="24"/>
  <c r="E236" i="24"/>
  <c r="F236" i="24"/>
  <c r="G236" i="24"/>
  <c r="G237" i="24"/>
  <c r="G238" i="24"/>
  <c r="F239" i="24"/>
  <c r="G239" i="24"/>
  <c r="G240" i="24"/>
  <c r="E241" i="24"/>
  <c r="F241" i="24"/>
  <c r="G241" i="24"/>
  <c r="F242" i="24"/>
  <c r="G242" i="24"/>
  <c r="G243" i="24"/>
  <c r="F244" i="24"/>
  <c r="G244" i="24"/>
  <c r="E245" i="24"/>
  <c r="G245" i="24"/>
  <c r="F246" i="24"/>
  <c r="G246" i="24"/>
  <c r="G247" i="24"/>
  <c r="G248" i="24"/>
  <c r="G249" i="24"/>
  <c r="G250" i="24"/>
  <c r="E251" i="24"/>
  <c r="F251" i="24"/>
  <c r="G251" i="24"/>
  <c r="F252" i="24"/>
  <c r="G252" i="24"/>
  <c r="E253" i="24"/>
  <c r="F253" i="24"/>
  <c r="G253" i="24"/>
  <c r="H253" i="24" s="1"/>
  <c r="E254" i="24"/>
  <c r="G254" i="24"/>
  <c r="E255" i="24"/>
  <c r="F255" i="24"/>
  <c r="G255" i="24"/>
  <c r="G256" i="24"/>
  <c r="E257" i="24"/>
  <c r="F257" i="24"/>
  <c r="G257" i="24"/>
  <c r="F258" i="24"/>
  <c r="G258" i="24"/>
  <c r="G259" i="24"/>
  <c r="E260" i="24"/>
  <c r="F260" i="24"/>
  <c r="G260" i="24"/>
  <c r="E261" i="24"/>
  <c r="F261" i="24"/>
  <c r="G261" i="24"/>
  <c r="F262" i="24"/>
  <c r="G262" i="24"/>
  <c r="F263" i="24"/>
  <c r="G263" i="24"/>
  <c r="E264" i="24"/>
  <c r="F264" i="24"/>
  <c r="G264" i="24"/>
  <c r="E265" i="24"/>
  <c r="F265" i="24"/>
  <c r="G265" i="24"/>
  <c r="E266" i="24"/>
  <c r="F266" i="24"/>
  <c r="G266" i="24"/>
  <c r="E267" i="24"/>
  <c r="F267" i="24"/>
  <c r="G267" i="24"/>
  <c r="G268" i="24"/>
  <c r="E269" i="24"/>
  <c r="F269" i="24"/>
  <c r="G269" i="24"/>
  <c r="E270" i="24"/>
  <c r="F270" i="24"/>
  <c r="G270" i="24"/>
  <c r="E271" i="24"/>
  <c r="F271" i="24"/>
  <c r="G271" i="24"/>
  <c r="E272" i="24"/>
  <c r="F272" i="24"/>
  <c r="G272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C294" i="24"/>
  <c r="E358" i="24" s="1"/>
  <c r="D294" i="24"/>
  <c r="F296" i="24" s="1"/>
  <c r="G295" i="24"/>
  <c r="G296" i="24"/>
  <c r="G297" i="24"/>
  <c r="G298" i="24"/>
  <c r="E299" i="24"/>
  <c r="F299" i="24"/>
  <c r="G299" i="24"/>
  <c r="E300" i="24"/>
  <c r="F300" i="24"/>
  <c r="G300" i="24"/>
  <c r="G301" i="24"/>
  <c r="H301" i="24" s="1"/>
  <c r="G302" i="24"/>
  <c r="E303" i="24"/>
  <c r="F303" i="24"/>
  <c r="G303" i="24"/>
  <c r="H303" i="24" s="1"/>
  <c r="E304" i="24"/>
  <c r="F304" i="24"/>
  <c r="G304" i="24"/>
  <c r="E305" i="24"/>
  <c r="G305" i="24"/>
  <c r="E306" i="24"/>
  <c r="F306" i="24"/>
  <c r="G306" i="24"/>
  <c r="F307" i="24"/>
  <c r="G307" i="24"/>
  <c r="E308" i="24"/>
  <c r="F308" i="24"/>
  <c r="G308" i="24"/>
  <c r="E309" i="24"/>
  <c r="F309" i="24"/>
  <c r="G309" i="24"/>
  <c r="G310" i="24"/>
  <c r="F311" i="24"/>
  <c r="G311" i="24"/>
  <c r="F312" i="24"/>
  <c r="G312" i="24"/>
  <c r="H312" i="24" s="1"/>
  <c r="E313" i="24"/>
  <c r="F313" i="24"/>
  <c r="G313" i="24"/>
  <c r="E314" i="24"/>
  <c r="G314" i="24"/>
  <c r="G315" i="24"/>
  <c r="E316" i="24"/>
  <c r="F316" i="24"/>
  <c r="G316" i="24"/>
  <c r="H316" i="24" s="1"/>
  <c r="G317" i="24"/>
  <c r="G318" i="24"/>
  <c r="E319" i="24"/>
  <c r="G319" i="24"/>
  <c r="F320" i="24"/>
  <c r="G320" i="24"/>
  <c r="E321" i="24"/>
  <c r="F321" i="24"/>
  <c r="G321" i="24"/>
  <c r="E322" i="24"/>
  <c r="F322" i="24"/>
  <c r="G322" i="24"/>
  <c r="E323" i="24"/>
  <c r="G323" i="24"/>
  <c r="E324" i="24"/>
  <c r="G324" i="24"/>
  <c r="H324" i="24" s="1"/>
  <c r="E325" i="24"/>
  <c r="F325" i="24"/>
  <c r="G325" i="24"/>
  <c r="G326" i="24"/>
  <c r="F327" i="24"/>
  <c r="G327" i="24"/>
  <c r="E328" i="24"/>
  <c r="F328" i="24"/>
  <c r="G328" i="24"/>
  <c r="E329" i="24"/>
  <c r="F329" i="24"/>
  <c r="G329" i="24"/>
  <c r="G330" i="24"/>
  <c r="E331" i="24"/>
  <c r="F331" i="24"/>
  <c r="G331" i="24"/>
  <c r="G332" i="24"/>
  <c r="G333" i="24"/>
  <c r="H333" i="24" s="1"/>
  <c r="G334" i="24"/>
  <c r="G335" i="24"/>
  <c r="E336" i="24"/>
  <c r="F336" i="24"/>
  <c r="G336" i="24"/>
  <c r="G337" i="24"/>
  <c r="E338" i="24"/>
  <c r="F338" i="24"/>
  <c r="G338" i="24"/>
  <c r="G339" i="24"/>
  <c r="E340" i="24"/>
  <c r="F340" i="24"/>
  <c r="G340" i="24"/>
  <c r="H340" i="24" s="1"/>
  <c r="E341" i="24"/>
  <c r="F341" i="24"/>
  <c r="G341" i="24"/>
  <c r="E342" i="24"/>
  <c r="F342" i="24"/>
  <c r="G342" i="24"/>
  <c r="F343" i="24"/>
  <c r="G343" i="24"/>
  <c r="G344" i="24"/>
  <c r="G345" i="24"/>
  <c r="G346" i="24"/>
  <c r="G347" i="24"/>
  <c r="E348" i="24"/>
  <c r="F348" i="24"/>
  <c r="G348" i="24"/>
  <c r="E349" i="24"/>
  <c r="F349" i="24"/>
  <c r="G349" i="24"/>
  <c r="H349" i="24" s="1"/>
  <c r="G350" i="24"/>
  <c r="E351" i="24"/>
  <c r="F351" i="24"/>
  <c r="G351" i="24"/>
  <c r="E352" i="24"/>
  <c r="F352" i="24"/>
  <c r="G352" i="24"/>
  <c r="E353" i="24"/>
  <c r="G353" i="24"/>
  <c r="G354" i="24"/>
  <c r="E355" i="24"/>
  <c r="F355" i="24"/>
  <c r="G355" i="24"/>
  <c r="G356" i="24"/>
  <c r="G357" i="24"/>
  <c r="G358" i="24"/>
  <c r="G359" i="24"/>
  <c r="E360" i="24"/>
  <c r="F360" i="24"/>
  <c r="G360" i="24"/>
  <c r="H360" i="24" s="1"/>
  <c r="E361" i="24"/>
  <c r="G361" i="24"/>
  <c r="E362" i="24"/>
  <c r="F362" i="24"/>
  <c r="G362" i="24"/>
  <c r="G363" i="24"/>
  <c r="F364" i="24"/>
  <c r="G364" i="24"/>
  <c r="G365" i="24"/>
  <c r="E366" i="24"/>
  <c r="F366" i="24"/>
  <c r="G366" i="24"/>
  <c r="E367" i="24"/>
  <c r="F367" i="24"/>
  <c r="G367" i="24"/>
  <c r="H367" i="24" s="1"/>
  <c r="E368" i="24"/>
  <c r="F368" i="24"/>
  <c r="G368" i="24"/>
  <c r="H368" i="24" s="1"/>
  <c r="E369" i="24"/>
  <c r="G369" i="24"/>
  <c r="G370" i="24"/>
  <c r="E371" i="24"/>
  <c r="F371" i="24"/>
  <c r="G371" i="24"/>
  <c r="H371" i="24" s="1"/>
  <c r="G372" i="24"/>
  <c r="E373" i="24"/>
  <c r="F373" i="24"/>
  <c r="G373" i="24"/>
  <c r="E374" i="24"/>
  <c r="F374" i="24"/>
  <c r="G374" i="24"/>
  <c r="E375" i="24"/>
  <c r="G375" i="24"/>
  <c r="E376" i="24"/>
  <c r="F376" i="24"/>
  <c r="G376" i="24"/>
  <c r="E377" i="24"/>
  <c r="G377" i="24"/>
  <c r="G378" i="24"/>
  <c r="E379" i="24"/>
  <c r="G379" i="24"/>
  <c r="F380" i="24"/>
  <c r="G380" i="24"/>
  <c r="E381" i="24"/>
  <c r="F381" i="24"/>
  <c r="G381" i="24"/>
  <c r="E382" i="24"/>
  <c r="F382" i="24"/>
  <c r="G382" i="24"/>
  <c r="E383" i="24"/>
  <c r="F383" i="24"/>
  <c r="G383" i="24"/>
  <c r="E384" i="24"/>
  <c r="F384" i="24"/>
  <c r="G384" i="24"/>
  <c r="G385" i="24"/>
  <c r="F386" i="24"/>
  <c r="G386" i="24"/>
  <c r="E387" i="24"/>
  <c r="G387" i="24"/>
  <c r="H387" i="24" s="1"/>
  <c r="E388" i="24"/>
  <c r="F388" i="24"/>
  <c r="G388" i="24"/>
  <c r="H388" i="24" s="1"/>
  <c r="G389" i="24"/>
  <c r="E390" i="24"/>
  <c r="F390" i="24"/>
  <c r="G390" i="24"/>
  <c r="E391" i="24"/>
  <c r="G391" i="24"/>
  <c r="E392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E398" i="24"/>
  <c r="G398" i="24"/>
  <c r="E399" i="24"/>
  <c r="F399" i="24"/>
  <c r="G399" i="24"/>
  <c r="E400" i="24"/>
  <c r="F400" i="24"/>
  <c r="G400" i="24"/>
  <c r="E401" i="24"/>
  <c r="F401" i="24"/>
  <c r="G401" i="24"/>
  <c r="E402" i="24"/>
  <c r="F402" i="24"/>
  <c r="G402" i="24"/>
  <c r="E403" i="24"/>
  <c r="G403" i="24"/>
  <c r="E404" i="24"/>
  <c r="F404" i="24"/>
  <c r="G404" i="24"/>
  <c r="H404" i="24" s="1"/>
  <c r="E405" i="24"/>
  <c r="F405" i="24"/>
  <c r="G405" i="24"/>
  <c r="E406" i="24"/>
  <c r="G406" i="24"/>
  <c r="F407" i="24"/>
  <c r="G407" i="24"/>
  <c r="G408" i="24"/>
  <c r="E409" i="24"/>
  <c r="F409" i="24"/>
  <c r="G409" i="24"/>
  <c r="E410" i="24"/>
  <c r="F410" i="24"/>
  <c r="G410" i="24"/>
  <c r="E411" i="24"/>
  <c r="F411" i="24"/>
  <c r="G411" i="24"/>
  <c r="G412" i="24"/>
  <c r="E413" i="24"/>
  <c r="F413" i="24"/>
  <c r="G413" i="24"/>
  <c r="E414" i="24"/>
  <c r="F414" i="24"/>
  <c r="G414" i="24"/>
  <c r="E415" i="24"/>
  <c r="F415" i="24"/>
  <c r="G415" i="24"/>
  <c r="H415" i="24" s="1"/>
  <c r="E416" i="24"/>
  <c r="G416" i="24"/>
  <c r="E417" i="24"/>
  <c r="F417" i="24"/>
  <c r="G417" i="24"/>
  <c r="E418" i="24"/>
  <c r="F418" i="24"/>
  <c r="G418" i="24"/>
  <c r="E419" i="24"/>
  <c r="G419" i="24"/>
  <c r="E420" i="24"/>
  <c r="F420" i="24"/>
  <c r="G420" i="24"/>
  <c r="E421" i="24"/>
  <c r="F421" i="24"/>
  <c r="G421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H428" i="24" s="1"/>
  <c r="G429" i="24"/>
  <c r="E430" i="24"/>
  <c r="F430" i="24"/>
  <c r="G430" i="24"/>
  <c r="G431" i="24"/>
  <c r="E432" i="24"/>
  <c r="G432" i="24"/>
  <c r="G433" i="24"/>
  <c r="E434" i="24"/>
  <c r="F434" i="24"/>
  <c r="G434" i="24"/>
  <c r="E435" i="24"/>
  <c r="F435" i="24"/>
  <c r="G435" i="24"/>
  <c r="E436" i="24"/>
  <c r="F436" i="24"/>
  <c r="G436" i="24"/>
  <c r="H436" i="24" s="1"/>
  <c r="G437" i="24"/>
  <c r="F438" i="24"/>
  <c r="G438" i="24"/>
  <c r="E439" i="24"/>
  <c r="F439" i="24"/>
  <c r="G439" i="24"/>
  <c r="E440" i="24"/>
  <c r="F440" i="24"/>
  <c r="G440" i="24"/>
  <c r="H440" i="24" s="1"/>
  <c r="E441" i="24"/>
  <c r="F441" i="24"/>
  <c r="G441" i="24"/>
  <c r="E442" i="24"/>
  <c r="G442" i="24"/>
  <c r="E443" i="24"/>
  <c r="F443" i="24"/>
  <c r="G443" i="24"/>
  <c r="E444" i="24"/>
  <c r="F444" i="24"/>
  <c r="G444" i="24"/>
  <c r="H444" i="24" s="1"/>
  <c r="E445" i="24"/>
  <c r="F445" i="24"/>
  <c r="G445" i="24"/>
  <c r="E446" i="24"/>
  <c r="F446" i="24"/>
  <c r="G446" i="24"/>
  <c r="E447" i="24"/>
  <c r="F447" i="24"/>
  <c r="G447" i="24"/>
  <c r="E448" i="24"/>
  <c r="F448" i="24"/>
  <c r="G448" i="24"/>
  <c r="H448" i="24" s="1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E455" i="24"/>
  <c r="F455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E461" i="24"/>
  <c r="F461" i="24"/>
  <c r="G461" i="24"/>
  <c r="E462" i="24"/>
  <c r="F462" i="24"/>
  <c r="G462" i="24"/>
  <c r="E463" i="24"/>
  <c r="G463" i="24"/>
  <c r="E464" i="24"/>
  <c r="F464" i="24"/>
  <c r="G464" i="24"/>
  <c r="E465" i="24"/>
  <c r="F465" i="24"/>
  <c r="G465" i="24"/>
  <c r="E466" i="24"/>
  <c r="F466" i="24"/>
  <c r="G466" i="24"/>
  <c r="G467" i="24"/>
  <c r="E468" i="24"/>
  <c r="G468" i="24"/>
  <c r="E469" i="24"/>
  <c r="F469" i="24"/>
  <c r="G469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G476" i="24"/>
  <c r="E477" i="24"/>
  <c r="F477" i="24"/>
  <c r="G477" i="24"/>
  <c r="G478" i="24"/>
  <c r="E479" i="24"/>
  <c r="G479" i="24"/>
  <c r="E480" i="24"/>
  <c r="F480" i="24"/>
  <c r="G480" i="24"/>
  <c r="E481" i="24"/>
  <c r="F481" i="24"/>
  <c r="G481" i="24"/>
  <c r="E482" i="24"/>
  <c r="F482" i="24"/>
  <c r="G482" i="24"/>
  <c r="E483" i="24"/>
  <c r="G483" i="24"/>
  <c r="G484" i="24"/>
  <c r="G485" i="24"/>
  <c r="E486" i="24"/>
  <c r="F486" i="24"/>
  <c r="G486" i="24"/>
  <c r="E487" i="24"/>
  <c r="F487" i="24"/>
  <c r="G487" i="24"/>
  <c r="H487" i="24" s="1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G492" i="24"/>
  <c r="H492" i="24" s="1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H496" i="24" s="1"/>
  <c r="E497" i="24"/>
  <c r="F497" i="24"/>
  <c r="G497" i="24"/>
  <c r="E498" i="24"/>
  <c r="F498" i="24"/>
  <c r="G498" i="24"/>
  <c r="E499" i="24"/>
  <c r="F499" i="24"/>
  <c r="G499" i="24"/>
  <c r="C505" i="24"/>
  <c r="E509" i="24" s="1"/>
  <c r="D505" i="24"/>
  <c r="D13" i="24" s="1"/>
  <c r="G506" i="24"/>
  <c r="E507" i="24"/>
  <c r="G507" i="24"/>
  <c r="G508" i="24"/>
  <c r="G509" i="24"/>
  <c r="H509" i="24" s="1"/>
  <c r="E510" i="24"/>
  <c r="G510" i="24"/>
  <c r="E511" i="24"/>
  <c r="G511" i="24"/>
  <c r="E512" i="24"/>
  <c r="F512" i="24"/>
  <c r="G512" i="24"/>
  <c r="E513" i="24"/>
  <c r="F513" i="24"/>
  <c r="G513" i="24"/>
  <c r="E514" i="24"/>
  <c r="G514" i="24"/>
  <c r="E515" i="24"/>
  <c r="G515" i="24"/>
  <c r="E516" i="24"/>
  <c r="F516" i="24"/>
  <c r="G516" i="24"/>
  <c r="H516" i="24" s="1"/>
  <c r="E517" i="24"/>
  <c r="G517" i="24"/>
  <c r="E518" i="24"/>
  <c r="G518" i="24"/>
  <c r="E519" i="24"/>
  <c r="G519" i="24"/>
  <c r="E520" i="24"/>
  <c r="G520" i="24"/>
  <c r="G521" i="24"/>
  <c r="E522" i="24"/>
  <c r="G522" i="24"/>
  <c r="E523" i="24"/>
  <c r="F523" i="24"/>
  <c r="G523" i="24"/>
  <c r="E524" i="24"/>
  <c r="G524" i="24"/>
  <c r="E525" i="24"/>
  <c r="F525" i="24"/>
  <c r="G525" i="24"/>
  <c r="H525" i="24" s="1"/>
  <c r="E526" i="24"/>
  <c r="G526" i="24"/>
  <c r="E527" i="24"/>
  <c r="F527" i="24"/>
  <c r="G527" i="24"/>
  <c r="E528" i="24"/>
  <c r="F528" i="24"/>
  <c r="G528" i="24"/>
  <c r="G529" i="24"/>
  <c r="E530" i="24"/>
  <c r="G530" i="24"/>
  <c r="C18" i="25"/>
  <c r="E43" i="25" s="1"/>
  <c r="D18" i="25"/>
  <c r="E19" i="25"/>
  <c r="F19" i="25"/>
  <c r="G19" i="25"/>
  <c r="G20" i="25"/>
  <c r="E21" i="25"/>
  <c r="G21" i="25"/>
  <c r="H21" i="25" s="1"/>
  <c r="F22" i="25"/>
  <c r="G22" i="25"/>
  <c r="G23" i="25"/>
  <c r="E24" i="25"/>
  <c r="F24" i="25"/>
  <c r="G24" i="25"/>
  <c r="H24" i="25" s="1"/>
  <c r="E25" i="25"/>
  <c r="G25" i="25"/>
  <c r="F26" i="25"/>
  <c r="G26" i="25"/>
  <c r="G27" i="25"/>
  <c r="G28" i="25"/>
  <c r="E29" i="25"/>
  <c r="F29" i="25"/>
  <c r="G29" i="25"/>
  <c r="G30" i="25"/>
  <c r="E31" i="25"/>
  <c r="G31" i="25"/>
  <c r="E32" i="25"/>
  <c r="F32" i="25"/>
  <c r="G32" i="25"/>
  <c r="G33" i="25"/>
  <c r="E34" i="25"/>
  <c r="F34" i="25"/>
  <c r="G34" i="25"/>
  <c r="E35" i="25"/>
  <c r="F35" i="25"/>
  <c r="G35" i="25"/>
  <c r="E36" i="25"/>
  <c r="F36" i="25"/>
  <c r="G36" i="25"/>
  <c r="E37" i="25"/>
  <c r="G37" i="25"/>
  <c r="G38" i="25"/>
  <c r="E39" i="25"/>
  <c r="F39" i="25"/>
  <c r="G39" i="25"/>
  <c r="E40" i="25"/>
  <c r="F40" i="25"/>
  <c r="G40" i="25"/>
  <c r="G41" i="25"/>
  <c r="E42" i="25"/>
  <c r="G42" i="25"/>
  <c r="G43" i="25"/>
  <c r="E44" i="25"/>
  <c r="F44" i="25"/>
  <c r="G44" i="25"/>
  <c r="E45" i="25"/>
  <c r="F45" i="25"/>
  <c r="G45" i="25"/>
  <c r="H45" i="25" s="1"/>
  <c r="E46" i="25"/>
  <c r="F46" i="25"/>
  <c r="G46" i="25"/>
  <c r="G47" i="25"/>
  <c r="G48" i="25"/>
  <c r="G49" i="25"/>
  <c r="G50" i="25"/>
  <c r="E51" i="25"/>
  <c r="F51" i="25"/>
  <c r="G51" i="25"/>
  <c r="E52" i="25"/>
  <c r="G52" i="25"/>
  <c r="E53" i="25"/>
  <c r="F53" i="25"/>
  <c r="G53" i="25"/>
  <c r="H53" i="25" s="1"/>
  <c r="E54" i="25"/>
  <c r="G54" i="25"/>
  <c r="E55" i="25"/>
  <c r="F55" i="25"/>
  <c r="G55" i="25"/>
  <c r="E56" i="25"/>
  <c r="F56" i="25"/>
  <c r="G56" i="25"/>
  <c r="E57" i="25"/>
  <c r="F57" i="25"/>
  <c r="G57" i="25"/>
  <c r="G58" i="25"/>
  <c r="E59" i="25"/>
  <c r="F59" i="25"/>
  <c r="G59" i="25"/>
  <c r="G60" i="25"/>
  <c r="E61" i="25"/>
  <c r="G61" i="25"/>
  <c r="E62" i="25"/>
  <c r="G62" i="25"/>
  <c r="G63" i="25"/>
  <c r="E64" i="25"/>
  <c r="G64" i="25"/>
  <c r="C70" i="25"/>
  <c r="E92" i="25" s="1"/>
  <c r="D70" i="25"/>
  <c r="D10" i="25" s="1"/>
  <c r="G71" i="25"/>
  <c r="E72" i="25"/>
  <c r="G72" i="25"/>
  <c r="G73" i="25"/>
  <c r="G74" i="25"/>
  <c r="F75" i="25"/>
  <c r="G75" i="25"/>
  <c r="E76" i="25"/>
  <c r="F76" i="25"/>
  <c r="G76" i="25"/>
  <c r="E77" i="25"/>
  <c r="F77" i="25"/>
  <c r="G77" i="25"/>
  <c r="G78" i="25"/>
  <c r="E79" i="25"/>
  <c r="F79" i="25"/>
  <c r="G79" i="25"/>
  <c r="H79" i="25" s="1"/>
  <c r="G80" i="25"/>
  <c r="E81" i="25"/>
  <c r="F81" i="25"/>
  <c r="G81" i="25"/>
  <c r="G82" i="25"/>
  <c r="G83" i="25"/>
  <c r="G84" i="25"/>
  <c r="G85" i="25"/>
  <c r="G86" i="25"/>
  <c r="G87" i="25"/>
  <c r="G88" i="25"/>
  <c r="G89" i="25"/>
  <c r="F90" i="25"/>
  <c r="G90" i="25"/>
  <c r="G91" i="25"/>
  <c r="G92" i="25"/>
  <c r="G93" i="25"/>
  <c r="G94" i="25"/>
  <c r="F95" i="25"/>
  <c r="G95" i="25"/>
  <c r="E96" i="25"/>
  <c r="F96" i="25"/>
  <c r="G96" i="25"/>
  <c r="G97" i="25"/>
  <c r="G98" i="25"/>
  <c r="G99" i="25"/>
  <c r="G100" i="25"/>
  <c r="G101" i="25"/>
  <c r="G102" i="25"/>
  <c r="G103" i="25"/>
  <c r="G104" i="25"/>
  <c r="E105" i="25"/>
  <c r="F105" i="25"/>
  <c r="G105" i="25"/>
  <c r="E106" i="25"/>
  <c r="F106" i="25"/>
  <c r="G106" i="25"/>
  <c r="G107" i="25"/>
  <c r="E108" i="25"/>
  <c r="F108" i="25"/>
  <c r="G108" i="25"/>
  <c r="E109" i="25"/>
  <c r="F109" i="25"/>
  <c r="G109" i="25"/>
  <c r="G110" i="25"/>
  <c r="E111" i="25"/>
  <c r="G111" i="25"/>
  <c r="G112" i="25"/>
  <c r="G113" i="25"/>
  <c r="E114" i="25"/>
  <c r="F114" i="25"/>
  <c r="G114" i="25"/>
  <c r="G115" i="25"/>
  <c r="G116" i="25"/>
  <c r="E117" i="25"/>
  <c r="G117" i="25"/>
  <c r="E118" i="25"/>
  <c r="G118" i="25"/>
  <c r="G119" i="25"/>
  <c r="E120" i="25"/>
  <c r="G120" i="25"/>
  <c r="G121" i="25"/>
  <c r="G122" i="25"/>
  <c r="G123" i="25"/>
  <c r="G124" i="25"/>
  <c r="G125" i="25"/>
  <c r="F126" i="25"/>
  <c r="G126" i="25"/>
  <c r="G127" i="25"/>
  <c r="E128" i="25"/>
  <c r="G128" i="25"/>
  <c r="G129" i="25"/>
  <c r="E130" i="25"/>
  <c r="F130" i="25"/>
  <c r="G130" i="25"/>
  <c r="G131" i="25"/>
  <c r="G132" i="25"/>
  <c r="E133" i="25"/>
  <c r="F133" i="25"/>
  <c r="G133" i="25"/>
  <c r="E134" i="25"/>
  <c r="G134" i="25"/>
  <c r="E135" i="25"/>
  <c r="F135" i="25"/>
  <c r="G135" i="25"/>
  <c r="E136" i="25"/>
  <c r="F136" i="25"/>
  <c r="G136" i="25"/>
  <c r="G137" i="25"/>
  <c r="E138" i="25"/>
  <c r="F138" i="25"/>
  <c r="G138" i="25"/>
  <c r="E139" i="25"/>
  <c r="G139" i="25"/>
  <c r="E140" i="25"/>
  <c r="G140" i="25"/>
  <c r="G141" i="25"/>
  <c r="G142" i="25"/>
  <c r="G143" i="25"/>
  <c r="G144" i="25"/>
  <c r="G145" i="25"/>
  <c r="C151" i="25"/>
  <c r="E187" i="25" s="1"/>
  <c r="D151" i="25"/>
  <c r="F208" i="25" s="1"/>
  <c r="G152" i="25"/>
  <c r="G153" i="25"/>
  <c r="G154" i="25"/>
  <c r="E155" i="25"/>
  <c r="F155" i="25"/>
  <c r="G155" i="25"/>
  <c r="G156" i="25"/>
  <c r="G157" i="25"/>
  <c r="G158" i="25"/>
  <c r="G159" i="25"/>
  <c r="E160" i="25"/>
  <c r="G160" i="25"/>
  <c r="F161" i="25"/>
  <c r="G161" i="25"/>
  <c r="F162" i="25"/>
  <c r="G162" i="25"/>
  <c r="E163" i="25"/>
  <c r="G163" i="25"/>
  <c r="G164" i="25"/>
  <c r="G165" i="25"/>
  <c r="E166" i="25"/>
  <c r="G166" i="25"/>
  <c r="H166" i="25" s="1"/>
  <c r="G167" i="25"/>
  <c r="F168" i="25"/>
  <c r="G168" i="25"/>
  <c r="G169" i="25"/>
  <c r="G170" i="25"/>
  <c r="E171" i="25"/>
  <c r="F171" i="25"/>
  <c r="G171" i="25"/>
  <c r="E172" i="25"/>
  <c r="G172" i="25"/>
  <c r="G173" i="25"/>
  <c r="G174" i="25"/>
  <c r="G175" i="25"/>
  <c r="G176" i="25"/>
  <c r="G177" i="25"/>
  <c r="G178" i="25"/>
  <c r="G179" i="25"/>
  <c r="E180" i="25"/>
  <c r="F180" i="25"/>
  <c r="G180" i="25"/>
  <c r="G181" i="25"/>
  <c r="G182" i="25"/>
  <c r="G183" i="25"/>
  <c r="F184" i="25"/>
  <c r="G184" i="25"/>
  <c r="F185" i="25"/>
  <c r="G185" i="25"/>
  <c r="G186" i="25"/>
  <c r="G187" i="25"/>
  <c r="G188" i="25"/>
  <c r="F189" i="25"/>
  <c r="G189" i="25"/>
  <c r="E190" i="25"/>
  <c r="G190" i="25"/>
  <c r="H190" i="25" s="1"/>
  <c r="E191" i="25"/>
  <c r="F191" i="25"/>
  <c r="G191" i="25"/>
  <c r="G192" i="25"/>
  <c r="G193" i="25"/>
  <c r="E194" i="25"/>
  <c r="F194" i="25"/>
  <c r="G194" i="25"/>
  <c r="H194" i="25" s="1"/>
  <c r="E195" i="25"/>
  <c r="F195" i="25"/>
  <c r="G195" i="25"/>
  <c r="G196" i="25"/>
  <c r="E197" i="25"/>
  <c r="F197" i="25"/>
  <c r="G197" i="25"/>
  <c r="F198" i="25"/>
  <c r="G198" i="25"/>
  <c r="E199" i="25"/>
  <c r="F199" i="25"/>
  <c r="G199" i="25"/>
  <c r="E200" i="25"/>
  <c r="F200" i="25"/>
  <c r="G200" i="25"/>
  <c r="E201" i="25"/>
  <c r="G201" i="25"/>
  <c r="E202" i="25"/>
  <c r="F202" i="25"/>
  <c r="G202" i="25"/>
  <c r="G203" i="25"/>
  <c r="E204" i="25"/>
  <c r="F204" i="25"/>
  <c r="G204" i="25"/>
  <c r="E205" i="25"/>
  <c r="F205" i="25"/>
  <c r="G205" i="25"/>
  <c r="G206" i="25"/>
  <c r="E207" i="25"/>
  <c r="F207" i="25"/>
  <c r="G207" i="25"/>
  <c r="G208" i="25"/>
  <c r="F209" i="25"/>
  <c r="G209" i="25"/>
  <c r="G210" i="25"/>
  <c r="G211" i="25"/>
  <c r="E212" i="25"/>
  <c r="F212" i="25"/>
  <c r="G212" i="25"/>
  <c r="G213" i="25"/>
  <c r="G214" i="25"/>
  <c r="E215" i="25"/>
  <c r="F215" i="25"/>
  <c r="G215" i="25"/>
  <c r="G216" i="25"/>
  <c r="E217" i="25"/>
  <c r="F217" i="25"/>
  <c r="G217" i="25"/>
  <c r="G218" i="25"/>
  <c r="G219" i="25"/>
  <c r="E220" i="25"/>
  <c r="F220" i="25"/>
  <c r="G220" i="25"/>
  <c r="E221" i="25"/>
  <c r="F221" i="25"/>
  <c r="G221" i="25"/>
  <c r="G222" i="25"/>
  <c r="G223" i="25"/>
  <c r="E224" i="25"/>
  <c r="F224" i="25"/>
  <c r="G224" i="25"/>
  <c r="E225" i="25"/>
  <c r="F225" i="25"/>
  <c r="G225" i="25"/>
  <c r="G226" i="25"/>
  <c r="G227" i="25"/>
  <c r="E228" i="25"/>
  <c r="F228" i="25"/>
  <c r="G228" i="25"/>
  <c r="G229" i="25"/>
  <c r="F230" i="25"/>
  <c r="G230" i="25"/>
  <c r="G231" i="25"/>
  <c r="G232" i="25"/>
  <c r="G233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G242" i="25"/>
  <c r="E243" i="25"/>
  <c r="G243" i="25"/>
  <c r="G244" i="25"/>
  <c r="E245" i="25"/>
  <c r="F245" i="25"/>
  <c r="G245" i="25"/>
  <c r="G246" i="25"/>
  <c r="G247" i="25"/>
  <c r="G248" i="25"/>
  <c r="G249" i="25"/>
  <c r="F250" i="25"/>
  <c r="G250" i="25"/>
  <c r="E251" i="25"/>
  <c r="G251" i="25"/>
  <c r="F252" i="25"/>
  <c r="G252" i="25"/>
  <c r="G253" i="25"/>
  <c r="G254" i="25"/>
  <c r="E255" i="25"/>
  <c r="G255" i="25"/>
  <c r="G256" i="25"/>
  <c r="G257" i="25"/>
  <c r="G258" i="25"/>
  <c r="F259" i="25"/>
  <c r="G259" i="25"/>
  <c r="E260" i="25"/>
  <c r="F260" i="25"/>
  <c r="G260" i="25"/>
  <c r="F261" i="25"/>
  <c r="G261" i="25"/>
  <c r="G262" i="25"/>
  <c r="G263" i="25"/>
  <c r="E264" i="25"/>
  <c r="F264" i="25"/>
  <c r="G264" i="25"/>
  <c r="E265" i="25"/>
  <c r="F265" i="25"/>
  <c r="G265" i="25"/>
  <c r="G266" i="25"/>
  <c r="E267" i="25"/>
  <c r="F267" i="25"/>
  <c r="G267" i="25"/>
  <c r="G268" i="25"/>
  <c r="E269" i="25"/>
  <c r="F269" i="25"/>
  <c r="G269" i="25"/>
  <c r="E270" i="25"/>
  <c r="F270" i="25"/>
  <c r="G270" i="25"/>
  <c r="E271" i="25"/>
  <c r="F271" i="25"/>
  <c r="G271" i="25"/>
  <c r="E272" i="25"/>
  <c r="G272" i="25"/>
  <c r="G273" i="25"/>
  <c r="E274" i="25"/>
  <c r="F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G279" i="25"/>
  <c r="E280" i="25"/>
  <c r="F280" i="25"/>
  <c r="G280" i="25"/>
  <c r="F281" i="25"/>
  <c r="G281" i="25"/>
  <c r="E282" i="25"/>
  <c r="F282" i="25"/>
  <c r="G282" i="25"/>
  <c r="G283" i="25"/>
  <c r="E284" i="25"/>
  <c r="F284" i="25"/>
  <c r="G284" i="25"/>
  <c r="F285" i="25"/>
  <c r="G285" i="25"/>
  <c r="E286" i="25"/>
  <c r="F286" i="25"/>
  <c r="G286" i="25"/>
  <c r="E287" i="25"/>
  <c r="F287" i="25"/>
  <c r="G287" i="25"/>
  <c r="E288" i="25"/>
  <c r="F288" i="25"/>
  <c r="G288" i="25"/>
  <c r="C294" i="25"/>
  <c r="E301" i="25" s="1"/>
  <c r="D294" i="25"/>
  <c r="F296" i="25" s="1"/>
  <c r="G295" i="25"/>
  <c r="G296" i="25"/>
  <c r="G297" i="25"/>
  <c r="G298" i="25"/>
  <c r="E299" i="25"/>
  <c r="F299" i="25"/>
  <c r="G299" i="25"/>
  <c r="H299" i="25" s="1"/>
  <c r="G300" i="25"/>
  <c r="G301" i="25"/>
  <c r="G302" i="25"/>
  <c r="G303" i="25"/>
  <c r="G304" i="25"/>
  <c r="G305" i="25"/>
  <c r="E306" i="25"/>
  <c r="F306" i="25"/>
  <c r="G306" i="25"/>
  <c r="G307" i="25"/>
  <c r="E308" i="25"/>
  <c r="G308" i="25"/>
  <c r="E309" i="25"/>
  <c r="F309" i="25"/>
  <c r="G309" i="25"/>
  <c r="G310" i="25"/>
  <c r="E311" i="25"/>
  <c r="G311" i="25"/>
  <c r="E312" i="25"/>
  <c r="F312" i="25"/>
  <c r="G312" i="25"/>
  <c r="E313" i="25"/>
  <c r="F313" i="25"/>
  <c r="G313" i="25"/>
  <c r="G314" i="25"/>
  <c r="G315" i="25"/>
  <c r="F316" i="25"/>
  <c r="G316" i="25"/>
  <c r="E317" i="25"/>
  <c r="G317" i="25"/>
  <c r="G318" i="25"/>
  <c r="G319" i="25"/>
  <c r="E320" i="25"/>
  <c r="F320" i="25"/>
  <c r="G320" i="25"/>
  <c r="E321" i="25"/>
  <c r="F321" i="25"/>
  <c r="G321" i="25"/>
  <c r="G322" i="25"/>
  <c r="E323" i="25"/>
  <c r="G323" i="25"/>
  <c r="E324" i="25"/>
  <c r="G324" i="25"/>
  <c r="E325" i="25"/>
  <c r="F325" i="25"/>
  <c r="G325" i="25"/>
  <c r="G326" i="25"/>
  <c r="G327" i="25"/>
  <c r="G328" i="25"/>
  <c r="G329" i="25"/>
  <c r="G330" i="25"/>
  <c r="E331" i="25"/>
  <c r="F331" i="25"/>
  <c r="G331" i="25"/>
  <c r="G332" i="25"/>
  <c r="G333" i="25"/>
  <c r="G334" i="25"/>
  <c r="G335" i="25"/>
  <c r="E336" i="25"/>
  <c r="F336" i="25"/>
  <c r="G336" i="25"/>
  <c r="H336" i="25" s="1"/>
  <c r="G337" i="25"/>
  <c r="G338" i="25"/>
  <c r="G339" i="25"/>
  <c r="G340" i="25"/>
  <c r="E341" i="25"/>
  <c r="G341" i="25"/>
  <c r="E342" i="25"/>
  <c r="G342" i="25"/>
  <c r="G343" i="25"/>
  <c r="G344" i="25"/>
  <c r="G345" i="25"/>
  <c r="F346" i="25"/>
  <c r="G346" i="25"/>
  <c r="G347" i="25"/>
  <c r="E348" i="25"/>
  <c r="F348" i="25"/>
  <c r="G348" i="25"/>
  <c r="E349" i="25"/>
  <c r="F349" i="25"/>
  <c r="G349" i="25"/>
  <c r="G350" i="25"/>
  <c r="E351" i="25"/>
  <c r="F351" i="25"/>
  <c r="G351" i="25"/>
  <c r="E352" i="25"/>
  <c r="F352" i="25"/>
  <c r="G352" i="25"/>
  <c r="E353" i="25"/>
  <c r="G353" i="25"/>
  <c r="G354" i="25"/>
  <c r="E355" i="25"/>
  <c r="F355" i="25"/>
  <c r="G355" i="25"/>
  <c r="G356" i="25"/>
  <c r="G357" i="25"/>
  <c r="G358" i="25"/>
  <c r="F359" i="25"/>
  <c r="G359" i="25"/>
  <c r="F360" i="25"/>
  <c r="G360" i="25"/>
  <c r="E361" i="25"/>
  <c r="F361" i="25"/>
  <c r="G361" i="25"/>
  <c r="E362" i="25"/>
  <c r="F362" i="25"/>
  <c r="G362" i="25"/>
  <c r="G363" i="25"/>
  <c r="E364" i="25"/>
  <c r="G364" i="25"/>
  <c r="E365" i="25"/>
  <c r="G365" i="25"/>
  <c r="E366" i="25"/>
  <c r="F366" i="25"/>
  <c r="G366" i="25"/>
  <c r="F367" i="25"/>
  <c r="G367" i="25"/>
  <c r="E368" i="25"/>
  <c r="G368" i="25"/>
  <c r="G369" i="25"/>
  <c r="G370" i="25"/>
  <c r="E371" i="25"/>
  <c r="G371" i="25"/>
  <c r="G372" i="25"/>
  <c r="E373" i="25"/>
  <c r="F373" i="25"/>
  <c r="G373" i="25"/>
  <c r="E374" i="25"/>
  <c r="F374" i="25"/>
  <c r="G374" i="25"/>
  <c r="G375" i="25"/>
  <c r="F376" i="25"/>
  <c r="G376" i="25"/>
  <c r="G377" i="25"/>
  <c r="G378" i="25"/>
  <c r="G379" i="25"/>
  <c r="G380" i="25"/>
  <c r="G381" i="25"/>
  <c r="E382" i="25"/>
  <c r="F382" i="25"/>
  <c r="G382" i="25"/>
  <c r="E383" i="25"/>
  <c r="G383" i="25"/>
  <c r="E384" i="25"/>
  <c r="F384" i="25"/>
  <c r="G384" i="25"/>
  <c r="H384" i="25" s="1"/>
  <c r="G385" i="25"/>
  <c r="F386" i="25"/>
  <c r="G386" i="25"/>
  <c r="G387" i="25"/>
  <c r="F388" i="25"/>
  <c r="G388" i="25"/>
  <c r="F389" i="25"/>
  <c r="G389" i="25"/>
  <c r="E390" i="25"/>
  <c r="G390" i="25"/>
  <c r="G391" i="25"/>
  <c r="G392" i="25"/>
  <c r="G393" i="25"/>
  <c r="E394" i="25"/>
  <c r="F394" i="25"/>
  <c r="G394" i="25"/>
  <c r="E395" i="25"/>
  <c r="F395" i="25"/>
  <c r="G395" i="25"/>
  <c r="E396" i="25"/>
  <c r="F396" i="25"/>
  <c r="G396" i="25"/>
  <c r="E397" i="25"/>
  <c r="F397" i="25"/>
  <c r="G397" i="25"/>
  <c r="G398" i="25"/>
  <c r="F399" i="25"/>
  <c r="G399" i="25"/>
  <c r="E400" i="25"/>
  <c r="G400" i="25"/>
  <c r="G401" i="25"/>
  <c r="E402" i="25"/>
  <c r="F402" i="25"/>
  <c r="G402" i="25"/>
  <c r="G403" i="25"/>
  <c r="G404" i="25"/>
  <c r="E405" i="25"/>
  <c r="F405" i="25"/>
  <c r="G405" i="25"/>
  <c r="G406" i="25"/>
  <c r="E407" i="25"/>
  <c r="G407" i="25"/>
  <c r="E408" i="25"/>
  <c r="G408" i="25"/>
  <c r="G409" i="25"/>
  <c r="E410" i="25"/>
  <c r="G410" i="25"/>
  <c r="G411" i="25"/>
  <c r="G412" i="25"/>
  <c r="E413" i="25"/>
  <c r="F413" i="25"/>
  <c r="G413" i="25"/>
  <c r="G414" i="25"/>
  <c r="G415" i="25"/>
  <c r="E416" i="25"/>
  <c r="G416" i="25"/>
  <c r="G417" i="25"/>
  <c r="E418" i="25"/>
  <c r="F418" i="25"/>
  <c r="G418" i="25"/>
  <c r="E419" i="25"/>
  <c r="F419" i="25"/>
  <c r="G419" i="25"/>
  <c r="E420" i="25"/>
  <c r="G420" i="25"/>
  <c r="E421" i="25"/>
  <c r="F421" i="25"/>
  <c r="G421" i="25"/>
  <c r="H421" i="25" s="1"/>
  <c r="G422" i="25"/>
  <c r="G423" i="25"/>
  <c r="E424" i="25"/>
  <c r="F424" i="25"/>
  <c r="G424" i="25"/>
  <c r="H424" i="25" s="1"/>
  <c r="G425" i="25"/>
  <c r="E426" i="25"/>
  <c r="F426" i="25"/>
  <c r="G426" i="25"/>
  <c r="E427" i="25"/>
  <c r="F427" i="25"/>
  <c r="G427" i="25"/>
  <c r="F428" i="25"/>
  <c r="G428" i="25"/>
  <c r="F429" i="25"/>
  <c r="G429" i="25"/>
  <c r="E430" i="25"/>
  <c r="G430" i="25"/>
  <c r="E431" i="25"/>
  <c r="G431" i="25"/>
  <c r="G432" i="25"/>
  <c r="G433" i="25"/>
  <c r="G434" i="25"/>
  <c r="E435" i="25"/>
  <c r="F435" i="25"/>
  <c r="G435" i="25"/>
  <c r="E436" i="25"/>
  <c r="F436" i="25"/>
  <c r="G436" i="25"/>
  <c r="E437" i="25"/>
  <c r="G437" i="25"/>
  <c r="E438" i="25"/>
  <c r="G438" i="25"/>
  <c r="E439" i="25"/>
  <c r="F439" i="25"/>
  <c r="G439" i="25"/>
  <c r="E440" i="25"/>
  <c r="F440" i="25"/>
  <c r="G440" i="25"/>
  <c r="G441" i="25"/>
  <c r="F442" i="25"/>
  <c r="G442" i="25"/>
  <c r="F443" i="25"/>
  <c r="G443" i="25"/>
  <c r="G444" i="25"/>
  <c r="E445" i="25"/>
  <c r="F445" i="25"/>
  <c r="G445" i="25"/>
  <c r="E446" i="25"/>
  <c r="G446" i="25"/>
  <c r="E447" i="25"/>
  <c r="G447" i="25"/>
  <c r="G448" i="25"/>
  <c r="E449" i="25"/>
  <c r="G449" i="25"/>
  <c r="E450" i="25"/>
  <c r="G450" i="25"/>
  <c r="E451" i="25"/>
  <c r="F451" i="25"/>
  <c r="G451" i="25"/>
  <c r="E452" i="25"/>
  <c r="F452" i="25"/>
  <c r="G452" i="25"/>
  <c r="E453" i="25"/>
  <c r="F453" i="25"/>
  <c r="G453" i="25"/>
  <c r="E454" i="25"/>
  <c r="G454" i="25"/>
  <c r="E455" i="25"/>
  <c r="G455" i="25"/>
  <c r="E456" i="25"/>
  <c r="F456" i="25"/>
  <c r="G456" i="25"/>
  <c r="E457" i="25"/>
  <c r="F457" i="25"/>
  <c r="G457" i="25"/>
  <c r="H457" i="25" s="1"/>
  <c r="G458" i="25"/>
  <c r="E459" i="25"/>
  <c r="G459" i="25"/>
  <c r="G460" i="25"/>
  <c r="E461" i="25"/>
  <c r="G461" i="25"/>
  <c r="E462" i="25"/>
  <c r="F462" i="25"/>
  <c r="G462" i="25"/>
  <c r="G463" i="25"/>
  <c r="E464" i="25"/>
  <c r="G464" i="25"/>
  <c r="E465" i="25"/>
  <c r="F465" i="25"/>
  <c r="G465" i="25"/>
  <c r="E466" i="25"/>
  <c r="F466" i="25"/>
  <c r="G466" i="25"/>
  <c r="F467" i="25"/>
  <c r="G467" i="25"/>
  <c r="F468" i="25"/>
  <c r="G468" i="25"/>
  <c r="E469" i="25"/>
  <c r="F469" i="25"/>
  <c r="G469" i="25"/>
  <c r="E470" i="25"/>
  <c r="G470" i="25"/>
  <c r="E471" i="25"/>
  <c r="F471" i="25"/>
  <c r="G471" i="25"/>
  <c r="E472" i="25"/>
  <c r="F472" i="25"/>
  <c r="G472" i="25"/>
  <c r="E473" i="25"/>
  <c r="G473" i="25"/>
  <c r="F474" i="25"/>
  <c r="G474" i="25"/>
  <c r="G475" i="25"/>
  <c r="E476" i="25"/>
  <c r="G476" i="25"/>
  <c r="E477" i="25"/>
  <c r="F477" i="25"/>
  <c r="G477" i="25"/>
  <c r="H477" i="25" s="1"/>
  <c r="E478" i="25"/>
  <c r="G478" i="25"/>
  <c r="E479" i="25"/>
  <c r="G479" i="25"/>
  <c r="E480" i="25"/>
  <c r="F480" i="25"/>
  <c r="G480" i="25"/>
  <c r="H480" i="25" s="1"/>
  <c r="E481" i="25"/>
  <c r="F481" i="25"/>
  <c r="G481" i="25"/>
  <c r="E482" i="25"/>
  <c r="F482" i="25"/>
  <c r="G482" i="25"/>
  <c r="E483" i="25"/>
  <c r="G483" i="25"/>
  <c r="E484" i="25"/>
  <c r="G484" i="25"/>
  <c r="G485" i="25"/>
  <c r="E486" i="25"/>
  <c r="G486" i="25"/>
  <c r="E487" i="25"/>
  <c r="G487" i="25"/>
  <c r="E488" i="25"/>
  <c r="F488" i="25"/>
  <c r="G488" i="25"/>
  <c r="E489" i="25"/>
  <c r="F489" i="25"/>
  <c r="G489" i="25"/>
  <c r="E490" i="25"/>
  <c r="F490" i="25"/>
  <c r="G490" i="25"/>
  <c r="E491" i="25"/>
  <c r="G491" i="25"/>
  <c r="E492" i="25"/>
  <c r="F492" i="25"/>
  <c r="G492" i="25"/>
  <c r="G493" i="25"/>
  <c r="E494" i="25"/>
  <c r="G494" i="25"/>
  <c r="E495" i="25"/>
  <c r="F495" i="25"/>
  <c r="G495" i="25"/>
  <c r="E496" i="25"/>
  <c r="F496" i="25"/>
  <c r="G496" i="25"/>
  <c r="H496" i="25" s="1"/>
  <c r="G497" i="25"/>
  <c r="E498" i="25"/>
  <c r="F498" i="25"/>
  <c r="G498" i="25"/>
  <c r="E499" i="25"/>
  <c r="F499" i="25"/>
  <c r="G499" i="25"/>
  <c r="C505" i="25"/>
  <c r="E507" i="25" s="1"/>
  <c r="D505" i="25"/>
  <c r="F523" i="25" s="1"/>
  <c r="G506" i="25"/>
  <c r="G507" i="25"/>
  <c r="G508" i="25"/>
  <c r="G509" i="25"/>
  <c r="E510" i="25"/>
  <c r="G510" i="25"/>
  <c r="G511" i="25"/>
  <c r="E512" i="25"/>
  <c r="G512" i="25"/>
  <c r="E513" i="25"/>
  <c r="F513" i="25"/>
  <c r="G513" i="25"/>
  <c r="G514" i="25"/>
  <c r="E515" i="25"/>
  <c r="G515" i="25"/>
  <c r="G516" i="25"/>
  <c r="E517" i="25"/>
  <c r="G517" i="25"/>
  <c r="E518" i="25"/>
  <c r="G518" i="25"/>
  <c r="G519" i="25"/>
  <c r="E520" i="25"/>
  <c r="F520" i="25"/>
  <c r="G520" i="25"/>
  <c r="G521" i="25"/>
  <c r="E522" i="25"/>
  <c r="G522" i="25"/>
  <c r="E523" i="25"/>
  <c r="G523" i="25"/>
  <c r="G524" i="25"/>
  <c r="G525" i="25"/>
  <c r="E526" i="25"/>
  <c r="G526" i="25"/>
  <c r="E527" i="25"/>
  <c r="G527" i="25"/>
  <c r="E528" i="25"/>
  <c r="G528" i="25"/>
  <c r="E529" i="25"/>
  <c r="G529" i="25"/>
  <c r="G530" i="25"/>
  <c r="C18" i="26"/>
  <c r="C9" i="26" s="1"/>
  <c r="D18" i="26"/>
  <c r="F30" i="26" s="1"/>
  <c r="G19" i="26"/>
  <c r="G20" i="26"/>
  <c r="G21" i="26"/>
  <c r="G22" i="26"/>
  <c r="E23" i="26"/>
  <c r="G23" i="26"/>
  <c r="E24" i="26"/>
  <c r="G24" i="26"/>
  <c r="F25" i="26"/>
  <c r="G25" i="26"/>
  <c r="G26" i="26"/>
  <c r="E27" i="26"/>
  <c r="G27" i="26"/>
  <c r="G28" i="26"/>
  <c r="G29" i="26"/>
  <c r="G30" i="26"/>
  <c r="E31" i="26"/>
  <c r="G31" i="26"/>
  <c r="E32" i="26"/>
  <c r="F32" i="26"/>
  <c r="G32" i="26"/>
  <c r="F33" i="26"/>
  <c r="G33" i="26"/>
  <c r="G34" i="26"/>
  <c r="E35" i="26"/>
  <c r="F35" i="26"/>
  <c r="G35" i="26"/>
  <c r="E36" i="26"/>
  <c r="G36" i="26"/>
  <c r="G37" i="26"/>
  <c r="G38" i="26"/>
  <c r="E39" i="26"/>
  <c r="G39" i="26"/>
  <c r="E40" i="26"/>
  <c r="F40" i="26"/>
  <c r="G40" i="26"/>
  <c r="E41" i="26"/>
  <c r="G41" i="26"/>
  <c r="G42" i="26"/>
  <c r="F43" i="26"/>
  <c r="G43" i="26"/>
  <c r="E44" i="26"/>
  <c r="G44" i="26"/>
  <c r="E45" i="26"/>
  <c r="G45" i="26"/>
  <c r="E46" i="26"/>
  <c r="G46" i="26"/>
  <c r="G47" i="26"/>
  <c r="G48" i="26"/>
  <c r="E49" i="26"/>
  <c r="G49" i="26"/>
  <c r="G50" i="26"/>
  <c r="E51" i="26"/>
  <c r="G51" i="26"/>
  <c r="G52" i="26"/>
  <c r="F53" i="26"/>
  <c r="G53" i="26"/>
  <c r="E54" i="26"/>
  <c r="F54" i="26"/>
  <c r="G54" i="26"/>
  <c r="E55" i="26"/>
  <c r="F55" i="26"/>
  <c r="G55" i="26"/>
  <c r="G56" i="26"/>
  <c r="E57" i="26"/>
  <c r="G57" i="26"/>
  <c r="G58" i="26"/>
  <c r="E59" i="26"/>
  <c r="G59" i="26"/>
  <c r="H59" i="26" s="1"/>
  <c r="G60" i="26"/>
  <c r="E61" i="26"/>
  <c r="G61" i="26"/>
  <c r="G62" i="26"/>
  <c r="G63" i="26"/>
  <c r="E64" i="26"/>
  <c r="G64" i="26"/>
  <c r="C70" i="26"/>
  <c r="E117" i="26" s="1"/>
  <c r="D70" i="26"/>
  <c r="F74" i="26" s="1"/>
  <c r="G71" i="26"/>
  <c r="G72" i="26"/>
  <c r="G73" i="26"/>
  <c r="G74" i="26"/>
  <c r="G75" i="26"/>
  <c r="E76" i="26"/>
  <c r="G76" i="26"/>
  <c r="G77" i="26"/>
  <c r="G78" i="26"/>
  <c r="E79" i="26"/>
  <c r="F79" i="26"/>
  <c r="G79" i="26"/>
  <c r="G80" i="26"/>
  <c r="E81" i="26"/>
  <c r="G81" i="26"/>
  <c r="G82" i="26"/>
  <c r="G83" i="26"/>
  <c r="E84" i="26"/>
  <c r="G84" i="26"/>
  <c r="G85" i="26"/>
  <c r="G86" i="26"/>
  <c r="G87" i="26"/>
  <c r="G88" i="26"/>
  <c r="G89" i="26"/>
  <c r="G90" i="26"/>
  <c r="E91" i="26"/>
  <c r="G91" i="26"/>
  <c r="G92" i="26"/>
  <c r="G93" i="26"/>
  <c r="G94" i="26"/>
  <c r="G95" i="26"/>
  <c r="E96" i="26"/>
  <c r="G96" i="26"/>
  <c r="E97" i="26"/>
  <c r="G97" i="26"/>
  <c r="G98" i="26"/>
  <c r="G99" i="26"/>
  <c r="E100" i="26"/>
  <c r="G100" i="26"/>
  <c r="G101" i="26"/>
  <c r="G102" i="26"/>
  <c r="G103" i="26"/>
  <c r="G104" i="26"/>
  <c r="E105" i="26"/>
  <c r="F105" i="26"/>
  <c r="G105" i="26"/>
  <c r="H105" i="26" s="1"/>
  <c r="E106" i="26"/>
  <c r="F106" i="26"/>
  <c r="G106" i="26"/>
  <c r="H106" i="26" s="1"/>
  <c r="G107" i="26"/>
  <c r="E108" i="26"/>
  <c r="G108" i="26"/>
  <c r="G109" i="26"/>
  <c r="G110" i="26"/>
  <c r="E111" i="26"/>
  <c r="F111" i="26"/>
  <c r="G111" i="26"/>
  <c r="G112" i="26"/>
  <c r="G113" i="26"/>
  <c r="E114" i="26"/>
  <c r="F114" i="26"/>
  <c r="G114" i="26"/>
  <c r="G115" i="26"/>
  <c r="E116" i="26"/>
  <c r="G116" i="26"/>
  <c r="F117" i="26"/>
  <c r="G117" i="26"/>
  <c r="H117" i="26" s="1"/>
  <c r="G118" i="26"/>
  <c r="G119" i="26"/>
  <c r="E120" i="26"/>
  <c r="G120" i="26"/>
  <c r="G121" i="26"/>
  <c r="E122" i="26"/>
  <c r="G122" i="26"/>
  <c r="G123" i="26"/>
  <c r="G124" i="26"/>
  <c r="E125" i="26"/>
  <c r="G125" i="26"/>
  <c r="E126" i="26"/>
  <c r="G126" i="26"/>
  <c r="G127" i="26"/>
  <c r="G128" i="26"/>
  <c r="G129" i="26"/>
  <c r="G130" i="26"/>
  <c r="G131" i="26"/>
  <c r="E132" i="26"/>
  <c r="G132" i="26"/>
  <c r="E133" i="26"/>
  <c r="F133" i="26"/>
  <c r="G133" i="26"/>
  <c r="G134" i="26"/>
  <c r="E135" i="26"/>
  <c r="F135" i="26"/>
  <c r="G135" i="26"/>
  <c r="E136" i="26"/>
  <c r="F136" i="26"/>
  <c r="G136" i="26"/>
  <c r="G137" i="26"/>
  <c r="E138" i="26"/>
  <c r="G138" i="26"/>
  <c r="E139" i="26"/>
  <c r="G139" i="26"/>
  <c r="E140" i="26"/>
  <c r="G140" i="26"/>
  <c r="F141" i="26"/>
  <c r="G141" i="26"/>
  <c r="G142" i="26"/>
  <c r="G143" i="26"/>
  <c r="G144" i="26"/>
  <c r="G145" i="26"/>
  <c r="C151" i="26"/>
  <c r="E168" i="26" s="1"/>
  <c r="D151" i="26"/>
  <c r="G152" i="26"/>
  <c r="E153" i="26"/>
  <c r="G153" i="26"/>
  <c r="G154" i="26"/>
  <c r="E155" i="26"/>
  <c r="F155" i="26"/>
  <c r="G155" i="26"/>
  <c r="G156" i="26"/>
  <c r="G157" i="26"/>
  <c r="G158" i="26"/>
  <c r="G159" i="26"/>
  <c r="E160" i="26"/>
  <c r="G160" i="26"/>
  <c r="G161" i="26"/>
  <c r="G162" i="26"/>
  <c r="G163" i="26"/>
  <c r="G164" i="26"/>
  <c r="G165" i="26"/>
  <c r="G166" i="26"/>
  <c r="G167" i="26"/>
  <c r="F168" i="26"/>
  <c r="G168" i="26"/>
  <c r="G169" i="26"/>
  <c r="G170" i="26"/>
  <c r="E171" i="26"/>
  <c r="F171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E185" i="26"/>
  <c r="G185" i="26"/>
  <c r="G186" i="26"/>
  <c r="G187" i="26"/>
  <c r="E188" i="26"/>
  <c r="F188" i="26"/>
  <c r="G188" i="26"/>
  <c r="E189" i="26"/>
  <c r="F189" i="26"/>
  <c r="G189" i="26"/>
  <c r="E190" i="26"/>
  <c r="F190" i="26"/>
  <c r="G190" i="26"/>
  <c r="G191" i="26"/>
  <c r="E192" i="26"/>
  <c r="F192" i="26"/>
  <c r="G192" i="26"/>
  <c r="E193" i="26"/>
  <c r="F193" i="26"/>
  <c r="G193" i="26"/>
  <c r="E194" i="26"/>
  <c r="F194" i="26"/>
  <c r="G194" i="26"/>
  <c r="E195" i="26"/>
  <c r="G195" i="26"/>
  <c r="G196" i="26"/>
  <c r="E197" i="26"/>
  <c r="F197" i="26"/>
  <c r="G197" i="26"/>
  <c r="E198" i="26"/>
  <c r="G198" i="26"/>
  <c r="E199" i="26"/>
  <c r="G199" i="26"/>
  <c r="E200" i="26"/>
  <c r="F200" i="26"/>
  <c r="G200" i="26"/>
  <c r="E201" i="26"/>
  <c r="G201" i="26"/>
  <c r="F202" i="26"/>
  <c r="G202" i="26"/>
  <c r="E203" i="26"/>
  <c r="F203" i="26"/>
  <c r="G203" i="26"/>
  <c r="E204" i="26"/>
  <c r="F204" i="26"/>
  <c r="G204" i="26"/>
  <c r="F205" i="26"/>
  <c r="G205" i="26"/>
  <c r="G206" i="26"/>
  <c r="E207" i="26"/>
  <c r="F207" i="26"/>
  <c r="G207" i="26"/>
  <c r="G208" i="26"/>
  <c r="F209" i="26"/>
  <c r="G209" i="26"/>
  <c r="G210" i="26"/>
  <c r="F211" i="26"/>
  <c r="G211" i="26"/>
  <c r="E212" i="26"/>
  <c r="F212" i="26"/>
  <c r="G212" i="26"/>
  <c r="G213" i="26"/>
  <c r="G214" i="26"/>
  <c r="E215" i="26"/>
  <c r="F215" i="26"/>
  <c r="G215" i="26"/>
  <c r="G216" i="26"/>
  <c r="F217" i="26"/>
  <c r="G217" i="26"/>
  <c r="F218" i="26"/>
  <c r="G218" i="26"/>
  <c r="E219" i="26"/>
  <c r="F219" i="26"/>
  <c r="G219" i="26"/>
  <c r="F220" i="26"/>
  <c r="G220" i="26"/>
  <c r="E221" i="26"/>
  <c r="F221" i="26"/>
  <c r="G221" i="26"/>
  <c r="G222" i="26"/>
  <c r="E223" i="26"/>
  <c r="G223" i="26"/>
  <c r="E224" i="26"/>
  <c r="F224" i="26"/>
  <c r="G224" i="26"/>
  <c r="E225" i="26"/>
  <c r="F225" i="26"/>
  <c r="G225" i="26"/>
  <c r="G226" i="26"/>
  <c r="G227" i="26"/>
  <c r="G228" i="26"/>
  <c r="G229" i="26"/>
  <c r="F230" i="26"/>
  <c r="G230" i="26"/>
  <c r="G231" i="26"/>
  <c r="G232" i="26"/>
  <c r="E233" i="26"/>
  <c r="G233" i="26"/>
  <c r="G234" i="26"/>
  <c r="G235" i="26"/>
  <c r="F236" i="26"/>
  <c r="G236" i="26"/>
  <c r="G237" i="26"/>
  <c r="G238" i="26"/>
  <c r="G239" i="26"/>
  <c r="G240" i="26"/>
  <c r="E241" i="26"/>
  <c r="F241" i="26"/>
  <c r="G241" i="26"/>
  <c r="G242" i="26"/>
  <c r="G243" i="26"/>
  <c r="G244" i="26"/>
  <c r="E245" i="26"/>
  <c r="F245" i="26"/>
  <c r="G245" i="26"/>
  <c r="G246" i="26"/>
  <c r="G247" i="26"/>
  <c r="G248" i="26"/>
  <c r="G249" i="26"/>
  <c r="F250" i="26"/>
  <c r="G250" i="26"/>
  <c r="G251" i="26"/>
  <c r="G252" i="26"/>
  <c r="G253" i="26"/>
  <c r="G254" i="26"/>
  <c r="E255" i="26"/>
  <c r="F255" i="26"/>
  <c r="G255" i="26"/>
  <c r="G256" i="26"/>
  <c r="E257" i="26"/>
  <c r="F257" i="26"/>
  <c r="G257" i="26"/>
  <c r="G258" i="26"/>
  <c r="G259" i="26"/>
  <c r="E260" i="26"/>
  <c r="F260" i="26"/>
  <c r="G260" i="26"/>
  <c r="E261" i="26"/>
  <c r="G261" i="26"/>
  <c r="G262" i="26"/>
  <c r="G263" i="26"/>
  <c r="G264" i="26"/>
  <c r="E265" i="26"/>
  <c r="F265" i="26"/>
  <c r="G265" i="26"/>
  <c r="G266" i="26"/>
  <c r="G267" i="26"/>
  <c r="G268" i="26"/>
  <c r="E269" i="26"/>
  <c r="F269" i="26"/>
  <c r="G269" i="26"/>
  <c r="E270" i="26"/>
  <c r="F270" i="26"/>
  <c r="G270" i="26"/>
  <c r="E271" i="26"/>
  <c r="F271" i="26"/>
  <c r="G271" i="26"/>
  <c r="E272" i="26"/>
  <c r="G272" i="26"/>
  <c r="G273" i="26"/>
  <c r="E274" i="26"/>
  <c r="F274" i="26"/>
  <c r="G274" i="26"/>
  <c r="E275" i="26"/>
  <c r="F275" i="26"/>
  <c r="G275" i="26"/>
  <c r="H275" i="26" s="1"/>
  <c r="E276" i="26"/>
  <c r="F276" i="26"/>
  <c r="G276" i="26"/>
  <c r="E277" i="26"/>
  <c r="G277" i="26"/>
  <c r="E278" i="26"/>
  <c r="G278" i="26"/>
  <c r="G279" i="26"/>
  <c r="E280" i="26"/>
  <c r="F280" i="26"/>
  <c r="G280" i="26"/>
  <c r="G281" i="26"/>
  <c r="E282" i="26"/>
  <c r="F282" i="26"/>
  <c r="G282" i="26"/>
  <c r="E283" i="26"/>
  <c r="G283" i="26"/>
  <c r="E284" i="26"/>
  <c r="F284" i="26"/>
  <c r="G284" i="26"/>
  <c r="E285" i="26"/>
  <c r="F285" i="26"/>
  <c r="G285" i="26"/>
  <c r="G286" i="26"/>
  <c r="E287" i="26"/>
  <c r="F287" i="26"/>
  <c r="G287" i="26"/>
  <c r="E288" i="26"/>
  <c r="F288" i="26"/>
  <c r="G288" i="26"/>
  <c r="C294" i="26"/>
  <c r="E294" i="26" s="1"/>
  <c r="D294" i="26"/>
  <c r="F493" i="26" s="1"/>
  <c r="G295" i="26"/>
  <c r="G296" i="26"/>
  <c r="G297" i="26"/>
  <c r="G298" i="26"/>
  <c r="E299" i="26"/>
  <c r="F299" i="26"/>
  <c r="G299" i="26"/>
  <c r="G300" i="26"/>
  <c r="G301" i="26"/>
  <c r="G302" i="26"/>
  <c r="G303" i="26"/>
  <c r="G304" i="26"/>
  <c r="G305" i="26"/>
  <c r="E306" i="26"/>
  <c r="F306" i="26"/>
  <c r="G306" i="26"/>
  <c r="G307" i="26"/>
  <c r="G308" i="26"/>
  <c r="E309" i="26"/>
  <c r="G309" i="26"/>
  <c r="G310" i="26"/>
  <c r="G311" i="26"/>
  <c r="E312" i="26"/>
  <c r="F312" i="26"/>
  <c r="G312" i="26"/>
  <c r="E313" i="26"/>
  <c r="F313" i="26"/>
  <c r="G313" i="26"/>
  <c r="G314" i="26"/>
  <c r="G315" i="26"/>
  <c r="E316" i="26"/>
  <c r="G316" i="26"/>
  <c r="G317" i="26"/>
  <c r="G318" i="26"/>
  <c r="G319" i="26"/>
  <c r="F320" i="26"/>
  <c r="G320" i="26"/>
  <c r="G321" i="26"/>
  <c r="E322" i="26"/>
  <c r="F322" i="26"/>
  <c r="G322" i="26"/>
  <c r="E323" i="26"/>
  <c r="G323" i="26"/>
  <c r="E324" i="26"/>
  <c r="G324" i="26"/>
  <c r="F325" i="26"/>
  <c r="G325" i="26"/>
  <c r="G326" i="26"/>
  <c r="G327" i="26"/>
  <c r="E328" i="26"/>
  <c r="G328" i="26"/>
  <c r="G329" i="26"/>
  <c r="G330" i="26"/>
  <c r="F331" i="26"/>
  <c r="G331" i="26"/>
  <c r="G332" i="26"/>
  <c r="G333" i="26"/>
  <c r="G334" i="26"/>
  <c r="G335" i="26"/>
  <c r="G336" i="26"/>
  <c r="E337" i="26"/>
  <c r="G337" i="26"/>
  <c r="G338" i="26"/>
  <c r="G339" i="26"/>
  <c r="G340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G350" i="26"/>
  <c r="G351" i="26"/>
  <c r="E352" i="26"/>
  <c r="F352" i="26"/>
  <c r="G352" i="26"/>
  <c r="G353" i="26"/>
  <c r="G354" i="26"/>
  <c r="E355" i="26"/>
  <c r="G355" i="26"/>
  <c r="G356" i="26"/>
  <c r="G357" i="26"/>
  <c r="G358" i="26"/>
  <c r="G359" i="26"/>
  <c r="E360" i="26"/>
  <c r="F360" i="26"/>
  <c r="G360" i="26"/>
  <c r="E361" i="26"/>
  <c r="F361" i="26"/>
  <c r="G361" i="26"/>
  <c r="G362" i="26"/>
  <c r="G363" i="26"/>
  <c r="G364" i="26"/>
  <c r="E365" i="26"/>
  <c r="F365" i="26"/>
  <c r="G365" i="26"/>
  <c r="E366" i="26"/>
  <c r="F366" i="26"/>
  <c r="G366" i="26"/>
  <c r="E367" i="26"/>
  <c r="F367" i="26"/>
  <c r="G367" i="26"/>
  <c r="F368" i="26"/>
  <c r="G368" i="26"/>
  <c r="G369" i="26"/>
  <c r="G370" i="26"/>
  <c r="G371" i="26"/>
  <c r="G372" i="26"/>
  <c r="E373" i="26"/>
  <c r="G373" i="26"/>
  <c r="H373" i="26" s="1"/>
  <c r="E374" i="26"/>
  <c r="G374" i="26"/>
  <c r="H374" i="26" s="1"/>
  <c r="G375" i="26"/>
  <c r="E376" i="26"/>
  <c r="G376" i="26"/>
  <c r="G377" i="26"/>
  <c r="G378" i="26"/>
  <c r="G379" i="26"/>
  <c r="G380" i="26"/>
  <c r="E381" i="26"/>
  <c r="G381" i="26"/>
  <c r="G382" i="26"/>
  <c r="F383" i="26"/>
  <c r="G383" i="26"/>
  <c r="G384" i="26"/>
  <c r="E385" i="26"/>
  <c r="G385" i="26"/>
  <c r="F386" i="26"/>
  <c r="G386" i="26"/>
  <c r="G387" i="26"/>
  <c r="G388" i="26"/>
  <c r="G389" i="26"/>
  <c r="E390" i="26"/>
  <c r="G390" i="26"/>
  <c r="G391" i="26"/>
  <c r="G392" i="26"/>
  <c r="G393" i="26"/>
  <c r="E394" i="26"/>
  <c r="F394" i="26"/>
  <c r="G394" i="26"/>
  <c r="G395" i="26"/>
  <c r="E396" i="26"/>
  <c r="F396" i="26"/>
  <c r="G396" i="26"/>
  <c r="E397" i="26"/>
  <c r="F397" i="26"/>
  <c r="G397" i="26"/>
  <c r="G398" i="26"/>
  <c r="E399" i="26"/>
  <c r="F399" i="26"/>
  <c r="G399" i="26"/>
  <c r="E400" i="26"/>
  <c r="F400" i="26"/>
  <c r="G400" i="26"/>
  <c r="G401" i="26"/>
  <c r="E402" i="26"/>
  <c r="F402" i="26"/>
  <c r="G402" i="26"/>
  <c r="G403" i="26"/>
  <c r="E404" i="26"/>
  <c r="F404" i="26"/>
  <c r="G404" i="26"/>
  <c r="E405" i="26"/>
  <c r="F405" i="26"/>
  <c r="G405" i="26"/>
  <c r="G406" i="26"/>
  <c r="F407" i="26"/>
  <c r="G407" i="26"/>
  <c r="G408" i="26"/>
  <c r="G409" i="26"/>
  <c r="E410" i="26"/>
  <c r="G410" i="26"/>
  <c r="G411" i="26"/>
  <c r="G412" i="26"/>
  <c r="E413" i="26"/>
  <c r="F413" i="26"/>
  <c r="G413" i="26"/>
  <c r="G414" i="26"/>
  <c r="G415" i="26"/>
  <c r="E416" i="26"/>
  <c r="F416" i="26"/>
  <c r="G416" i="26"/>
  <c r="G417" i="26"/>
  <c r="G418" i="26"/>
  <c r="G419" i="26"/>
  <c r="F420" i="26"/>
  <c r="G420" i="26"/>
  <c r="F421" i="26"/>
  <c r="G421" i="26"/>
  <c r="E422" i="26"/>
  <c r="G422" i="26"/>
  <c r="E423" i="26"/>
  <c r="G423" i="26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F428" i="26"/>
  <c r="G428" i="26"/>
  <c r="G429" i="26"/>
  <c r="G430" i="26"/>
  <c r="G431" i="26"/>
  <c r="G432" i="26"/>
  <c r="G433" i="26"/>
  <c r="E434" i="26"/>
  <c r="F434" i="26"/>
  <c r="G434" i="26"/>
  <c r="F435" i="26"/>
  <c r="G435" i="26"/>
  <c r="G436" i="26"/>
  <c r="G437" i="26"/>
  <c r="E438" i="26"/>
  <c r="F438" i="26"/>
  <c r="G438" i="26"/>
  <c r="E439" i="26"/>
  <c r="F439" i="26"/>
  <c r="G439" i="26"/>
  <c r="G440" i="26"/>
  <c r="G441" i="26"/>
  <c r="E442" i="26"/>
  <c r="G442" i="26"/>
  <c r="H442" i="26" s="1"/>
  <c r="E443" i="26"/>
  <c r="G443" i="26"/>
  <c r="E444" i="26"/>
  <c r="F444" i="26"/>
  <c r="G444" i="26"/>
  <c r="F445" i="26"/>
  <c r="G445" i="26"/>
  <c r="E446" i="26"/>
  <c r="G446" i="26"/>
  <c r="E447" i="26"/>
  <c r="G447" i="26"/>
  <c r="G448" i="26"/>
  <c r="E449" i="26"/>
  <c r="G449" i="26"/>
  <c r="G450" i="26"/>
  <c r="E451" i="26"/>
  <c r="F451" i="26"/>
  <c r="G451" i="26"/>
  <c r="F452" i="26"/>
  <c r="G452" i="26"/>
  <c r="E453" i="26"/>
  <c r="F453" i="26"/>
  <c r="G453" i="26"/>
  <c r="E454" i="26"/>
  <c r="G454" i="26"/>
  <c r="G455" i="26"/>
  <c r="E456" i="26"/>
  <c r="G456" i="26"/>
  <c r="E457" i="26"/>
  <c r="F457" i="26"/>
  <c r="G457" i="26"/>
  <c r="E458" i="26"/>
  <c r="F458" i="26"/>
  <c r="G458" i="26"/>
  <c r="F459" i="26"/>
  <c r="G459" i="26"/>
  <c r="G460" i="26"/>
  <c r="E461" i="26"/>
  <c r="G461" i="26"/>
  <c r="F462" i="26"/>
  <c r="G462" i="26"/>
  <c r="G463" i="26"/>
  <c r="G464" i="26"/>
  <c r="E465" i="26"/>
  <c r="G465" i="26"/>
  <c r="E466" i="26"/>
  <c r="F466" i="26"/>
  <c r="G466" i="26"/>
  <c r="G467" i="26"/>
  <c r="G468" i="26"/>
  <c r="G469" i="26"/>
  <c r="F470" i="26"/>
  <c r="G470" i="26"/>
  <c r="F471" i="26"/>
  <c r="G471" i="26"/>
  <c r="E472" i="26"/>
  <c r="F472" i="26"/>
  <c r="G472" i="26"/>
  <c r="F473" i="26"/>
  <c r="G473" i="26"/>
  <c r="E474" i="26"/>
  <c r="G474" i="26"/>
  <c r="E475" i="26"/>
  <c r="G475" i="26"/>
  <c r="G476" i="26"/>
  <c r="E477" i="26"/>
  <c r="F477" i="26"/>
  <c r="G477" i="26"/>
  <c r="G478" i="26"/>
  <c r="F479" i="26"/>
  <c r="G479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F487" i="26"/>
  <c r="G487" i="26"/>
  <c r="F488" i="26"/>
  <c r="G488" i="26"/>
  <c r="E489" i="26"/>
  <c r="F489" i="26"/>
  <c r="G489" i="26"/>
  <c r="G490" i="26"/>
  <c r="G491" i="26"/>
  <c r="E492" i="26"/>
  <c r="F492" i="26"/>
  <c r="G492" i="26"/>
  <c r="G493" i="26"/>
  <c r="E494" i="26"/>
  <c r="F494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C505" i="26"/>
  <c r="E505" i="26" s="1"/>
  <c r="D505" i="26"/>
  <c r="F506" i="26" s="1"/>
  <c r="G506" i="26"/>
  <c r="G507" i="26"/>
  <c r="G508" i="26"/>
  <c r="G509" i="26"/>
  <c r="E510" i="26"/>
  <c r="G510" i="26"/>
  <c r="E511" i="26"/>
  <c r="G511" i="26"/>
  <c r="E512" i="26"/>
  <c r="G512" i="26"/>
  <c r="H512" i="26" s="1"/>
  <c r="G513" i="26"/>
  <c r="E514" i="26"/>
  <c r="F514" i="26"/>
  <c r="G514" i="26"/>
  <c r="F515" i="26"/>
  <c r="G515" i="26"/>
  <c r="G516" i="26"/>
  <c r="G517" i="26"/>
  <c r="G518" i="26"/>
  <c r="G519" i="26"/>
  <c r="G520" i="26"/>
  <c r="G521" i="26"/>
  <c r="G522" i="26"/>
  <c r="E523" i="26"/>
  <c r="G523" i="26"/>
  <c r="G524" i="26"/>
  <c r="E525" i="26"/>
  <c r="G525" i="26"/>
  <c r="G526" i="26"/>
  <c r="E527" i="26"/>
  <c r="F527" i="26"/>
  <c r="G527" i="26"/>
  <c r="H527" i="26" s="1"/>
  <c r="E528" i="26"/>
  <c r="G528" i="26"/>
  <c r="G529" i="26"/>
  <c r="G530" i="26"/>
  <c r="C18" i="27"/>
  <c r="E20" i="27" s="1"/>
  <c r="D18" i="27"/>
  <c r="F19" i="27" s="1"/>
  <c r="G19" i="27"/>
  <c r="G20" i="27"/>
  <c r="E21" i="27"/>
  <c r="G21" i="27"/>
  <c r="G22" i="27"/>
  <c r="G23" i="27"/>
  <c r="G24" i="27"/>
  <c r="G25" i="27"/>
  <c r="E26" i="27"/>
  <c r="G26" i="27"/>
  <c r="E27" i="27"/>
  <c r="G27" i="27"/>
  <c r="G28" i="27"/>
  <c r="E29" i="27"/>
  <c r="F29" i="27"/>
  <c r="G29" i="27"/>
  <c r="E30" i="27"/>
  <c r="G30" i="27"/>
  <c r="E31" i="27"/>
  <c r="G31" i="27"/>
  <c r="H31" i="27" s="1"/>
  <c r="E32" i="27"/>
  <c r="G32" i="27"/>
  <c r="H32" i="27" s="1"/>
  <c r="E33" i="27"/>
  <c r="G33" i="27"/>
  <c r="E34" i="27"/>
  <c r="G34" i="27"/>
  <c r="E35" i="27"/>
  <c r="G35" i="27"/>
  <c r="E36" i="27"/>
  <c r="G36" i="27"/>
  <c r="H36" i="27" s="1"/>
  <c r="E37" i="27"/>
  <c r="G37" i="27"/>
  <c r="G38" i="27"/>
  <c r="E39" i="27"/>
  <c r="G39" i="27"/>
  <c r="E40" i="27"/>
  <c r="F40" i="27"/>
  <c r="G40" i="27"/>
  <c r="E41" i="27"/>
  <c r="G41" i="27"/>
  <c r="E42" i="27"/>
  <c r="G42" i="27"/>
  <c r="G43" i="27"/>
  <c r="E44" i="27"/>
  <c r="F44" i="27"/>
  <c r="G44" i="27"/>
  <c r="E45" i="27"/>
  <c r="G45" i="27"/>
  <c r="E46" i="27"/>
  <c r="F46" i="27"/>
  <c r="G46" i="27"/>
  <c r="E47" i="27"/>
  <c r="G47" i="27"/>
  <c r="G48" i="27"/>
  <c r="E49" i="27"/>
  <c r="G49" i="27"/>
  <c r="E50" i="27"/>
  <c r="G50" i="27"/>
  <c r="E51" i="27"/>
  <c r="F51" i="27"/>
  <c r="G51" i="27"/>
  <c r="G52" i="27"/>
  <c r="E53" i="27"/>
  <c r="F53" i="27"/>
  <c r="G53" i="27"/>
  <c r="E54" i="27"/>
  <c r="F54" i="27"/>
  <c r="G54" i="27"/>
  <c r="E55" i="27"/>
  <c r="F55" i="27"/>
  <c r="G55" i="27"/>
  <c r="H55" i="27" s="1"/>
  <c r="G56" i="27"/>
  <c r="E57" i="27"/>
  <c r="G57" i="27"/>
  <c r="E58" i="27"/>
  <c r="G58" i="27"/>
  <c r="E59" i="27"/>
  <c r="G59" i="27"/>
  <c r="E60" i="27"/>
  <c r="G60" i="27"/>
  <c r="E61" i="27"/>
  <c r="G61" i="27"/>
  <c r="E62" i="27"/>
  <c r="G62" i="27"/>
  <c r="E63" i="27"/>
  <c r="G63" i="27"/>
  <c r="G64" i="27"/>
  <c r="C70" i="27"/>
  <c r="E73" i="27" s="1"/>
  <c r="D70" i="27"/>
  <c r="F87" i="27" s="1"/>
  <c r="G71" i="27"/>
  <c r="G72" i="27"/>
  <c r="G73" i="27"/>
  <c r="G74" i="27"/>
  <c r="E75" i="27"/>
  <c r="G75" i="27"/>
  <c r="E76" i="27"/>
  <c r="G76" i="27"/>
  <c r="E77" i="27"/>
  <c r="G77" i="27"/>
  <c r="F78" i="27"/>
  <c r="G78" i="27"/>
  <c r="E79" i="27"/>
  <c r="F79" i="27"/>
  <c r="G79" i="27"/>
  <c r="H79" i="27" s="1"/>
  <c r="G80" i="27"/>
  <c r="E81" i="27"/>
  <c r="G81" i="27"/>
  <c r="E82" i="27"/>
  <c r="G82" i="27"/>
  <c r="E83" i="27"/>
  <c r="G83" i="27"/>
  <c r="G84" i="27"/>
  <c r="G85" i="27"/>
  <c r="G86" i="27"/>
  <c r="G87" i="27"/>
  <c r="E88" i="27"/>
  <c r="G88" i="27"/>
  <c r="E89" i="27"/>
  <c r="F89" i="27"/>
  <c r="G89" i="27"/>
  <c r="E90" i="27"/>
  <c r="G90" i="27"/>
  <c r="E91" i="27"/>
  <c r="G91" i="27"/>
  <c r="E92" i="27"/>
  <c r="G92" i="27"/>
  <c r="G93" i="27"/>
  <c r="G94" i="27"/>
  <c r="G95" i="27"/>
  <c r="E96" i="27"/>
  <c r="F96" i="27"/>
  <c r="G96" i="27"/>
  <c r="E97" i="27"/>
  <c r="G97" i="27"/>
  <c r="G98" i="27"/>
  <c r="E99" i="27"/>
  <c r="G99" i="27"/>
  <c r="E100" i="27"/>
  <c r="G100" i="27"/>
  <c r="G101" i="27"/>
  <c r="G102" i="27"/>
  <c r="G103" i="27"/>
  <c r="G104" i="27"/>
  <c r="E105" i="27"/>
  <c r="F105" i="27"/>
  <c r="G105" i="27"/>
  <c r="E106" i="27"/>
  <c r="F106" i="27"/>
  <c r="G106" i="27"/>
  <c r="E107" i="27"/>
  <c r="G107" i="27"/>
  <c r="E108" i="27"/>
  <c r="G108" i="27"/>
  <c r="G109" i="27"/>
  <c r="G110" i="27"/>
  <c r="G111" i="27"/>
  <c r="E112" i="27"/>
  <c r="G112" i="27"/>
  <c r="E113" i="27"/>
  <c r="G113" i="27"/>
  <c r="E114" i="27"/>
  <c r="F114" i="27"/>
  <c r="G114" i="27"/>
  <c r="G115" i="27"/>
  <c r="E116" i="27"/>
  <c r="G116" i="27"/>
  <c r="G117" i="27"/>
  <c r="G118" i="27"/>
  <c r="G119" i="27"/>
  <c r="E120" i="27"/>
  <c r="G120" i="27"/>
  <c r="E121" i="27"/>
  <c r="G121" i="27"/>
  <c r="E122" i="27"/>
  <c r="G122" i="27"/>
  <c r="G123" i="27"/>
  <c r="E124" i="27"/>
  <c r="G124" i="27"/>
  <c r="G125" i="27"/>
  <c r="G126" i="27"/>
  <c r="G127" i="27"/>
  <c r="E128" i="27"/>
  <c r="G128" i="27"/>
  <c r="E129" i="27"/>
  <c r="G129" i="27"/>
  <c r="G130" i="27"/>
  <c r="E131" i="27"/>
  <c r="G131" i="27"/>
  <c r="E132" i="27"/>
  <c r="G132" i="27"/>
  <c r="G133" i="27"/>
  <c r="G134" i="27"/>
  <c r="F135" i="27"/>
  <c r="G135" i="27"/>
  <c r="G136" i="27"/>
  <c r="G137" i="27"/>
  <c r="E138" i="27"/>
  <c r="G138" i="27"/>
  <c r="E139" i="27"/>
  <c r="G139" i="27"/>
  <c r="E140" i="27"/>
  <c r="G140" i="27"/>
  <c r="G141" i="27"/>
  <c r="F142" i="27"/>
  <c r="G142" i="27"/>
  <c r="E143" i="27"/>
  <c r="G143" i="27"/>
  <c r="G144" i="27"/>
  <c r="E145" i="27"/>
  <c r="G145" i="27"/>
  <c r="C151" i="27"/>
  <c r="E156" i="27" s="1"/>
  <c r="D151" i="27"/>
  <c r="F178" i="27" s="1"/>
  <c r="G152" i="27"/>
  <c r="G153" i="27"/>
  <c r="G154" i="27"/>
  <c r="E155" i="27"/>
  <c r="F155" i="27"/>
  <c r="G155" i="27"/>
  <c r="H155" i="27" s="1"/>
  <c r="G156" i="27"/>
  <c r="G157" i="27"/>
  <c r="G158" i="27"/>
  <c r="G159" i="27"/>
  <c r="G160" i="27"/>
  <c r="F161" i="27"/>
  <c r="G161" i="27"/>
  <c r="E162" i="27"/>
  <c r="G162" i="27"/>
  <c r="G163" i="27"/>
  <c r="G164" i="27"/>
  <c r="G165" i="27"/>
  <c r="G166" i="27"/>
  <c r="G167" i="27"/>
  <c r="G168" i="27"/>
  <c r="G169" i="27"/>
  <c r="E170" i="27"/>
  <c r="G170" i="27"/>
  <c r="E171" i="27"/>
  <c r="G171" i="27"/>
  <c r="E172" i="27"/>
  <c r="G172" i="27"/>
  <c r="G173" i="27"/>
  <c r="G174" i="27"/>
  <c r="G175" i="27"/>
  <c r="G176" i="27"/>
  <c r="E177" i="27"/>
  <c r="G177" i="27"/>
  <c r="G178" i="27"/>
  <c r="G179" i="27"/>
  <c r="F180" i="27"/>
  <c r="G180" i="27"/>
  <c r="G181" i="27"/>
  <c r="G182" i="27"/>
  <c r="G183" i="27"/>
  <c r="E184" i="27"/>
  <c r="G184" i="27"/>
  <c r="E185" i="27"/>
  <c r="G185" i="27"/>
  <c r="G186" i="27"/>
  <c r="E187" i="27"/>
  <c r="F187" i="27"/>
  <c r="G187" i="27"/>
  <c r="E188" i="27"/>
  <c r="F188" i="27"/>
  <c r="G188" i="27"/>
  <c r="G189" i="27"/>
  <c r="E190" i="27"/>
  <c r="F190" i="27"/>
  <c r="G190" i="27"/>
  <c r="F191" i="27"/>
  <c r="G191" i="27"/>
  <c r="G192" i="27"/>
  <c r="E193" i="27"/>
  <c r="G193" i="27"/>
  <c r="E194" i="27"/>
  <c r="F194" i="27"/>
  <c r="G194" i="27"/>
  <c r="E195" i="27"/>
  <c r="G195" i="27"/>
  <c r="G196" i="27"/>
  <c r="F197" i="27"/>
  <c r="G197" i="27"/>
  <c r="E198" i="27"/>
  <c r="F198" i="27"/>
  <c r="G198" i="27"/>
  <c r="F199" i="27"/>
  <c r="G199" i="27"/>
  <c r="E200" i="27"/>
  <c r="F200" i="27"/>
  <c r="G200" i="27"/>
  <c r="E201" i="27"/>
  <c r="G201" i="27"/>
  <c r="E202" i="27"/>
  <c r="F202" i="27"/>
  <c r="G202" i="27"/>
  <c r="G203" i="27"/>
  <c r="E204" i="27"/>
  <c r="F204" i="27"/>
  <c r="G204" i="27"/>
  <c r="G205" i="27"/>
  <c r="G206" i="27"/>
  <c r="E207" i="27"/>
  <c r="F207" i="27"/>
  <c r="G207" i="27"/>
  <c r="G208" i="27"/>
  <c r="G209" i="27"/>
  <c r="E210" i="27"/>
  <c r="F210" i="27"/>
  <c r="G210" i="27"/>
  <c r="F211" i="27"/>
  <c r="G211" i="27"/>
  <c r="E212" i="27"/>
  <c r="G212" i="27"/>
  <c r="E213" i="27"/>
  <c r="G213" i="27"/>
  <c r="G214" i="27"/>
  <c r="F215" i="27"/>
  <c r="G215" i="27"/>
  <c r="G216" i="27"/>
  <c r="E217" i="27"/>
  <c r="F217" i="27"/>
  <c r="G217" i="27"/>
  <c r="E218" i="27"/>
  <c r="F218" i="27"/>
  <c r="G218" i="27"/>
  <c r="G219" i="27"/>
  <c r="E220" i="27"/>
  <c r="G220" i="27"/>
  <c r="E221" i="27"/>
  <c r="F221" i="27"/>
  <c r="G221" i="27"/>
  <c r="E222" i="27"/>
  <c r="G222" i="27"/>
  <c r="G223" i="27"/>
  <c r="E224" i="27"/>
  <c r="F224" i="27"/>
  <c r="G224" i="27"/>
  <c r="E225" i="27"/>
  <c r="F225" i="27"/>
  <c r="G225" i="27"/>
  <c r="G226" i="27"/>
  <c r="E227" i="27"/>
  <c r="F227" i="27"/>
  <c r="G227" i="27"/>
  <c r="G228" i="27"/>
  <c r="G229" i="27"/>
  <c r="E230" i="27"/>
  <c r="G230" i="27"/>
  <c r="G231" i="27"/>
  <c r="G232" i="27"/>
  <c r="G233" i="27"/>
  <c r="E234" i="27"/>
  <c r="F234" i="27"/>
  <c r="G234" i="27"/>
  <c r="E235" i="27"/>
  <c r="G235" i="27"/>
  <c r="E236" i="27"/>
  <c r="F236" i="27"/>
  <c r="G236" i="27"/>
  <c r="G237" i="27"/>
  <c r="G238" i="27"/>
  <c r="G239" i="27"/>
  <c r="G240" i="27"/>
  <c r="E241" i="27"/>
  <c r="F241" i="27"/>
  <c r="G241" i="27"/>
  <c r="G242" i="27"/>
  <c r="G243" i="27"/>
  <c r="G244" i="27"/>
  <c r="G245" i="27"/>
  <c r="G246" i="27"/>
  <c r="G247" i="27"/>
  <c r="G248" i="27"/>
  <c r="E249" i="27"/>
  <c r="G249" i="27"/>
  <c r="G250" i="27"/>
  <c r="E251" i="27"/>
  <c r="F251" i="27"/>
  <c r="G251" i="27"/>
  <c r="G252" i="27"/>
  <c r="G253" i="27"/>
  <c r="E254" i="27"/>
  <c r="G254" i="27"/>
  <c r="E255" i="27"/>
  <c r="F255" i="27"/>
  <c r="G255" i="27"/>
  <c r="G256" i="27"/>
  <c r="E257" i="27"/>
  <c r="G257" i="27"/>
  <c r="G258" i="27"/>
  <c r="G259" i="27"/>
  <c r="E260" i="27"/>
  <c r="F260" i="27"/>
  <c r="G260" i="27"/>
  <c r="G261" i="27"/>
  <c r="G262" i="27"/>
  <c r="E263" i="27"/>
  <c r="G263" i="27"/>
  <c r="E264" i="27"/>
  <c r="G264" i="27"/>
  <c r="E265" i="27"/>
  <c r="G265" i="27"/>
  <c r="G266" i="27"/>
  <c r="E267" i="27"/>
  <c r="F267" i="27"/>
  <c r="G267" i="27"/>
  <c r="G268" i="27"/>
  <c r="E269" i="27"/>
  <c r="F269" i="27"/>
  <c r="G269" i="27"/>
  <c r="E270" i="27"/>
  <c r="G270" i="27"/>
  <c r="H270" i="27" s="1"/>
  <c r="E271" i="27"/>
  <c r="F271" i="27"/>
  <c r="G271" i="27"/>
  <c r="E272" i="27"/>
  <c r="G272" i="27"/>
  <c r="G273" i="27"/>
  <c r="G274" i="27"/>
  <c r="E275" i="27"/>
  <c r="F275" i="27"/>
  <c r="G275" i="27"/>
  <c r="E276" i="27"/>
  <c r="F276" i="27"/>
  <c r="G276" i="27"/>
  <c r="E277" i="27"/>
  <c r="F277" i="27"/>
  <c r="G277" i="27"/>
  <c r="E278" i="27"/>
  <c r="G278" i="27"/>
  <c r="E279" i="27"/>
  <c r="F279" i="27"/>
  <c r="G279" i="27"/>
  <c r="E280" i="27"/>
  <c r="F280" i="27"/>
  <c r="G280" i="27"/>
  <c r="G281" i="27"/>
  <c r="E282" i="27"/>
  <c r="F282" i="27"/>
  <c r="G282" i="27"/>
  <c r="G283" i="27"/>
  <c r="G284" i="27"/>
  <c r="G285" i="27"/>
  <c r="G286" i="27"/>
  <c r="E287" i="27"/>
  <c r="F287" i="27"/>
  <c r="G287" i="27"/>
  <c r="E288" i="27"/>
  <c r="F288" i="27"/>
  <c r="G288" i="27"/>
  <c r="C294" i="27"/>
  <c r="E312" i="27" s="1"/>
  <c r="D294" i="27"/>
  <c r="F385" i="27" s="1"/>
  <c r="G295" i="27"/>
  <c r="G296" i="27"/>
  <c r="G297" i="27"/>
  <c r="G298" i="27"/>
  <c r="E299" i="27"/>
  <c r="F299" i="27"/>
  <c r="G299" i="27"/>
  <c r="G300" i="27"/>
  <c r="G301" i="27"/>
  <c r="G302" i="27"/>
  <c r="G303" i="27"/>
  <c r="G304" i="27"/>
  <c r="E305" i="27"/>
  <c r="G305" i="27"/>
  <c r="E306" i="27"/>
  <c r="F306" i="27"/>
  <c r="G306" i="27"/>
  <c r="G307" i="27"/>
  <c r="G308" i="27"/>
  <c r="E309" i="27"/>
  <c r="F309" i="27"/>
  <c r="G309" i="27"/>
  <c r="G310" i="27"/>
  <c r="G311" i="27"/>
  <c r="G312" i="27"/>
  <c r="E313" i="27"/>
  <c r="F313" i="27"/>
  <c r="G313" i="27"/>
  <c r="G314" i="27"/>
  <c r="G315" i="27"/>
  <c r="G316" i="27"/>
  <c r="G317" i="27"/>
  <c r="G318" i="27"/>
  <c r="E319" i="27"/>
  <c r="G319" i="27"/>
  <c r="G320" i="27"/>
  <c r="E321" i="27"/>
  <c r="G321" i="27"/>
  <c r="G322" i="27"/>
  <c r="E323" i="27"/>
  <c r="G323" i="27"/>
  <c r="G324" i="27"/>
  <c r="G325" i="27"/>
  <c r="G326" i="27"/>
  <c r="E327" i="27"/>
  <c r="G327" i="27"/>
  <c r="G328" i="27"/>
  <c r="E329" i="27"/>
  <c r="G329" i="27"/>
  <c r="G330" i="27"/>
  <c r="G331" i="27"/>
  <c r="G332" i="27"/>
  <c r="G333" i="27"/>
  <c r="G334" i="27"/>
  <c r="G335" i="27"/>
  <c r="F336" i="27"/>
  <c r="G336" i="27"/>
  <c r="G337" i="27"/>
  <c r="G338" i="27"/>
  <c r="G339" i="27"/>
  <c r="G340" i="27"/>
  <c r="G341" i="27"/>
  <c r="E342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G350" i="27"/>
  <c r="G351" i="27"/>
  <c r="E352" i="27"/>
  <c r="G352" i="27"/>
  <c r="G353" i="27"/>
  <c r="G354" i="27"/>
  <c r="E355" i="27"/>
  <c r="G355" i="27"/>
  <c r="G356" i="27"/>
  <c r="G357" i="27"/>
  <c r="G358" i="27"/>
  <c r="G359" i="27"/>
  <c r="E360" i="27"/>
  <c r="F360" i="27"/>
  <c r="G360" i="27"/>
  <c r="E361" i="27"/>
  <c r="G361" i="27"/>
  <c r="E362" i="27"/>
  <c r="F362" i="27"/>
  <c r="G362" i="27"/>
  <c r="G363" i="27"/>
  <c r="G364" i="27"/>
  <c r="E365" i="27"/>
  <c r="G365" i="27"/>
  <c r="E366" i="27"/>
  <c r="F366" i="27"/>
  <c r="G366" i="27"/>
  <c r="G367" i="27"/>
  <c r="E368" i="27"/>
  <c r="G368" i="27"/>
  <c r="G369" i="27"/>
  <c r="G370" i="27"/>
  <c r="E371" i="27"/>
  <c r="G371" i="27"/>
  <c r="G372" i="27"/>
  <c r="E373" i="27"/>
  <c r="G373" i="27"/>
  <c r="E374" i="27"/>
  <c r="G374" i="27"/>
  <c r="G375" i="27"/>
  <c r="E376" i="27"/>
  <c r="F376" i="27"/>
  <c r="G376" i="27"/>
  <c r="E377" i="27"/>
  <c r="G377" i="27"/>
  <c r="G378" i="27"/>
  <c r="E379" i="27"/>
  <c r="G379" i="27"/>
  <c r="G380" i="27"/>
  <c r="E381" i="27"/>
  <c r="F381" i="27"/>
  <c r="G381" i="27"/>
  <c r="E382" i="27"/>
  <c r="F382" i="27"/>
  <c r="G382" i="27"/>
  <c r="E383" i="27"/>
  <c r="G383" i="27"/>
  <c r="E384" i="27"/>
  <c r="G384" i="27"/>
  <c r="G385" i="27"/>
  <c r="E386" i="27"/>
  <c r="G386" i="27"/>
  <c r="G387" i="27"/>
  <c r="E388" i="27"/>
  <c r="G388" i="27"/>
  <c r="G389" i="27"/>
  <c r="E390" i="27"/>
  <c r="G390" i="27"/>
  <c r="G391" i="27"/>
  <c r="E392" i="27"/>
  <c r="G392" i="27"/>
  <c r="G393" i="27"/>
  <c r="E394" i="27"/>
  <c r="G394" i="27"/>
  <c r="F395" i="27"/>
  <c r="G395" i="27"/>
  <c r="F396" i="27"/>
  <c r="G396" i="27"/>
  <c r="G397" i="27"/>
  <c r="G398" i="27"/>
  <c r="F399" i="27"/>
  <c r="G399" i="27"/>
  <c r="G400" i="27"/>
  <c r="E401" i="27"/>
  <c r="G401" i="27"/>
  <c r="E402" i="27"/>
  <c r="F402" i="27"/>
  <c r="G402" i="27"/>
  <c r="G403" i="27"/>
  <c r="E404" i="27"/>
  <c r="F404" i="27"/>
  <c r="G404" i="27"/>
  <c r="E405" i="27"/>
  <c r="G405" i="27"/>
  <c r="G406" i="27"/>
  <c r="E407" i="27"/>
  <c r="G407" i="27"/>
  <c r="F408" i="27"/>
  <c r="G408" i="27"/>
  <c r="G409" i="27"/>
  <c r="G410" i="27"/>
  <c r="G411" i="27"/>
  <c r="G412" i="27"/>
  <c r="G413" i="27"/>
  <c r="F414" i="27"/>
  <c r="G414" i="27"/>
  <c r="E415" i="27"/>
  <c r="F415" i="27"/>
  <c r="G415" i="27"/>
  <c r="G416" i="27"/>
  <c r="G417" i="27"/>
  <c r="G418" i="27"/>
  <c r="E419" i="27"/>
  <c r="G419" i="27"/>
  <c r="G420" i="27"/>
  <c r="G421" i="27"/>
  <c r="G422" i="27"/>
  <c r="E423" i="27"/>
  <c r="G423" i="27"/>
  <c r="E424" i="27"/>
  <c r="F424" i="27"/>
  <c r="G424" i="27"/>
  <c r="G425" i="27"/>
  <c r="E426" i="27"/>
  <c r="G426" i="27"/>
  <c r="F427" i="27"/>
  <c r="G427" i="27"/>
  <c r="G428" i="27"/>
  <c r="G429" i="27"/>
  <c r="E430" i="27"/>
  <c r="G430" i="27"/>
  <c r="G431" i="27"/>
  <c r="E432" i="27"/>
  <c r="G432" i="27"/>
  <c r="G433" i="27"/>
  <c r="E434" i="27"/>
  <c r="G434" i="27"/>
  <c r="G435" i="27"/>
  <c r="E436" i="27"/>
  <c r="F436" i="27"/>
  <c r="G436" i="27"/>
  <c r="E437" i="27"/>
  <c r="G437" i="27"/>
  <c r="G438" i="27"/>
  <c r="G439" i="27"/>
  <c r="E440" i="27"/>
  <c r="F440" i="27"/>
  <c r="G440" i="27"/>
  <c r="G441" i="27"/>
  <c r="E442" i="27"/>
  <c r="G442" i="27"/>
  <c r="E443" i="27"/>
  <c r="G443" i="27"/>
  <c r="F444" i="27"/>
  <c r="G444" i="27"/>
  <c r="F445" i="27"/>
  <c r="G445" i="27"/>
  <c r="E446" i="27"/>
  <c r="G446" i="27"/>
  <c r="E447" i="27"/>
  <c r="F447" i="27"/>
  <c r="G447" i="27"/>
  <c r="E448" i="27"/>
  <c r="G448" i="27"/>
  <c r="E449" i="27"/>
  <c r="G449" i="27"/>
  <c r="E450" i="27"/>
  <c r="G450" i="27"/>
  <c r="E451" i="27"/>
  <c r="F451" i="27"/>
  <c r="G451" i="27"/>
  <c r="E452" i="27"/>
  <c r="G452" i="27"/>
  <c r="G453" i="27"/>
  <c r="E454" i="27"/>
  <c r="F454" i="27"/>
  <c r="G454" i="27"/>
  <c r="G455" i="27"/>
  <c r="G456" i="27"/>
  <c r="E457" i="27"/>
  <c r="G457" i="27"/>
  <c r="G458" i="27"/>
  <c r="G459" i="27"/>
  <c r="G460" i="27"/>
  <c r="E461" i="27"/>
  <c r="G461" i="27"/>
  <c r="F462" i="27"/>
  <c r="G462" i="27"/>
  <c r="G463" i="27"/>
  <c r="G464" i="27"/>
  <c r="G465" i="27"/>
  <c r="G466" i="27"/>
  <c r="G467" i="27"/>
  <c r="G468" i="27"/>
  <c r="G469" i="27"/>
  <c r="E470" i="27"/>
  <c r="G470" i="27"/>
  <c r="E471" i="27"/>
  <c r="F471" i="27"/>
  <c r="G471" i="27"/>
  <c r="G472" i="27"/>
  <c r="E473" i="27"/>
  <c r="G473" i="27"/>
  <c r="G474" i="27"/>
  <c r="E475" i="27"/>
  <c r="G475" i="27"/>
  <c r="E476" i="27"/>
  <c r="F476" i="27"/>
  <c r="G476" i="27"/>
  <c r="E477" i="27"/>
  <c r="G477" i="27"/>
  <c r="G478" i="27"/>
  <c r="E479" i="27"/>
  <c r="G479" i="27"/>
  <c r="E480" i="27"/>
  <c r="G480" i="27"/>
  <c r="E481" i="27"/>
  <c r="F481" i="27"/>
  <c r="G481" i="27"/>
  <c r="E482" i="27"/>
  <c r="G482" i="27"/>
  <c r="G483" i="27"/>
  <c r="G484" i="27"/>
  <c r="G485" i="27"/>
  <c r="G486" i="27"/>
  <c r="G487" i="27"/>
  <c r="E488" i="27"/>
  <c r="G488" i="27"/>
  <c r="E489" i="27"/>
  <c r="G489" i="27"/>
  <c r="G490" i="27"/>
  <c r="E491" i="27"/>
  <c r="G491" i="27"/>
  <c r="G492" i="27"/>
  <c r="E493" i="27"/>
  <c r="G493" i="27"/>
  <c r="G494" i="27"/>
  <c r="E495" i="27"/>
  <c r="G495" i="27"/>
  <c r="E496" i="27"/>
  <c r="F496" i="27"/>
  <c r="G496" i="27"/>
  <c r="G497" i="27"/>
  <c r="E498" i="27"/>
  <c r="F498" i="27"/>
  <c r="G498" i="27"/>
  <c r="E499" i="27"/>
  <c r="G499" i="27"/>
  <c r="C505" i="27"/>
  <c r="D505" i="27"/>
  <c r="D13" i="27" s="1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E528" i="27"/>
  <c r="F528" i="27"/>
  <c r="G528" i="27"/>
  <c r="G529" i="27"/>
  <c r="G530" i="27"/>
  <c r="C18" i="28"/>
  <c r="E20" i="28" s="1"/>
  <c r="D18" i="28"/>
  <c r="F20" i="28" s="1"/>
  <c r="G19" i="28"/>
  <c r="G20" i="28"/>
  <c r="G21" i="28"/>
  <c r="G22" i="28"/>
  <c r="G23" i="28"/>
  <c r="E24" i="28"/>
  <c r="G24" i="28"/>
  <c r="G25" i="28"/>
  <c r="G26" i="28"/>
  <c r="G27" i="28"/>
  <c r="E28" i="28"/>
  <c r="G28" i="28"/>
  <c r="G29" i="28"/>
  <c r="G30" i="28"/>
  <c r="G31" i="28"/>
  <c r="G32" i="28"/>
  <c r="E33" i="28"/>
  <c r="G33" i="28"/>
  <c r="E34" i="28"/>
  <c r="G34" i="28"/>
  <c r="E35" i="28"/>
  <c r="G35" i="28"/>
  <c r="E36" i="28"/>
  <c r="G36" i="28"/>
  <c r="H36" i="28" s="1"/>
  <c r="G37" i="28"/>
  <c r="G38" i="28"/>
  <c r="G39" i="28"/>
  <c r="E40" i="28"/>
  <c r="G40" i="28"/>
  <c r="G41" i="28"/>
  <c r="G42" i="28"/>
  <c r="G43" i="28"/>
  <c r="E44" i="28"/>
  <c r="G44" i="28"/>
  <c r="G45" i="28"/>
  <c r="G46" i="28"/>
  <c r="G47" i="28"/>
  <c r="G48" i="28"/>
  <c r="E49" i="28"/>
  <c r="G49" i="28"/>
  <c r="G50" i="28"/>
  <c r="G51" i="28"/>
  <c r="G52" i="28"/>
  <c r="E53" i="28"/>
  <c r="G53" i="28"/>
  <c r="G54" i="28"/>
  <c r="G55" i="28"/>
  <c r="G56" i="28"/>
  <c r="G57" i="28"/>
  <c r="E58" i="28"/>
  <c r="G58" i="28"/>
  <c r="E59" i="28"/>
  <c r="G59" i="28"/>
  <c r="E60" i="28"/>
  <c r="G60" i="28"/>
  <c r="G61" i="28"/>
  <c r="G62" i="28"/>
  <c r="G63" i="28"/>
  <c r="G64" i="28"/>
  <c r="C70" i="28"/>
  <c r="E109" i="28" s="1"/>
  <c r="D70" i="28"/>
  <c r="F122" i="28" s="1"/>
  <c r="G71" i="28"/>
  <c r="G72" i="28"/>
  <c r="G73" i="28"/>
  <c r="G74" i="28"/>
  <c r="G75" i="28"/>
  <c r="G76" i="28"/>
  <c r="G77" i="28"/>
  <c r="G78" i="28"/>
  <c r="E79" i="28"/>
  <c r="G79" i="28"/>
  <c r="G80" i="28"/>
  <c r="G81" i="28"/>
  <c r="G82" i="28"/>
  <c r="G83" i="28"/>
  <c r="G84" i="28"/>
  <c r="G85" i="28"/>
  <c r="G86" i="28"/>
  <c r="G87" i="28"/>
  <c r="G88" i="28"/>
  <c r="E89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E121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C151" i="28"/>
  <c r="C11" i="28"/>
  <c r="D151" i="28"/>
  <c r="G152" i="28"/>
  <c r="E153" i="28"/>
  <c r="G153" i="28"/>
  <c r="G154" i="28"/>
  <c r="E155" i="28"/>
  <c r="G155" i="28"/>
  <c r="E156" i="28"/>
  <c r="G156" i="28"/>
  <c r="G157" i="28"/>
  <c r="G158" i="28"/>
  <c r="E159" i="28"/>
  <c r="G159" i="28"/>
  <c r="G160" i="28"/>
  <c r="G161" i="28"/>
  <c r="E162" i="28"/>
  <c r="G162" i="28"/>
  <c r="G163" i="28"/>
  <c r="G164" i="28"/>
  <c r="G165" i="28"/>
  <c r="E166" i="28"/>
  <c r="G166" i="28"/>
  <c r="E167" i="28"/>
  <c r="G167" i="28"/>
  <c r="E168" i="28"/>
  <c r="G168" i="28"/>
  <c r="G169" i="28"/>
  <c r="G170" i="28"/>
  <c r="E171" i="28"/>
  <c r="G171" i="28"/>
  <c r="E172" i="28"/>
  <c r="G172" i="28"/>
  <c r="G173" i="28"/>
  <c r="G174" i="28"/>
  <c r="E175" i="28"/>
  <c r="G175" i="28"/>
  <c r="G176" i="28"/>
  <c r="G177" i="28"/>
  <c r="E178" i="28"/>
  <c r="G178" i="28"/>
  <c r="E179" i="28"/>
  <c r="G179" i="28"/>
  <c r="G180" i="28"/>
  <c r="G181" i="28"/>
  <c r="G182" i="28"/>
  <c r="E183" i="28"/>
  <c r="G183" i="28"/>
  <c r="G184" i="28"/>
  <c r="G185" i="28"/>
  <c r="E186" i="28"/>
  <c r="G186" i="28"/>
  <c r="G187" i="28"/>
  <c r="G188" i="28"/>
  <c r="E189" i="28"/>
  <c r="G189" i="28"/>
  <c r="G190" i="28"/>
  <c r="G191" i="28"/>
  <c r="E192" i="28"/>
  <c r="G192" i="28"/>
  <c r="G193" i="28"/>
  <c r="E194" i="28"/>
  <c r="F194" i="28"/>
  <c r="G194" i="28"/>
  <c r="E195" i="28"/>
  <c r="G195" i="28"/>
  <c r="E196" i="28"/>
  <c r="G196" i="28"/>
  <c r="E197" i="28"/>
  <c r="G197" i="28"/>
  <c r="G198" i="28"/>
  <c r="G199" i="28"/>
  <c r="G200" i="28"/>
  <c r="E201" i="28"/>
  <c r="G201" i="28"/>
  <c r="E202" i="28"/>
  <c r="G202" i="28"/>
  <c r="E203" i="28"/>
  <c r="G203" i="28"/>
  <c r="E204" i="28"/>
  <c r="G204" i="28"/>
  <c r="E205" i="28"/>
  <c r="G205" i="28"/>
  <c r="G206" i="28"/>
  <c r="E207" i="28"/>
  <c r="G207" i="28"/>
  <c r="E208" i="28"/>
  <c r="G208" i="28"/>
  <c r="E209" i="28"/>
  <c r="G209" i="28"/>
  <c r="E210" i="28"/>
  <c r="G210" i="28"/>
  <c r="G211" i="28"/>
  <c r="E212" i="28"/>
  <c r="G212" i="28"/>
  <c r="E213" i="28"/>
  <c r="G213" i="28"/>
  <c r="G214" i="28"/>
  <c r="E215" i="28"/>
  <c r="G215" i="28"/>
  <c r="E216" i="28"/>
  <c r="G216" i="28"/>
  <c r="G217" i="28"/>
  <c r="E218" i="28"/>
  <c r="G218" i="28"/>
  <c r="G219" i="28"/>
  <c r="E220" i="28"/>
  <c r="G220" i="28"/>
  <c r="E221" i="28"/>
  <c r="G221" i="28"/>
  <c r="E222" i="28"/>
  <c r="G222" i="28"/>
  <c r="E223" i="28"/>
  <c r="G223" i="28"/>
  <c r="E224" i="28"/>
  <c r="F224" i="28"/>
  <c r="G224" i="28"/>
  <c r="E225" i="28"/>
  <c r="F225" i="28"/>
  <c r="G225" i="28"/>
  <c r="G226" i="28"/>
  <c r="E227" i="28"/>
  <c r="G227" i="28"/>
  <c r="E228" i="28"/>
  <c r="G228" i="28"/>
  <c r="E229" i="28"/>
  <c r="G229" i="28"/>
  <c r="E230" i="28"/>
  <c r="G230" i="28"/>
  <c r="G231" i="28"/>
  <c r="E232" i="28"/>
  <c r="G232" i="28"/>
  <c r="E233" i="28"/>
  <c r="G233" i="28"/>
  <c r="G234" i="28"/>
  <c r="E235" i="28"/>
  <c r="G235" i="28"/>
  <c r="E236" i="28"/>
  <c r="G236" i="28"/>
  <c r="G237" i="28"/>
  <c r="E238" i="28"/>
  <c r="G238" i="28"/>
  <c r="G239" i="28"/>
  <c r="E240" i="28"/>
  <c r="G240" i="28"/>
  <c r="E241" i="28"/>
  <c r="G241" i="28"/>
  <c r="E242" i="28"/>
  <c r="G242" i="28"/>
  <c r="E243" i="28"/>
  <c r="G243" i="28"/>
  <c r="E244" i="28"/>
  <c r="G244" i="28"/>
  <c r="G245" i="28"/>
  <c r="E246" i="28"/>
  <c r="G246" i="28"/>
  <c r="E247" i="28"/>
  <c r="G247" i="28"/>
  <c r="E248" i="28"/>
  <c r="G248" i="28"/>
  <c r="E249" i="28"/>
  <c r="G249" i="28"/>
  <c r="E250" i="28"/>
  <c r="G250" i="28"/>
  <c r="G251" i="28"/>
  <c r="E252" i="28"/>
  <c r="G252" i="28"/>
  <c r="E253" i="28"/>
  <c r="G253" i="28"/>
  <c r="E254" i="28"/>
  <c r="G254" i="28"/>
  <c r="E255" i="28"/>
  <c r="G255" i="28"/>
  <c r="G256" i="28"/>
  <c r="E257" i="28"/>
  <c r="G257" i="28"/>
  <c r="E258" i="28"/>
  <c r="G258" i="28"/>
  <c r="F259" i="28"/>
  <c r="G259" i="28"/>
  <c r="E260" i="28"/>
  <c r="G260" i="28"/>
  <c r="E261" i="28"/>
  <c r="G261" i="28"/>
  <c r="G262" i="28"/>
  <c r="E263" i="28"/>
  <c r="G263" i="28"/>
  <c r="G264" i="28"/>
  <c r="E265" i="28"/>
  <c r="G265" i="28"/>
  <c r="E266" i="28"/>
  <c r="G266" i="28"/>
  <c r="E267" i="28"/>
  <c r="G267" i="28"/>
  <c r="E268" i="28"/>
  <c r="G268" i="28"/>
  <c r="E269" i="28"/>
  <c r="F269" i="28"/>
  <c r="G269" i="28"/>
  <c r="E270" i="28"/>
  <c r="G270" i="28"/>
  <c r="E271" i="28"/>
  <c r="G271" i="28"/>
  <c r="E272" i="28"/>
  <c r="G272" i="28"/>
  <c r="E273" i="28"/>
  <c r="G273" i="28"/>
  <c r="G274" i="28"/>
  <c r="E275" i="28"/>
  <c r="G275" i="28"/>
  <c r="E276" i="28"/>
  <c r="G276" i="28"/>
  <c r="E277" i="28"/>
  <c r="G277" i="28"/>
  <c r="E278" i="28"/>
  <c r="G278" i="28"/>
  <c r="G279" i="28"/>
  <c r="E280" i="28"/>
  <c r="G280" i="28"/>
  <c r="E281" i="28"/>
  <c r="G281" i="28"/>
  <c r="G282" i="28"/>
  <c r="E283" i="28"/>
  <c r="G283" i="28"/>
  <c r="E284" i="28"/>
  <c r="G284" i="28"/>
  <c r="G285" i="28"/>
  <c r="E286" i="28"/>
  <c r="G286" i="28"/>
  <c r="E287" i="28"/>
  <c r="G287" i="28"/>
  <c r="E288" i="28"/>
  <c r="F288" i="28"/>
  <c r="G288" i="28"/>
  <c r="C294" i="28"/>
  <c r="E298" i="28" s="1"/>
  <c r="D294" i="28"/>
  <c r="F349" i="28" s="1"/>
  <c r="G295" i="28"/>
  <c r="G296" i="28"/>
  <c r="G297" i="28"/>
  <c r="G298" i="28"/>
  <c r="G299" i="28"/>
  <c r="G300" i="28"/>
  <c r="G301" i="28"/>
  <c r="G302" i="28"/>
  <c r="G303" i="28"/>
  <c r="G304" i="28"/>
  <c r="G305" i="28"/>
  <c r="E306" i="28"/>
  <c r="G306" i="28"/>
  <c r="G307" i="28"/>
  <c r="G308" i="28"/>
  <c r="E309" i="28"/>
  <c r="G309" i="28"/>
  <c r="G310" i="28"/>
  <c r="G311" i="28"/>
  <c r="G312" i="28"/>
  <c r="G313" i="28"/>
  <c r="G314" i="28"/>
  <c r="G315" i="28"/>
  <c r="G316" i="28"/>
  <c r="E317" i="28"/>
  <c r="G317" i="28"/>
  <c r="G318" i="28"/>
  <c r="G319" i="28"/>
  <c r="G320" i="28"/>
  <c r="G321" i="28"/>
  <c r="E322" i="28"/>
  <c r="G322" i="28"/>
  <c r="G323" i="28"/>
  <c r="E324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E341" i="28"/>
  <c r="G341" i="28"/>
  <c r="G342" i="28"/>
  <c r="G343" i="28"/>
  <c r="G344" i="28"/>
  <c r="G345" i="28"/>
  <c r="E346" i="28"/>
  <c r="G346" i="28"/>
  <c r="G347" i="28"/>
  <c r="E348" i="28"/>
  <c r="G348" i="28"/>
  <c r="G349" i="28"/>
  <c r="G350" i="28"/>
  <c r="G351" i="28"/>
  <c r="G352" i="28"/>
  <c r="G353" i="28"/>
  <c r="G354" i="28"/>
  <c r="E355" i="28"/>
  <c r="G355" i="28"/>
  <c r="G356" i="28"/>
  <c r="G357" i="28"/>
  <c r="G358" i="28"/>
  <c r="E359" i="28"/>
  <c r="G359" i="28"/>
  <c r="E360" i="28"/>
  <c r="F360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E373" i="28"/>
  <c r="G373" i="28"/>
  <c r="E374" i="28"/>
  <c r="F374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F394" i="28"/>
  <c r="G394" i="28"/>
  <c r="E395" i="28"/>
  <c r="G395" i="28"/>
  <c r="G396" i="28"/>
  <c r="G397" i="28"/>
  <c r="G398" i="28"/>
  <c r="E399" i="28"/>
  <c r="G399" i="28"/>
  <c r="G400" i="28"/>
  <c r="G401" i="28"/>
  <c r="G402" i="28"/>
  <c r="G403" i="28"/>
  <c r="G404" i="28"/>
  <c r="G405" i="28"/>
  <c r="G406" i="28"/>
  <c r="E407" i="28"/>
  <c r="G407" i="28"/>
  <c r="G408" i="28"/>
  <c r="G409" i="28"/>
  <c r="G410" i="28"/>
  <c r="E411" i="28"/>
  <c r="G411" i="28"/>
  <c r="G412" i="28"/>
  <c r="G413" i="28"/>
  <c r="G414" i="28"/>
  <c r="G415" i="28"/>
  <c r="G416" i="28"/>
  <c r="G417" i="28"/>
  <c r="G418" i="28"/>
  <c r="E419" i="28"/>
  <c r="G419" i="28"/>
  <c r="G420" i="28"/>
  <c r="G421" i="28"/>
  <c r="G422" i="28"/>
  <c r="E423" i="28"/>
  <c r="G423" i="28"/>
  <c r="E424" i="28"/>
  <c r="F424" i="28"/>
  <c r="G424" i="28"/>
  <c r="G425" i="28"/>
  <c r="G426" i="28"/>
  <c r="E427" i="28"/>
  <c r="G427" i="28"/>
  <c r="G428" i="28"/>
  <c r="G429" i="28"/>
  <c r="G430" i="28"/>
  <c r="G431" i="28"/>
  <c r="G432" i="28"/>
  <c r="G433" i="28"/>
  <c r="G434" i="28"/>
  <c r="E435" i="28"/>
  <c r="G435" i="28"/>
  <c r="G436" i="28"/>
  <c r="G437" i="28"/>
  <c r="G438" i="28"/>
  <c r="E439" i="28"/>
  <c r="G439" i="28"/>
  <c r="G440" i="28"/>
  <c r="G441" i="28"/>
  <c r="G442" i="28"/>
  <c r="G443" i="28"/>
  <c r="E444" i="28"/>
  <c r="G444" i="28"/>
  <c r="G445" i="28"/>
  <c r="E446" i="28"/>
  <c r="G446" i="28"/>
  <c r="G447" i="28"/>
  <c r="G448" i="28"/>
  <c r="G449" i="28"/>
  <c r="G450" i="28"/>
  <c r="E451" i="28"/>
  <c r="G451" i="28"/>
  <c r="G452" i="28"/>
  <c r="G453" i="28"/>
  <c r="G454" i="28"/>
  <c r="E455" i="28"/>
  <c r="G455" i="28"/>
  <c r="E456" i="28"/>
  <c r="G456" i="28"/>
  <c r="G457" i="28"/>
  <c r="E458" i="28"/>
  <c r="G458" i="28"/>
  <c r="G459" i="28"/>
  <c r="E460" i="28"/>
  <c r="G460" i="28"/>
  <c r="G461" i="28"/>
  <c r="G462" i="28"/>
  <c r="G463" i="28"/>
  <c r="E464" i="28"/>
  <c r="G464" i="28"/>
  <c r="G465" i="28"/>
  <c r="E466" i="28"/>
  <c r="G466" i="28"/>
  <c r="G467" i="28"/>
  <c r="E468" i="28"/>
  <c r="G468" i="28"/>
  <c r="G469" i="28"/>
  <c r="E470" i="28"/>
  <c r="G470" i="28"/>
  <c r="E471" i="28"/>
  <c r="G471" i="28"/>
  <c r="E472" i="28"/>
  <c r="F472" i="28"/>
  <c r="G472" i="28"/>
  <c r="G473" i="28"/>
  <c r="E474" i="28"/>
  <c r="G474" i="28"/>
  <c r="E475" i="28"/>
  <c r="G475" i="28"/>
  <c r="G476" i="28"/>
  <c r="G477" i="28"/>
  <c r="G478" i="28"/>
  <c r="G479" i="28"/>
  <c r="E480" i="28"/>
  <c r="G480" i="28"/>
  <c r="G481" i="28"/>
  <c r="E482" i="28"/>
  <c r="G482" i="28"/>
  <c r="E483" i="28"/>
  <c r="G483" i="28"/>
  <c r="G484" i="28"/>
  <c r="G485" i="28"/>
  <c r="G486" i="28"/>
  <c r="G487" i="28"/>
  <c r="G488" i="28"/>
  <c r="G489" i="28"/>
  <c r="G490" i="28"/>
  <c r="E491" i="28"/>
  <c r="G491" i="28"/>
  <c r="G492" i="28"/>
  <c r="G493" i="28"/>
  <c r="E494" i="28"/>
  <c r="G494" i="28"/>
  <c r="G495" i="28"/>
  <c r="E496" i="28"/>
  <c r="G496" i="28"/>
  <c r="G497" i="28"/>
  <c r="E498" i="28"/>
  <c r="G498" i="28"/>
  <c r="G499" i="28"/>
  <c r="C505" i="28"/>
  <c r="C13" i="28" s="1"/>
  <c r="D505" i="28"/>
  <c r="F530" i="28" s="1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F523" i="28"/>
  <c r="G523" i="28"/>
  <c r="G524" i="28"/>
  <c r="G525" i="28"/>
  <c r="G526" i="28"/>
  <c r="G527" i="28"/>
  <c r="G528" i="28"/>
  <c r="G529" i="28"/>
  <c r="G530" i="28"/>
  <c r="C18" i="29"/>
  <c r="E20" i="29" s="1"/>
  <c r="D18" i="29"/>
  <c r="F23" i="29" s="1"/>
  <c r="G19" i="29"/>
  <c r="G20" i="29"/>
  <c r="G21" i="29"/>
  <c r="G22" i="29"/>
  <c r="G23" i="29"/>
  <c r="F24" i="29"/>
  <c r="G24" i="29"/>
  <c r="E25" i="29"/>
  <c r="F25" i="29"/>
  <c r="G25" i="29"/>
  <c r="H25" i="29" s="1"/>
  <c r="G26" i="29"/>
  <c r="G27" i="29"/>
  <c r="E28" i="29"/>
  <c r="G28" i="29"/>
  <c r="E29" i="29"/>
  <c r="G29" i="29"/>
  <c r="E30" i="29"/>
  <c r="G30" i="29"/>
  <c r="G31" i="29"/>
  <c r="E32" i="29"/>
  <c r="F32" i="29"/>
  <c r="G32" i="29"/>
  <c r="E33" i="29"/>
  <c r="G33" i="29"/>
  <c r="G34" i="29"/>
  <c r="E35" i="29"/>
  <c r="G35" i="29"/>
  <c r="E36" i="29"/>
  <c r="G36" i="29"/>
  <c r="F37" i="29"/>
  <c r="G37" i="29"/>
  <c r="E38" i="29"/>
  <c r="F38" i="29"/>
  <c r="G38" i="29"/>
  <c r="G39" i="29"/>
  <c r="F40" i="29"/>
  <c r="G40" i="29"/>
  <c r="E41" i="29"/>
  <c r="F41" i="29"/>
  <c r="G41" i="29"/>
  <c r="G42" i="29"/>
  <c r="E43" i="29"/>
  <c r="G43" i="29"/>
  <c r="E44" i="29"/>
  <c r="G44" i="29"/>
  <c r="H44" i="29" s="1"/>
  <c r="G45" i="29"/>
  <c r="E46" i="29"/>
  <c r="G46" i="29"/>
  <c r="E47" i="29"/>
  <c r="F47" i="29"/>
  <c r="G47" i="29"/>
  <c r="G48" i="29"/>
  <c r="E49" i="29"/>
  <c r="G49" i="29"/>
  <c r="H49" i="29" s="1"/>
  <c r="G50" i="29"/>
  <c r="E51" i="29"/>
  <c r="G51" i="29"/>
  <c r="E52" i="29"/>
  <c r="G52" i="29"/>
  <c r="E53" i="29"/>
  <c r="G53" i="29"/>
  <c r="E54" i="29"/>
  <c r="G54" i="29"/>
  <c r="G55" i="29"/>
  <c r="E56" i="29"/>
  <c r="G56" i="29"/>
  <c r="E57" i="29"/>
  <c r="G57" i="29"/>
  <c r="F58" i="29"/>
  <c r="G58" i="29"/>
  <c r="E59" i="29"/>
  <c r="G59" i="29"/>
  <c r="E60" i="29"/>
  <c r="G60" i="29"/>
  <c r="G61" i="29"/>
  <c r="E62" i="29"/>
  <c r="F62" i="29"/>
  <c r="G62" i="29"/>
  <c r="H62" i="29" s="1"/>
  <c r="G63" i="29"/>
  <c r="G64" i="29"/>
  <c r="C70" i="29"/>
  <c r="E77" i="29" s="1"/>
  <c r="D70" i="29"/>
  <c r="G71" i="29"/>
  <c r="G72" i="29"/>
  <c r="G73" i="29"/>
  <c r="G74" i="29"/>
  <c r="G75" i="29"/>
  <c r="G76" i="29"/>
  <c r="G77" i="29"/>
  <c r="E78" i="29"/>
  <c r="G78" i="29"/>
  <c r="E79" i="29"/>
  <c r="F79" i="29"/>
  <c r="G79" i="29"/>
  <c r="G80" i="29"/>
  <c r="E81" i="29"/>
  <c r="F81" i="29"/>
  <c r="G81" i="29"/>
  <c r="G82" i="29"/>
  <c r="G83" i="29"/>
  <c r="E84" i="29"/>
  <c r="G84" i="29"/>
  <c r="E85" i="29"/>
  <c r="G85" i="29"/>
  <c r="G86" i="29"/>
  <c r="E87" i="29"/>
  <c r="G87" i="29"/>
  <c r="G88" i="29"/>
  <c r="E89" i="29"/>
  <c r="F89" i="29"/>
  <c r="G89" i="29"/>
  <c r="F90" i="29"/>
  <c r="G90" i="29"/>
  <c r="E91" i="29"/>
  <c r="F91" i="29"/>
  <c r="G91" i="29"/>
  <c r="E92" i="29"/>
  <c r="G92" i="29"/>
  <c r="G93" i="29"/>
  <c r="G94" i="29"/>
  <c r="E95" i="29"/>
  <c r="G95" i="29"/>
  <c r="E96" i="29"/>
  <c r="F96" i="29"/>
  <c r="G96" i="29"/>
  <c r="E97" i="29"/>
  <c r="G97" i="29"/>
  <c r="G98" i="29"/>
  <c r="E99" i="29"/>
  <c r="G99" i="29"/>
  <c r="E100" i="29"/>
  <c r="G100" i="29"/>
  <c r="G101" i="29"/>
  <c r="G102" i="29"/>
  <c r="G103" i="29"/>
  <c r="E104" i="29"/>
  <c r="G104" i="29"/>
  <c r="E105" i="29"/>
  <c r="G105" i="29"/>
  <c r="F106" i="29"/>
  <c r="G106" i="29"/>
  <c r="E107" i="29"/>
  <c r="G107" i="29"/>
  <c r="E108" i="29"/>
  <c r="G108" i="29"/>
  <c r="G109" i="29"/>
  <c r="G110" i="29"/>
  <c r="G111" i="29"/>
  <c r="E112" i="29"/>
  <c r="G112" i="29"/>
  <c r="E113" i="29"/>
  <c r="G113" i="29"/>
  <c r="E114" i="29"/>
  <c r="F114" i="29"/>
  <c r="G114" i="29"/>
  <c r="H114" i="29" s="1"/>
  <c r="G115" i="29"/>
  <c r="E116" i="29"/>
  <c r="G116" i="29"/>
  <c r="E117" i="29"/>
  <c r="G117" i="29"/>
  <c r="G118" i="29"/>
  <c r="E119" i="29"/>
  <c r="G119" i="29"/>
  <c r="G120" i="29"/>
  <c r="E121" i="29"/>
  <c r="G121" i="29"/>
  <c r="E122" i="29"/>
  <c r="G122" i="29"/>
  <c r="G123" i="29"/>
  <c r="E124" i="29"/>
  <c r="G124" i="29"/>
  <c r="E125" i="29"/>
  <c r="G125" i="29"/>
  <c r="G126" i="29"/>
  <c r="E127" i="29"/>
  <c r="G127" i="29"/>
  <c r="G128" i="29"/>
  <c r="E129" i="29"/>
  <c r="G129" i="29"/>
  <c r="G130" i="29"/>
  <c r="E131" i="29"/>
  <c r="G131" i="29"/>
  <c r="E132" i="29"/>
  <c r="G132" i="29"/>
  <c r="E133" i="29"/>
  <c r="F133" i="29"/>
  <c r="G133" i="29"/>
  <c r="G134" i="29"/>
  <c r="E135" i="29"/>
  <c r="F135" i="29"/>
  <c r="G135" i="29"/>
  <c r="E136" i="29"/>
  <c r="G136" i="29"/>
  <c r="G137" i="29"/>
  <c r="G138" i="29"/>
  <c r="G139" i="29"/>
  <c r="E140" i="29"/>
  <c r="G140" i="29"/>
  <c r="E141" i="29"/>
  <c r="G141" i="29"/>
  <c r="G142" i="29"/>
  <c r="E143" i="29"/>
  <c r="G143" i="29"/>
  <c r="G144" i="29"/>
  <c r="E145" i="29"/>
  <c r="G145" i="29"/>
  <c r="C151" i="29"/>
  <c r="E174" i="29" s="1"/>
  <c r="D151" i="29"/>
  <c r="F276" i="29" s="1"/>
  <c r="G152" i="29"/>
  <c r="G153" i="29"/>
  <c r="G154" i="29"/>
  <c r="E155" i="29"/>
  <c r="F155" i="29"/>
  <c r="G155" i="29"/>
  <c r="G156" i="29"/>
  <c r="E157" i="29"/>
  <c r="G157" i="29"/>
  <c r="G158" i="29"/>
  <c r="G159" i="29"/>
  <c r="G160" i="29"/>
  <c r="E161" i="29"/>
  <c r="G161" i="29"/>
  <c r="E162" i="29"/>
  <c r="F162" i="29"/>
  <c r="G162" i="29"/>
  <c r="G163" i="29"/>
  <c r="G164" i="29"/>
  <c r="E165" i="29"/>
  <c r="G165" i="29"/>
  <c r="G166" i="29"/>
  <c r="G167" i="29"/>
  <c r="G168" i="29"/>
  <c r="G169" i="29"/>
  <c r="G170" i="29"/>
  <c r="E171" i="29"/>
  <c r="F171" i="29"/>
  <c r="G171" i="29"/>
  <c r="H171" i="29" s="1"/>
  <c r="E172" i="29"/>
  <c r="G172" i="29"/>
  <c r="G173" i="29"/>
  <c r="G174" i="29"/>
  <c r="G175" i="29"/>
  <c r="G176" i="29"/>
  <c r="G177" i="29"/>
  <c r="G178" i="29"/>
  <c r="G179" i="29"/>
  <c r="E180" i="29"/>
  <c r="G180" i="29"/>
  <c r="E181" i="29"/>
  <c r="G181" i="29"/>
  <c r="G182" i="29"/>
  <c r="G183" i="29"/>
  <c r="E184" i="29"/>
  <c r="F184" i="29"/>
  <c r="G184" i="29"/>
  <c r="G185" i="29"/>
  <c r="G186" i="29"/>
  <c r="E187" i="29"/>
  <c r="F187" i="29"/>
  <c r="G187" i="29"/>
  <c r="E188" i="29"/>
  <c r="F188" i="29"/>
  <c r="G188" i="29"/>
  <c r="E189" i="29"/>
  <c r="G189" i="29"/>
  <c r="E190" i="29"/>
  <c r="F190" i="29"/>
  <c r="G190" i="29"/>
  <c r="E191" i="29"/>
  <c r="F191" i="29"/>
  <c r="G191" i="29"/>
  <c r="E192" i="29"/>
  <c r="G192" i="29"/>
  <c r="G193" i="29"/>
  <c r="E194" i="29"/>
  <c r="F194" i="29"/>
  <c r="G194" i="29"/>
  <c r="G195" i="29"/>
  <c r="G196" i="29"/>
  <c r="G197" i="29"/>
  <c r="E198" i="29"/>
  <c r="F198" i="29"/>
  <c r="G198" i="29"/>
  <c r="E199" i="29"/>
  <c r="F199" i="29"/>
  <c r="G199" i="29"/>
  <c r="G200" i="29"/>
  <c r="E201" i="29"/>
  <c r="G201" i="29"/>
  <c r="E202" i="29"/>
  <c r="G202" i="29"/>
  <c r="G203" i="29"/>
  <c r="E204" i="29"/>
  <c r="F204" i="29"/>
  <c r="G204" i="29"/>
  <c r="G205" i="29"/>
  <c r="E206" i="29"/>
  <c r="G206" i="29"/>
  <c r="H206" i="29" s="1"/>
  <c r="E207" i="29"/>
  <c r="F207" i="29"/>
  <c r="G207" i="29"/>
  <c r="H207" i="29" s="1"/>
  <c r="G208" i="29"/>
  <c r="E209" i="29"/>
  <c r="G209" i="29"/>
  <c r="G210" i="29"/>
  <c r="G211" i="29"/>
  <c r="G212" i="29"/>
  <c r="E213" i="29"/>
  <c r="G213" i="29"/>
  <c r="G214" i="29"/>
  <c r="E215" i="29"/>
  <c r="G215" i="29"/>
  <c r="E216" i="29"/>
  <c r="G216" i="29"/>
  <c r="E217" i="29"/>
  <c r="G217" i="29"/>
  <c r="G218" i="29"/>
  <c r="E219" i="29"/>
  <c r="G219" i="29"/>
  <c r="G220" i="29"/>
  <c r="E221" i="29"/>
  <c r="F221" i="29"/>
  <c r="G221" i="29"/>
  <c r="E222" i="29"/>
  <c r="G222" i="29"/>
  <c r="E223" i="29"/>
  <c r="G223" i="29"/>
  <c r="E224" i="29"/>
  <c r="F224" i="29"/>
  <c r="G224" i="29"/>
  <c r="E225" i="29"/>
  <c r="F225" i="29"/>
  <c r="G225" i="29"/>
  <c r="G226" i="29"/>
  <c r="E227" i="29"/>
  <c r="F227" i="29"/>
  <c r="G227" i="29"/>
  <c r="G228" i="29"/>
  <c r="G229" i="29"/>
  <c r="E230" i="29"/>
  <c r="G230" i="29"/>
  <c r="G231" i="29"/>
  <c r="E232" i="29"/>
  <c r="G232" i="29"/>
  <c r="E233" i="29"/>
  <c r="G233" i="29"/>
  <c r="E234" i="29"/>
  <c r="F234" i="29"/>
  <c r="G234" i="29"/>
  <c r="G235" i="29"/>
  <c r="E236" i="29"/>
  <c r="F236" i="29"/>
  <c r="G236" i="29"/>
  <c r="G237" i="29"/>
  <c r="G238" i="29"/>
  <c r="G239" i="29"/>
  <c r="G240" i="29"/>
  <c r="E241" i="29"/>
  <c r="F241" i="29"/>
  <c r="G241" i="29"/>
  <c r="F242" i="29"/>
  <c r="G242" i="29"/>
  <c r="F243" i="29"/>
  <c r="G243" i="29"/>
  <c r="G244" i="29"/>
  <c r="E245" i="29"/>
  <c r="G245" i="29"/>
  <c r="E246" i="29"/>
  <c r="G246" i="29"/>
  <c r="E247" i="29"/>
  <c r="G247" i="29"/>
  <c r="E248" i="29"/>
  <c r="G248" i="29"/>
  <c r="G249" i="29"/>
  <c r="F250" i="29"/>
  <c r="G250" i="29"/>
  <c r="E251" i="29"/>
  <c r="G251" i="29"/>
  <c r="G252" i="29"/>
  <c r="E253" i="29"/>
  <c r="F253" i="29"/>
  <c r="G253" i="29"/>
  <c r="G254" i="29"/>
  <c r="E255" i="29"/>
  <c r="F255" i="29"/>
  <c r="G255" i="29"/>
  <c r="G256" i="29"/>
  <c r="E257" i="29"/>
  <c r="F257" i="29"/>
  <c r="G257" i="29"/>
  <c r="E258" i="29"/>
  <c r="F258" i="29"/>
  <c r="G258" i="29"/>
  <c r="E259" i="29"/>
  <c r="G259" i="29"/>
  <c r="E260" i="29"/>
  <c r="F260" i="29"/>
  <c r="G260" i="29"/>
  <c r="E261" i="29"/>
  <c r="G261" i="29"/>
  <c r="G262" i="29"/>
  <c r="E263" i="29"/>
  <c r="F263" i="29"/>
  <c r="G263" i="29"/>
  <c r="E264" i="29"/>
  <c r="G264" i="29"/>
  <c r="E265" i="29"/>
  <c r="F265" i="29"/>
  <c r="G265" i="29"/>
  <c r="E266" i="29"/>
  <c r="G266" i="29"/>
  <c r="E267" i="29"/>
  <c r="F267" i="29"/>
  <c r="G267" i="29"/>
  <c r="G268" i="29"/>
  <c r="E269" i="29"/>
  <c r="F269" i="29"/>
  <c r="G269" i="29"/>
  <c r="G270" i="29"/>
  <c r="E271" i="29"/>
  <c r="F271" i="29"/>
  <c r="G271" i="29"/>
  <c r="E272" i="29"/>
  <c r="G272" i="29"/>
  <c r="E273" i="29"/>
  <c r="G273" i="29"/>
  <c r="H273" i="29" s="1"/>
  <c r="E274" i="29"/>
  <c r="F274" i="29"/>
  <c r="G274" i="29"/>
  <c r="E275" i="29"/>
  <c r="F275" i="29"/>
  <c r="G275" i="29"/>
  <c r="G276" i="29"/>
  <c r="E277" i="29"/>
  <c r="G277" i="29"/>
  <c r="G278" i="29"/>
  <c r="E279" i="29"/>
  <c r="F279" i="29"/>
  <c r="G279" i="29"/>
  <c r="E280" i="29"/>
  <c r="F280" i="29"/>
  <c r="G280" i="29"/>
  <c r="E281" i="29"/>
  <c r="G281" i="29"/>
  <c r="G282" i="29"/>
  <c r="G283" i="29"/>
  <c r="E284" i="29"/>
  <c r="F284" i="29"/>
  <c r="G284" i="29"/>
  <c r="E285" i="29"/>
  <c r="G285" i="29"/>
  <c r="G286" i="29"/>
  <c r="G287" i="29"/>
  <c r="E288" i="29"/>
  <c r="F288" i="29"/>
  <c r="G288" i="29"/>
  <c r="C294" i="29"/>
  <c r="C12" i="29" s="1"/>
  <c r="D294" i="29"/>
  <c r="G295" i="29"/>
  <c r="G296" i="29"/>
  <c r="G297" i="29"/>
  <c r="G298" i="29"/>
  <c r="G299" i="29"/>
  <c r="G300" i="29"/>
  <c r="G301" i="29"/>
  <c r="G302" i="29"/>
  <c r="G303" i="29"/>
  <c r="G304" i="29"/>
  <c r="E305" i="29"/>
  <c r="G305" i="29"/>
  <c r="E306" i="29"/>
  <c r="F306" i="29"/>
  <c r="G306" i="29"/>
  <c r="E307" i="29"/>
  <c r="G307" i="29"/>
  <c r="G308" i="29"/>
  <c r="G309" i="29"/>
  <c r="E310" i="29"/>
  <c r="G310" i="29"/>
  <c r="E311" i="29"/>
  <c r="G311" i="29"/>
  <c r="E312" i="29"/>
  <c r="G312" i="29"/>
  <c r="E313" i="29"/>
  <c r="F313" i="29"/>
  <c r="G313" i="29"/>
  <c r="E314" i="29"/>
  <c r="G314" i="29"/>
  <c r="E315" i="29"/>
  <c r="G315" i="29"/>
  <c r="E316" i="29"/>
  <c r="F316" i="29"/>
  <c r="G316" i="29"/>
  <c r="G317" i="29"/>
  <c r="E318" i="29"/>
  <c r="G318" i="29"/>
  <c r="G319" i="29"/>
  <c r="E320" i="29"/>
  <c r="G320" i="29"/>
  <c r="G321" i="29"/>
  <c r="G322" i="29"/>
  <c r="G323" i="29"/>
  <c r="G324" i="29"/>
  <c r="E325" i="29"/>
  <c r="G325" i="29"/>
  <c r="E326" i="29"/>
  <c r="G326" i="29"/>
  <c r="G327" i="29"/>
  <c r="E328" i="29"/>
  <c r="G328" i="29"/>
  <c r="G329" i="29"/>
  <c r="G330" i="29"/>
  <c r="E331" i="29"/>
  <c r="G331" i="29"/>
  <c r="G332" i="29"/>
  <c r="E333" i="29"/>
  <c r="G333" i="29"/>
  <c r="E334" i="29"/>
  <c r="G334" i="29"/>
  <c r="E335" i="29"/>
  <c r="G335" i="29"/>
  <c r="E336" i="29"/>
  <c r="G336" i="29"/>
  <c r="G337" i="29"/>
  <c r="E338" i="29"/>
  <c r="G338" i="29"/>
  <c r="G339" i="29"/>
  <c r="E340" i="29"/>
  <c r="G340" i="29"/>
  <c r="F341" i="29"/>
  <c r="G341" i="29"/>
  <c r="G342" i="29"/>
  <c r="G343" i="29"/>
  <c r="E344" i="29"/>
  <c r="G344" i="29"/>
  <c r="E345" i="29"/>
  <c r="G345" i="29"/>
  <c r="E346" i="29"/>
  <c r="G346" i="29"/>
  <c r="G347" i="29"/>
  <c r="E348" i="29"/>
  <c r="F348" i="29"/>
  <c r="G348" i="29"/>
  <c r="E349" i="29"/>
  <c r="F349" i="29"/>
  <c r="G349" i="29"/>
  <c r="G350" i="29"/>
  <c r="E351" i="29"/>
  <c r="G351" i="29"/>
  <c r="E352" i="29"/>
  <c r="F352" i="29"/>
  <c r="G352" i="29"/>
  <c r="E353" i="29"/>
  <c r="G353" i="29"/>
  <c r="E354" i="29"/>
  <c r="G354" i="29"/>
  <c r="G355" i="29"/>
  <c r="E356" i="29"/>
  <c r="G356" i="29"/>
  <c r="G357" i="29"/>
  <c r="G358" i="29"/>
  <c r="E359" i="29"/>
  <c r="G359" i="29"/>
  <c r="F360" i="29"/>
  <c r="G360" i="29"/>
  <c r="F361" i="29"/>
  <c r="G361" i="29"/>
  <c r="E362" i="29"/>
  <c r="F362" i="29"/>
  <c r="G362" i="29"/>
  <c r="G363" i="29"/>
  <c r="E364" i="29"/>
  <c r="F364" i="29"/>
  <c r="G364" i="29"/>
  <c r="G365" i="29"/>
  <c r="E366" i="29"/>
  <c r="F366" i="29"/>
  <c r="G366" i="29"/>
  <c r="G367" i="29"/>
  <c r="E368" i="29"/>
  <c r="F368" i="29"/>
  <c r="G368" i="29"/>
  <c r="E369" i="29"/>
  <c r="G369" i="29"/>
  <c r="E370" i="29"/>
  <c r="G370" i="29"/>
  <c r="E371" i="29"/>
  <c r="F371" i="29"/>
  <c r="G371" i="29"/>
  <c r="E372" i="29"/>
  <c r="G372" i="29"/>
  <c r="E373" i="29"/>
  <c r="G373" i="29"/>
  <c r="E374" i="29"/>
  <c r="F374" i="29"/>
  <c r="G374" i="29"/>
  <c r="E375" i="29"/>
  <c r="G375" i="29"/>
  <c r="E376" i="29"/>
  <c r="G376" i="29"/>
  <c r="G377" i="29"/>
  <c r="E378" i="29"/>
  <c r="G378" i="29"/>
  <c r="G379" i="29"/>
  <c r="E380" i="29"/>
  <c r="G380" i="29"/>
  <c r="G381" i="29"/>
  <c r="E382" i="29"/>
  <c r="F382" i="29"/>
  <c r="G382" i="29"/>
  <c r="E383" i="29"/>
  <c r="G383" i="29"/>
  <c r="E384" i="29"/>
  <c r="F384" i="29"/>
  <c r="G384" i="29"/>
  <c r="G385" i="29"/>
  <c r="E386" i="29"/>
  <c r="G386" i="29"/>
  <c r="E387" i="29"/>
  <c r="G387" i="29"/>
  <c r="E388" i="29"/>
  <c r="G388" i="29"/>
  <c r="E389" i="29"/>
  <c r="G389" i="29"/>
  <c r="G390" i="29"/>
  <c r="G391" i="29"/>
  <c r="G392" i="29"/>
  <c r="E393" i="29"/>
  <c r="G393" i="29"/>
  <c r="E394" i="29"/>
  <c r="G394" i="29"/>
  <c r="G395" i="29"/>
  <c r="E396" i="29"/>
  <c r="F396" i="29"/>
  <c r="G396" i="29"/>
  <c r="E397" i="29"/>
  <c r="F397" i="29"/>
  <c r="G397" i="29"/>
  <c r="E398" i="29"/>
  <c r="G398" i="29"/>
  <c r="E399" i="29"/>
  <c r="F399" i="29"/>
  <c r="G399" i="29"/>
  <c r="E400" i="29"/>
  <c r="G400" i="29"/>
  <c r="G401" i="29"/>
  <c r="E402" i="29"/>
  <c r="F402" i="29"/>
  <c r="G402" i="29"/>
  <c r="E403" i="29"/>
  <c r="G403" i="29"/>
  <c r="G404" i="29"/>
  <c r="E405" i="29"/>
  <c r="G405" i="29"/>
  <c r="G406" i="29"/>
  <c r="E407" i="29"/>
  <c r="G407" i="29"/>
  <c r="G408" i="29"/>
  <c r="E409" i="29"/>
  <c r="G409" i="29"/>
  <c r="E410" i="29"/>
  <c r="G410" i="29"/>
  <c r="G411" i="29"/>
  <c r="E412" i="29"/>
  <c r="G412" i="29"/>
  <c r="F413" i="29"/>
  <c r="G413" i="29"/>
  <c r="G414" i="29"/>
  <c r="G415" i="29"/>
  <c r="G416" i="29"/>
  <c r="E417" i="29"/>
  <c r="G417" i="29"/>
  <c r="E418" i="29"/>
  <c r="G418" i="29"/>
  <c r="G419" i="29"/>
  <c r="E420" i="29"/>
  <c r="G420" i="29"/>
  <c r="E421" i="29"/>
  <c r="F421" i="29"/>
  <c r="G421" i="29"/>
  <c r="E422" i="29"/>
  <c r="G422" i="29"/>
  <c r="E423" i="29"/>
  <c r="F423" i="29"/>
  <c r="G423" i="29"/>
  <c r="E424" i="29"/>
  <c r="F424" i="29"/>
  <c r="G424" i="29"/>
  <c r="E425" i="29"/>
  <c r="G425" i="29"/>
  <c r="E426" i="29"/>
  <c r="G426" i="29"/>
  <c r="E427" i="29"/>
  <c r="F427" i="29"/>
  <c r="G427" i="29"/>
  <c r="G428" i="29"/>
  <c r="G429" i="29"/>
  <c r="E430" i="29"/>
  <c r="G430" i="29"/>
  <c r="E431" i="29"/>
  <c r="G431" i="29"/>
  <c r="G432" i="29"/>
  <c r="G433" i="29"/>
  <c r="E434" i="29"/>
  <c r="G434" i="29"/>
  <c r="E435" i="29"/>
  <c r="G435" i="29"/>
  <c r="E436" i="29"/>
  <c r="G436" i="29"/>
  <c r="E437" i="29"/>
  <c r="G437" i="29"/>
  <c r="E438" i="29"/>
  <c r="G438" i="29"/>
  <c r="E439" i="29"/>
  <c r="G439" i="29"/>
  <c r="E440" i="29"/>
  <c r="F440" i="29"/>
  <c r="G440" i="29"/>
  <c r="G441" i="29"/>
  <c r="G442" i="29"/>
  <c r="E443" i="29"/>
  <c r="G443" i="29"/>
  <c r="G444" i="29"/>
  <c r="E445" i="29"/>
  <c r="F445" i="29"/>
  <c r="G445" i="29"/>
  <c r="E446" i="29"/>
  <c r="G446" i="29"/>
  <c r="E447" i="29"/>
  <c r="G447" i="29"/>
  <c r="G448" i="29"/>
  <c r="E449" i="29"/>
  <c r="F449" i="29"/>
  <c r="G449" i="29"/>
  <c r="G450" i="29"/>
  <c r="E451" i="29"/>
  <c r="G451" i="29"/>
  <c r="G452" i="29"/>
  <c r="E453" i="29"/>
  <c r="F453" i="29"/>
  <c r="G453" i="29"/>
  <c r="E454" i="29"/>
  <c r="G454" i="29"/>
  <c r="G455" i="29"/>
  <c r="E456" i="29"/>
  <c r="G456" i="29"/>
  <c r="E457" i="29"/>
  <c r="G457" i="29"/>
  <c r="G458" i="29"/>
  <c r="E459" i="29"/>
  <c r="G459" i="29"/>
  <c r="G460" i="29"/>
  <c r="E461" i="29"/>
  <c r="G461" i="29"/>
  <c r="E462" i="29"/>
  <c r="G462" i="29"/>
  <c r="G463" i="29"/>
  <c r="E464" i="29"/>
  <c r="G464" i="29"/>
  <c r="E465" i="29"/>
  <c r="G465" i="29"/>
  <c r="G466" i="29"/>
  <c r="G467" i="29"/>
  <c r="G468" i="29"/>
  <c r="E469" i="29"/>
  <c r="F469" i="29"/>
  <c r="G469" i="29"/>
  <c r="E470" i="29"/>
  <c r="F470" i="29"/>
  <c r="G470" i="29"/>
  <c r="E471" i="29"/>
  <c r="F471" i="29"/>
  <c r="G471" i="29"/>
  <c r="E472" i="29"/>
  <c r="F472" i="29"/>
  <c r="G472" i="29"/>
  <c r="E473" i="29"/>
  <c r="G473" i="29"/>
  <c r="G474" i="29"/>
  <c r="G475" i="29"/>
  <c r="E476" i="29"/>
  <c r="G476" i="29"/>
  <c r="E477" i="29"/>
  <c r="G477" i="29"/>
  <c r="G478" i="29"/>
  <c r="E479" i="29"/>
  <c r="F479" i="29"/>
  <c r="G479" i="29"/>
  <c r="E480" i="29"/>
  <c r="G480" i="29"/>
  <c r="E481" i="29"/>
  <c r="F481" i="29"/>
  <c r="G481" i="29"/>
  <c r="E482" i="29"/>
  <c r="F482" i="29"/>
  <c r="G482" i="29"/>
  <c r="G483" i="29"/>
  <c r="E484" i="29"/>
  <c r="G484" i="29"/>
  <c r="G485" i="29"/>
  <c r="G486" i="29"/>
  <c r="E487" i="29"/>
  <c r="F487" i="29"/>
  <c r="G487" i="29"/>
  <c r="E488" i="29"/>
  <c r="F488" i="29"/>
  <c r="G488" i="29"/>
  <c r="G489" i="29"/>
  <c r="G490" i="29"/>
  <c r="G491" i="29"/>
  <c r="G492" i="29"/>
  <c r="G493" i="29"/>
  <c r="G494" i="29"/>
  <c r="E495" i="29"/>
  <c r="G495" i="29"/>
  <c r="E496" i="29"/>
  <c r="F496" i="29"/>
  <c r="G496" i="29"/>
  <c r="G497" i="29"/>
  <c r="E498" i="29"/>
  <c r="F498" i="29"/>
  <c r="G498" i="29"/>
  <c r="H498" i="29" s="1"/>
  <c r="E499" i="29"/>
  <c r="F499" i="29"/>
  <c r="G499" i="29"/>
  <c r="C505" i="29"/>
  <c r="E505" i="29" s="1"/>
  <c r="D505" i="29"/>
  <c r="F519" i="29" s="1"/>
  <c r="G506" i="29"/>
  <c r="G507" i="29"/>
  <c r="G508" i="29"/>
  <c r="G509" i="29"/>
  <c r="G510" i="29"/>
  <c r="E511" i="29"/>
  <c r="F511" i="29"/>
  <c r="G511" i="29"/>
  <c r="H511" i="29" s="1"/>
  <c r="E512" i="29"/>
  <c r="G512" i="29"/>
  <c r="F513" i="29"/>
  <c r="G513" i="29"/>
  <c r="E514" i="29"/>
  <c r="G514" i="29"/>
  <c r="E515" i="29"/>
  <c r="G515" i="29"/>
  <c r="E516" i="29"/>
  <c r="G516" i="29"/>
  <c r="G517" i="29"/>
  <c r="G518" i="29"/>
  <c r="E519" i="29"/>
  <c r="G519" i="29"/>
  <c r="H519" i="29" s="1"/>
  <c r="E520" i="29"/>
  <c r="G520" i="29"/>
  <c r="H520" i="29" s="1"/>
  <c r="G521" i="29"/>
  <c r="G522" i="29"/>
  <c r="G523" i="29"/>
  <c r="G524" i="29"/>
  <c r="G525" i="29"/>
  <c r="G526" i="29"/>
  <c r="G527" i="29"/>
  <c r="E528" i="29"/>
  <c r="G528" i="29"/>
  <c r="H528" i="29" s="1"/>
  <c r="G529" i="29"/>
  <c r="G530" i="29"/>
  <c r="C18" i="30"/>
  <c r="D18" i="30"/>
  <c r="E19" i="30"/>
  <c r="F19" i="30"/>
  <c r="G19" i="30"/>
  <c r="H19" i="30" s="1"/>
  <c r="G20" i="30"/>
  <c r="E21" i="30"/>
  <c r="F21" i="30"/>
  <c r="G21" i="30"/>
  <c r="E22" i="30"/>
  <c r="F22" i="30"/>
  <c r="G22" i="30"/>
  <c r="E23" i="30"/>
  <c r="F23" i="30"/>
  <c r="G23" i="30"/>
  <c r="F24" i="30"/>
  <c r="G24" i="30"/>
  <c r="E25" i="30"/>
  <c r="F25" i="30"/>
  <c r="G25" i="30"/>
  <c r="F26" i="30"/>
  <c r="G26" i="30"/>
  <c r="E27" i="30"/>
  <c r="F27" i="30"/>
  <c r="G27" i="30"/>
  <c r="E28" i="30"/>
  <c r="G28" i="30"/>
  <c r="E29" i="30"/>
  <c r="F29" i="30"/>
  <c r="G29" i="30"/>
  <c r="G30" i="30"/>
  <c r="E31" i="30"/>
  <c r="F31" i="30"/>
  <c r="G31" i="30"/>
  <c r="F32" i="30"/>
  <c r="G32" i="30"/>
  <c r="F33" i="30"/>
  <c r="G33" i="30"/>
  <c r="E34" i="30"/>
  <c r="G34" i="30"/>
  <c r="E35" i="30"/>
  <c r="F35" i="30"/>
  <c r="G35" i="30"/>
  <c r="E36" i="30"/>
  <c r="F36" i="30"/>
  <c r="G36" i="30"/>
  <c r="F37" i="30"/>
  <c r="G37" i="30"/>
  <c r="E38" i="30"/>
  <c r="F38" i="30"/>
  <c r="G38" i="30"/>
  <c r="E39" i="30"/>
  <c r="G39" i="30"/>
  <c r="E40" i="30"/>
  <c r="F40" i="30"/>
  <c r="G40" i="30"/>
  <c r="E41" i="30"/>
  <c r="G41" i="30"/>
  <c r="E42" i="30"/>
  <c r="F42" i="30"/>
  <c r="G42" i="30"/>
  <c r="E43" i="30"/>
  <c r="F43" i="30"/>
  <c r="G43" i="30"/>
  <c r="E44" i="30"/>
  <c r="F44" i="30"/>
  <c r="G44" i="30"/>
  <c r="E45" i="30"/>
  <c r="F45" i="30"/>
  <c r="G45" i="30"/>
  <c r="E46" i="30"/>
  <c r="F46" i="30"/>
  <c r="G46" i="30"/>
  <c r="E47" i="30"/>
  <c r="F47" i="30"/>
  <c r="G47" i="30"/>
  <c r="G48" i="30"/>
  <c r="E49" i="30"/>
  <c r="F49" i="30"/>
  <c r="G49" i="30"/>
  <c r="G50" i="30"/>
  <c r="E51" i="30"/>
  <c r="F51" i="30"/>
  <c r="G51" i="30"/>
  <c r="E52" i="30"/>
  <c r="F52" i="30"/>
  <c r="G52" i="30"/>
  <c r="E53" i="30"/>
  <c r="G53" i="30"/>
  <c r="E54" i="30"/>
  <c r="F54" i="30"/>
  <c r="G54" i="30"/>
  <c r="E55" i="30"/>
  <c r="F55" i="30"/>
  <c r="G55" i="30"/>
  <c r="E56" i="30"/>
  <c r="G56" i="30"/>
  <c r="E57" i="30"/>
  <c r="F57" i="30"/>
  <c r="G57" i="30"/>
  <c r="G58" i="30"/>
  <c r="E59" i="30"/>
  <c r="F59" i="30"/>
  <c r="G59" i="30"/>
  <c r="G60" i="30"/>
  <c r="E61" i="30"/>
  <c r="G61" i="30"/>
  <c r="E62" i="30"/>
  <c r="F62" i="30"/>
  <c r="G62" i="30"/>
  <c r="E63" i="30"/>
  <c r="F63" i="30"/>
  <c r="G63" i="30"/>
  <c r="F64" i="30"/>
  <c r="G64" i="30"/>
  <c r="C70" i="30"/>
  <c r="E80" i="30" s="1"/>
  <c r="D70" i="30"/>
  <c r="F72" i="30" s="1"/>
  <c r="G71" i="30"/>
  <c r="G72" i="30"/>
  <c r="G73" i="30"/>
  <c r="G74" i="30"/>
  <c r="F75" i="30"/>
  <c r="G75" i="30"/>
  <c r="E76" i="30"/>
  <c r="F76" i="30"/>
  <c r="G76" i="30"/>
  <c r="E77" i="30"/>
  <c r="F77" i="30"/>
  <c r="G77" i="30"/>
  <c r="E78" i="30"/>
  <c r="F78" i="30"/>
  <c r="G78" i="30"/>
  <c r="E79" i="30"/>
  <c r="F79" i="30"/>
  <c r="G79" i="30"/>
  <c r="G80" i="30"/>
  <c r="E81" i="30"/>
  <c r="F81" i="30"/>
  <c r="G81" i="30"/>
  <c r="G82" i="30"/>
  <c r="G83" i="30"/>
  <c r="E84" i="30"/>
  <c r="G84" i="30"/>
  <c r="E85" i="30"/>
  <c r="F85" i="30"/>
  <c r="G85" i="30"/>
  <c r="E86" i="30"/>
  <c r="G86" i="30"/>
  <c r="F87" i="30"/>
  <c r="G87" i="30"/>
  <c r="G88" i="30"/>
  <c r="E89" i="30"/>
  <c r="F89" i="30"/>
  <c r="G89" i="30"/>
  <c r="E90" i="30"/>
  <c r="F90" i="30"/>
  <c r="G90" i="30"/>
  <c r="F91" i="30"/>
  <c r="G91" i="30"/>
  <c r="G92" i="30"/>
  <c r="G93" i="30"/>
  <c r="F94" i="30"/>
  <c r="G94" i="30"/>
  <c r="E95" i="30"/>
  <c r="F95" i="30"/>
  <c r="G95" i="30"/>
  <c r="E96" i="30"/>
  <c r="F96" i="30"/>
  <c r="G96" i="30"/>
  <c r="E97" i="30"/>
  <c r="F97" i="30"/>
  <c r="G97" i="30"/>
  <c r="G98" i="30"/>
  <c r="E99" i="30"/>
  <c r="F99" i="30"/>
  <c r="G99" i="30"/>
  <c r="E100" i="30"/>
  <c r="G100" i="30"/>
  <c r="E101" i="30"/>
  <c r="F101" i="30"/>
  <c r="G101" i="30"/>
  <c r="E102" i="30"/>
  <c r="F102" i="30"/>
  <c r="G102" i="30"/>
  <c r="E103" i="30"/>
  <c r="F103" i="30"/>
  <c r="G103" i="30"/>
  <c r="G104" i="30"/>
  <c r="E105" i="30"/>
  <c r="F105" i="30"/>
  <c r="G105" i="30"/>
  <c r="E106" i="30"/>
  <c r="F106" i="30"/>
  <c r="G106" i="30"/>
  <c r="E107" i="30"/>
  <c r="F107" i="30"/>
  <c r="G107" i="30"/>
  <c r="H107" i="30" s="1"/>
  <c r="E108" i="30"/>
  <c r="G108" i="30"/>
  <c r="H108" i="30" s="1"/>
  <c r="G109" i="30"/>
  <c r="E110" i="30"/>
  <c r="G110" i="30"/>
  <c r="E111" i="30"/>
  <c r="F111" i="30"/>
  <c r="G111" i="30"/>
  <c r="G112" i="30"/>
  <c r="G113" i="30"/>
  <c r="E114" i="30"/>
  <c r="F114" i="30"/>
  <c r="G114" i="30"/>
  <c r="G115" i="30"/>
  <c r="G116" i="30"/>
  <c r="F117" i="30"/>
  <c r="G117" i="30"/>
  <c r="G118" i="30"/>
  <c r="G119" i="30"/>
  <c r="G120" i="30"/>
  <c r="G121" i="30"/>
  <c r="E122" i="30"/>
  <c r="F122" i="30"/>
  <c r="G122" i="30"/>
  <c r="H122" i="30" s="1"/>
  <c r="F123" i="30"/>
  <c r="G123" i="30"/>
  <c r="E124" i="30"/>
  <c r="F124" i="30"/>
  <c r="G124" i="30"/>
  <c r="E125" i="30"/>
  <c r="F125" i="30"/>
  <c r="G125" i="30"/>
  <c r="E126" i="30"/>
  <c r="F126" i="30"/>
  <c r="G126" i="30"/>
  <c r="E127" i="30"/>
  <c r="G127" i="30"/>
  <c r="E128" i="30"/>
  <c r="G128" i="30"/>
  <c r="F129" i="30"/>
  <c r="G129" i="30"/>
  <c r="E130" i="30"/>
  <c r="F130" i="30"/>
  <c r="G130" i="30"/>
  <c r="H130" i="30" s="1"/>
  <c r="G131" i="30"/>
  <c r="F132" i="30"/>
  <c r="G132" i="30"/>
  <c r="E133" i="30"/>
  <c r="F133" i="30"/>
  <c r="G133" i="30"/>
  <c r="G134" i="30"/>
  <c r="E135" i="30"/>
  <c r="F135" i="30"/>
  <c r="G135" i="30"/>
  <c r="H135" i="30" s="1"/>
  <c r="E136" i="30"/>
  <c r="F136" i="30"/>
  <c r="G136" i="30"/>
  <c r="F137" i="30"/>
  <c r="G137" i="30"/>
  <c r="E138" i="30"/>
  <c r="F138" i="30"/>
  <c r="G138" i="30"/>
  <c r="F139" i="30"/>
  <c r="G139" i="30"/>
  <c r="G140" i="30"/>
  <c r="G141" i="30"/>
  <c r="E142" i="30"/>
  <c r="G142" i="30"/>
  <c r="F143" i="30"/>
  <c r="G143" i="30"/>
  <c r="E144" i="30"/>
  <c r="F144" i="30"/>
  <c r="G144" i="30"/>
  <c r="F145" i="30"/>
  <c r="G145" i="30"/>
  <c r="C151" i="30"/>
  <c r="D151" i="30"/>
  <c r="F213" i="30" s="1"/>
  <c r="G152" i="30"/>
  <c r="E153" i="30"/>
  <c r="F153" i="30"/>
  <c r="G153" i="30"/>
  <c r="E154" i="30"/>
  <c r="F154" i="30"/>
  <c r="G154" i="30"/>
  <c r="F155" i="30"/>
  <c r="G155" i="30"/>
  <c r="G156" i="30"/>
  <c r="G157" i="30"/>
  <c r="G158" i="30"/>
  <c r="G159" i="30"/>
  <c r="E160" i="30"/>
  <c r="F160" i="30"/>
  <c r="G160" i="30"/>
  <c r="E161" i="30"/>
  <c r="F161" i="30"/>
  <c r="G161" i="30"/>
  <c r="E162" i="30"/>
  <c r="F162" i="30"/>
  <c r="G162" i="30"/>
  <c r="G163" i="30"/>
  <c r="G164" i="30"/>
  <c r="G165" i="30"/>
  <c r="F166" i="30"/>
  <c r="G166" i="30"/>
  <c r="E167" i="30"/>
  <c r="F167" i="30"/>
  <c r="G167" i="30"/>
  <c r="E168" i="30"/>
  <c r="F168" i="30"/>
  <c r="G168" i="30"/>
  <c r="E169" i="30"/>
  <c r="F169" i="30"/>
  <c r="G169" i="30"/>
  <c r="E170" i="30"/>
  <c r="F170" i="30"/>
  <c r="G170" i="30"/>
  <c r="E171" i="30"/>
  <c r="F171" i="30"/>
  <c r="G171" i="30"/>
  <c r="E172" i="30"/>
  <c r="F172" i="30"/>
  <c r="G172" i="30"/>
  <c r="G173" i="30"/>
  <c r="G174" i="30"/>
  <c r="G175" i="30"/>
  <c r="G176" i="30"/>
  <c r="G177" i="30"/>
  <c r="G178" i="30"/>
  <c r="E179" i="30"/>
  <c r="F179" i="30"/>
  <c r="G179" i="30"/>
  <c r="E180" i="30"/>
  <c r="F180" i="30"/>
  <c r="G180" i="30"/>
  <c r="E181" i="30"/>
  <c r="F181" i="30"/>
  <c r="G181" i="30"/>
  <c r="F182" i="30"/>
  <c r="G182" i="30"/>
  <c r="G183" i="30"/>
  <c r="E184" i="30"/>
  <c r="F184" i="30"/>
  <c r="G184" i="30"/>
  <c r="E185" i="30"/>
  <c r="F185" i="30"/>
  <c r="G185" i="30"/>
  <c r="G186" i="30"/>
  <c r="F187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E193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E199" i="30"/>
  <c r="F199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G206" i="30"/>
  <c r="E207" i="30"/>
  <c r="F207" i="30"/>
  <c r="G207" i="30"/>
  <c r="F208" i="30"/>
  <c r="G208" i="30"/>
  <c r="G209" i="30"/>
  <c r="E210" i="30"/>
  <c r="F210" i="30"/>
  <c r="G210" i="30"/>
  <c r="E211" i="30"/>
  <c r="F211" i="30"/>
  <c r="G211" i="30"/>
  <c r="E212" i="30"/>
  <c r="F212" i="30"/>
  <c r="G212" i="30"/>
  <c r="G213" i="30"/>
  <c r="G214" i="30"/>
  <c r="E215" i="30"/>
  <c r="F215" i="30"/>
  <c r="G215" i="30"/>
  <c r="E216" i="30"/>
  <c r="F216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G229" i="30"/>
  <c r="E230" i="30"/>
  <c r="F230" i="30"/>
  <c r="G230" i="30"/>
  <c r="E231" i="30"/>
  <c r="G231" i="30"/>
  <c r="G232" i="30"/>
  <c r="E233" i="30"/>
  <c r="F233" i="30"/>
  <c r="G233" i="30"/>
  <c r="F234" i="30"/>
  <c r="G234" i="30"/>
  <c r="G235" i="30"/>
  <c r="E236" i="30"/>
  <c r="F236" i="30"/>
  <c r="G236" i="30"/>
  <c r="F237" i="30"/>
  <c r="G237" i="30"/>
  <c r="F238" i="30"/>
  <c r="G238" i="30"/>
  <c r="G239" i="30"/>
  <c r="E240" i="30"/>
  <c r="F240" i="30"/>
  <c r="G240" i="30"/>
  <c r="E241" i="30"/>
  <c r="F241" i="30"/>
  <c r="G241" i="30"/>
  <c r="E242" i="30"/>
  <c r="F242" i="30"/>
  <c r="G242" i="30"/>
  <c r="E243" i="30"/>
  <c r="G243" i="30"/>
  <c r="G244" i="30"/>
  <c r="F245" i="30"/>
  <c r="G245" i="30"/>
  <c r="F246" i="30"/>
  <c r="G246" i="30"/>
  <c r="G247" i="30"/>
  <c r="F248" i="30"/>
  <c r="G248" i="30"/>
  <c r="G249" i="30"/>
  <c r="E250" i="30"/>
  <c r="F250" i="30"/>
  <c r="G250" i="30"/>
  <c r="E251" i="30"/>
  <c r="F251" i="30"/>
  <c r="G251" i="30"/>
  <c r="E252" i="30"/>
  <c r="G252" i="30"/>
  <c r="E253" i="30"/>
  <c r="F253" i="30"/>
  <c r="G253" i="30"/>
  <c r="G254" i="30"/>
  <c r="E255" i="30"/>
  <c r="F255" i="30"/>
  <c r="G255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G262" i="30"/>
  <c r="F263" i="30"/>
  <c r="G263" i="30"/>
  <c r="E264" i="30"/>
  <c r="F264" i="30"/>
  <c r="G264" i="30"/>
  <c r="E265" i="30"/>
  <c r="F265" i="30"/>
  <c r="G265" i="30"/>
  <c r="G266" i="30"/>
  <c r="E267" i="30"/>
  <c r="F267" i="30"/>
  <c r="G267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E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G283" i="30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E288" i="30"/>
  <c r="F288" i="30"/>
  <c r="G288" i="30"/>
  <c r="C294" i="30"/>
  <c r="D294" i="30"/>
  <c r="F297" i="30" s="1"/>
  <c r="G295" i="30"/>
  <c r="G296" i="30"/>
  <c r="G297" i="30"/>
  <c r="G298" i="30"/>
  <c r="E299" i="30"/>
  <c r="F299" i="30"/>
  <c r="G299" i="30"/>
  <c r="E300" i="30"/>
  <c r="F300" i="30"/>
  <c r="G300" i="30"/>
  <c r="G301" i="30"/>
  <c r="G302" i="30"/>
  <c r="G303" i="30"/>
  <c r="G304" i="30"/>
  <c r="E305" i="30"/>
  <c r="G305" i="30"/>
  <c r="E306" i="30"/>
  <c r="F306" i="30"/>
  <c r="G306" i="30"/>
  <c r="G307" i="30"/>
  <c r="G308" i="30"/>
  <c r="E309" i="30"/>
  <c r="F309" i="30"/>
  <c r="G309" i="30"/>
  <c r="H309" i="30" s="1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G318" i="30"/>
  <c r="E319" i="30"/>
  <c r="F319" i="30"/>
  <c r="G319" i="30"/>
  <c r="H319" i="30" s="1"/>
  <c r="E320" i="30"/>
  <c r="G320" i="30"/>
  <c r="H320" i="30" s="1"/>
  <c r="E321" i="30"/>
  <c r="F321" i="30"/>
  <c r="G321" i="30"/>
  <c r="E322" i="30"/>
  <c r="F322" i="30"/>
  <c r="G322" i="30"/>
  <c r="E323" i="30"/>
  <c r="G323" i="30"/>
  <c r="E324" i="30"/>
  <c r="F324" i="30"/>
  <c r="G324" i="30"/>
  <c r="E325" i="30"/>
  <c r="F325" i="30"/>
  <c r="G325" i="30"/>
  <c r="H325" i="30" s="1"/>
  <c r="G326" i="30"/>
  <c r="G327" i="30"/>
  <c r="G328" i="30"/>
  <c r="E329" i="30"/>
  <c r="G329" i="30"/>
  <c r="G330" i="30"/>
  <c r="E331" i="30"/>
  <c r="F331" i="30"/>
  <c r="G331" i="30"/>
  <c r="G332" i="30"/>
  <c r="G333" i="30"/>
  <c r="F334" i="30"/>
  <c r="G334" i="30"/>
  <c r="G335" i="30"/>
  <c r="F336" i="30"/>
  <c r="G336" i="30"/>
  <c r="E337" i="30"/>
  <c r="G337" i="30"/>
  <c r="E338" i="30"/>
  <c r="G338" i="30"/>
  <c r="E339" i="30"/>
  <c r="F339" i="30"/>
  <c r="G339" i="30"/>
  <c r="E340" i="30"/>
  <c r="F340" i="30"/>
  <c r="G340" i="30"/>
  <c r="F341" i="30"/>
  <c r="G341" i="30"/>
  <c r="E342" i="30"/>
  <c r="F342" i="30"/>
  <c r="G342" i="30"/>
  <c r="F343" i="30"/>
  <c r="G343" i="30"/>
  <c r="G344" i="30"/>
  <c r="G345" i="30"/>
  <c r="E346" i="30"/>
  <c r="G346" i="30"/>
  <c r="G347" i="30"/>
  <c r="E348" i="30"/>
  <c r="F348" i="30"/>
  <c r="G348" i="30"/>
  <c r="E349" i="30"/>
  <c r="F349" i="30"/>
  <c r="G349" i="30"/>
  <c r="E350" i="30"/>
  <c r="G350" i="30"/>
  <c r="E351" i="30"/>
  <c r="F351" i="30"/>
  <c r="G351" i="30"/>
  <c r="H351" i="30" s="1"/>
  <c r="E352" i="30"/>
  <c r="F352" i="30"/>
  <c r="G352" i="30"/>
  <c r="H352" i="30" s="1"/>
  <c r="E353" i="30"/>
  <c r="G353" i="30"/>
  <c r="G354" i="30"/>
  <c r="E355" i="30"/>
  <c r="F355" i="30"/>
  <c r="G355" i="30"/>
  <c r="E356" i="30"/>
  <c r="F356" i="30"/>
  <c r="G356" i="30"/>
  <c r="G357" i="30"/>
  <c r="G358" i="30"/>
  <c r="E359" i="30"/>
  <c r="G359" i="30"/>
  <c r="E360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E365" i="30"/>
  <c r="G365" i="30"/>
  <c r="E366" i="30"/>
  <c r="F366" i="30"/>
  <c r="G366" i="30"/>
  <c r="E367" i="30"/>
  <c r="G367" i="30"/>
  <c r="E368" i="30"/>
  <c r="F368" i="30"/>
  <c r="G368" i="30"/>
  <c r="E369" i="30"/>
  <c r="G369" i="30"/>
  <c r="G370" i="30"/>
  <c r="E371" i="30"/>
  <c r="F371" i="30"/>
  <c r="G371" i="30"/>
  <c r="G372" i="30"/>
  <c r="E373" i="30"/>
  <c r="F373" i="30"/>
  <c r="G373" i="30"/>
  <c r="E374" i="30"/>
  <c r="F374" i="30"/>
  <c r="G374" i="30"/>
  <c r="H374" i="30" s="1"/>
  <c r="G375" i="30"/>
  <c r="E376" i="30"/>
  <c r="F376" i="30"/>
  <c r="G376" i="30"/>
  <c r="F377" i="30"/>
  <c r="G377" i="30"/>
  <c r="F378" i="30"/>
  <c r="G378" i="30"/>
  <c r="G379" i="30"/>
  <c r="G380" i="30"/>
  <c r="E381" i="30"/>
  <c r="F381" i="30"/>
  <c r="G381" i="30"/>
  <c r="E382" i="30"/>
  <c r="F382" i="30"/>
  <c r="G382" i="30"/>
  <c r="F383" i="30"/>
  <c r="G383" i="30"/>
  <c r="E384" i="30"/>
  <c r="F384" i="30"/>
  <c r="G384" i="30"/>
  <c r="E385" i="30"/>
  <c r="G385" i="30"/>
  <c r="E386" i="30"/>
  <c r="F386" i="30"/>
  <c r="G386" i="30"/>
  <c r="G387" i="30"/>
  <c r="E388" i="30"/>
  <c r="G388" i="30"/>
  <c r="E389" i="30"/>
  <c r="F389" i="30"/>
  <c r="G389" i="30"/>
  <c r="E390" i="30"/>
  <c r="F390" i="30"/>
  <c r="G390" i="30"/>
  <c r="G391" i="30"/>
  <c r="F392" i="30"/>
  <c r="G392" i="30"/>
  <c r="G393" i="30"/>
  <c r="E394" i="30"/>
  <c r="F394" i="30"/>
  <c r="G394" i="30"/>
  <c r="E395" i="30"/>
  <c r="F395" i="30"/>
  <c r="G395" i="30"/>
  <c r="E396" i="30"/>
  <c r="F396" i="30"/>
  <c r="G396" i="30"/>
  <c r="E397" i="30"/>
  <c r="G397" i="30"/>
  <c r="E398" i="30"/>
  <c r="G398" i="30"/>
  <c r="E399" i="30"/>
  <c r="F399" i="30"/>
  <c r="G399" i="30"/>
  <c r="H399" i="30" s="1"/>
  <c r="E400" i="30"/>
  <c r="F400" i="30"/>
  <c r="G400" i="30"/>
  <c r="G401" i="30"/>
  <c r="E402" i="30"/>
  <c r="F402" i="30"/>
  <c r="G402" i="30"/>
  <c r="G403" i="30"/>
  <c r="E404" i="30"/>
  <c r="F404" i="30"/>
  <c r="G404" i="30"/>
  <c r="E405" i="30"/>
  <c r="G405" i="30"/>
  <c r="G406" i="30"/>
  <c r="F407" i="30"/>
  <c r="G407" i="30"/>
  <c r="G408" i="30"/>
  <c r="G409" i="30"/>
  <c r="E410" i="30"/>
  <c r="G410" i="30"/>
  <c r="G411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F417" i="30"/>
  <c r="G417" i="30"/>
  <c r="E418" i="30"/>
  <c r="F418" i="30"/>
  <c r="G418" i="30"/>
  <c r="E419" i="30"/>
  <c r="F419" i="30"/>
  <c r="G419" i="30"/>
  <c r="E420" i="30"/>
  <c r="F420" i="30"/>
  <c r="G420" i="30"/>
  <c r="H420" i="30" s="1"/>
  <c r="E421" i="30"/>
  <c r="F421" i="30"/>
  <c r="G421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F428" i="30"/>
  <c r="G428" i="30"/>
  <c r="E429" i="30"/>
  <c r="F429" i="30"/>
  <c r="G429" i="30"/>
  <c r="H429" i="30" s="1"/>
  <c r="E430" i="30"/>
  <c r="F430" i="30"/>
  <c r="G430" i="30"/>
  <c r="F431" i="30"/>
  <c r="G431" i="30"/>
  <c r="E432" i="30"/>
  <c r="G432" i="30"/>
  <c r="G433" i="30"/>
  <c r="E434" i="30"/>
  <c r="F434" i="30"/>
  <c r="G434" i="30"/>
  <c r="E435" i="30"/>
  <c r="F435" i="30"/>
  <c r="G435" i="30"/>
  <c r="E436" i="30"/>
  <c r="G436" i="30"/>
  <c r="E437" i="30"/>
  <c r="G437" i="30"/>
  <c r="F438" i="30"/>
  <c r="G438" i="30"/>
  <c r="E439" i="30"/>
  <c r="F439" i="30"/>
  <c r="G439" i="30"/>
  <c r="E440" i="30"/>
  <c r="F440" i="30"/>
  <c r="G440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G448" i="30"/>
  <c r="E449" i="30"/>
  <c r="G449" i="30"/>
  <c r="F450" i="30"/>
  <c r="G450" i="30"/>
  <c r="E451" i="30"/>
  <c r="F451" i="30"/>
  <c r="G451" i="30"/>
  <c r="E452" i="30"/>
  <c r="F452" i="30"/>
  <c r="G452" i="30"/>
  <c r="H452" i="30" s="1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H456" i="30" s="1"/>
  <c r="E457" i="30"/>
  <c r="F457" i="30"/>
  <c r="G457" i="30"/>
  <c r="E458" i="30"/>
  <c r="F458" i="30"/>
  <c r="G458" i="30"/>
  <c r="H458" i="30" s="1"/>
  <c r="G459" i="30"/>
  <c r="E460" i="30"/>
  <c r="G460" i="30"/>
  <c r="E461" i="30"/>
  <c r="F461" i="30"/>
  <c r="G461" i="30"/>
  <c r="E462" i="30"/>
  <c r="F462" i="30"/>
  <c r="G462" i="30"/>
  <c r="G463" i="30"/>
  <c r="F464" i="30"/>
  <c r="G464" i="30"/>
  <c r="E465" i="30"/>
  <c r="F465" i="30"/>
  <c r="G465" i="30"/>
  <c r="E466" i="30"/>
  <c r="F466" i="30"/>
  <c r="G466" i="30"/>
  <c r="G467" i="30"/>
  <c r="E468" i="30"/>
  <c r="F468" i="30"/>
  <c r="G468" i="30"/>
  <c r="E469" i="30"/>
  <c r="F469" i="30"/>
  <c r="G469" i="30"/>
  <c r="E470" i="30"/>
  <c r="F470" i="30"/>
  <c r="G470" i="30"/>
  <c r="E471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F478" i="30"/>
  <c r="G478" i="30"/>
  <c r="E479" i="30"/>
  <c r="F479" i="30"/>
  <c r="G479" i="30"/>
  <c r="E480" i="30"/>
  <c r="F480" i="30"/>
  <c r="G480" i="30"/>
  <c r="E481" i="30"/>
  <c r="F481" i="30"/>
  <c r="G481" i="30"/>
  <c r="E482" i="30"/>
  <c r="F482" i="30"/>
  <c r="G482" i="30"/>
  <c r="G483" i="30"/>
  <c r="G484" i="30"/>
  <c r="G485" i="30"/>
  <c r="E486" i="30"/>
  <c r="F486" i="30"/>
  <c r="G486" i="30"/>
  <c r="E487" i="30"/>
  <c r="F487" i="30"/>
  <c r="G487" i="30"/>
  <c r="E488" i="30"/>
  <c r="F488" i="30"/>
  <c r="G488" i="30"/>
  <c r="H488" i="30" s="1"/>
  <c r="E489" i="30"/>
  <c r="F489" i="30"/>
  <c r="G489" i="30"/>
  <c r="E490" i="30"/>
  <c r="F490" i="30"/>
  <c r="G490" i="30"/>
  <c r="E491" i="30"/>
  <c r="F491" i="30"/>
  <c r="G491" i="30"/>
  <c r="E492" i="30"/>
  <c r="F492" i="30"/>
  <c r="G492" i="30"/>
  <c r="G493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C505" i="30"/>
  <c r="D505" i="30"/>
  <c r="F510" i="30" s="1"/>
  <c r="G506" i="30"/>
  <c r="G507" i="30"/>
  <c r="G508" i="30"/>
  <c r="G509" i="30"/>
  <c r="E510" i="30"/>
  <c r="G510" i="30"/>
  <c r="E511" i="30"/>
  <c r="F511" i="30"/>
  <c r="G511" i="30"/>
  <c r="F512" i="30"/>
  <c r="G512" i="30"/>
  <c r="G513" i="30"/>
  <c r="E514" i="30"/>
  <c r="F514" i="30"/>
  <c r="G514" i="30"/>
  <c r="F515" i="30"/>
  <c r="G515" i="30"/>
  <c r="E516" i="30"/>
  <c r="F516" i="30"/>
  <c r="G516" i="30"/>
  <c r="G517" i="30"/>
  <c r="G518" i="30"/>
  <c r="G519" i="30"/>
  <c r="G520" i="30"/>
  <c r="G521" i="30"/>
  <c r="G522" i="30"/>
  <c r="E523" i="30"/>
  <c r="G523" i="30"/>
  <c r="G524" i="30"/>
  <c r="E525" i="30"/>
  <c r="F525" i="30"/>
  <c r="G525" i="30"/>
  <c r="G526" i="30"/>
  <c r="E527" i="30"/>
  <c r="G527" i="30"/>
  <c r="E528" i="30"/>
  <c r="F528" i="30"/>
  <c r="G528" i="30"/>
  <c r="G529" i="30"/>
  <c r="G530" i="30"/>
  <c r="C18" i="31"/>
  <c r="E27" i="31" s="1"/>
  <c r="D18" i="31"/>
  <c r="F21" i="31" s="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E35" i="31"/>
  <c r="G35" i="31"/>
  <c r="G36" i="31"/>
  <c r="G37" i="31"/>
  <c r="G38" i="31"/>
  <c r="G39" i="31"/>
  <c r="F40" i="31"/>
  <c r="G40" i="31"/>
  <c r="G41" i="31"/>
  <c r="G42" i="31"/>
  <c r="G43" i="31"/>
  <c r="G44" i="31"/>
  <c r="G45" i="31"/>
  <c r="E46" i="31"/>
  <c r="G46" i="31"/>
  <c r="G47" i="31"/>
  <c r="E48" i="31"/>
  <c r="G48" i="31"/>
  <c r="G49" i="31"/>
  <c r="G50" i="31"/>
  <c r="G51" i="31"/>
  <c r="G52" i="31"/>
  <c r="G53" i="31"/>
  <c r="E54" i="31"/>
  <c r="G54" i="31"/>
  <c r="G55" i="31"/>
  <c r="G56" i="31"/>
  <c r="E57" i="31"/>
  <c r="G57" i="31"/>
  <c r="E58" i="31"/>
  <c r="G58" i="31"/>
  <c r="G59" i="31"/>
  <c r="G60" i="31"/>
  <c r="G61" i="31"/>
  <c r="E62" i="31"/>
  <c r="G62" i="31"/>
  <c r="G63" i="31"/>
  <c r="E64" i="31"/>
  <c r="G64" i="31"/>
  <c r="C70" i="31"/>
  <c r="E110" i="31" s="1"/>
  <c r="D70" i="31"/>
  <c r="D10" i="31" s="1"/>
  <c r="G71" i="31"/>
  <c r="G72" i="31"/>
  <c r="G73" i="31"/>
  <c r="G74" i="31"/>
  <c r="G75" i="31"/>
  <c r="G76" i="31"/>
  <c r="G77" i="31"/>
  <c r="G78" i="31"/>
  <c r="E79" i="31"/>
  <c r="F79" i="31"/>
  <c r="G79" i="31"/>
  <c r="G80" i="31"/>
  <c r="G81" i="31"/>
  <c r="G82" i="31"/>
  <c r="G83" i="31"/>
  <c r="G84" i="31"/>
  <c r="E85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E105" i="31"/>
  <c r="F105" i="31"/>
  <c r="G105" i="31"/>
  <c r="G106" i="31"/>
  <c r="G107" i="31"/>
  <c r="G108" i="31"/>
  <c r="G109" i="31"/>
  <c r="G110" i="31"/>
  <c r="G111" i="31"/>
  <c r="G112" i="31"/>
  <c r="G113" i="31"/>
  <c r="F114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E133" i="31"/>
  <c r="F133" i="31"/>
  <c r="G133" i="31"/>
  <c r="E134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C151" i="31"/>
  <c r="E170" i="31" s="1"/>
  <c r="D151" i="31"/>
  <c r="F156" i="31" s="1"/>
  <c r="G152" i="31"/>
  <c r="G153" i="31"/>
  <c r="G154" i="31"/>
  <c r="E155" i="31"/>
  <c r="F155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E169" i="31"/>
  <c r="G169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F188" i="31"/>
  <c r="G188" i="31"/>
  <c r="G189" i="31"/>
  <c r="G190" i="31"/>
  <c r="E191" i="31"/>
  <c r="G191" i="31"/>
  <c r="E192" i="31"/>
  <c r="G192" i="31"/>
  <c r="E193" i="31"/>
  <c r="G193" i="31"/>
  <c r="E194" i="31"/>
  <c r="F194" i="31"/>
  <c r="G194" i="31"/>
  <c r="G195" i="31"/>
  <c r="G196" i="31"/>
  <c r="G197" i="31"/>
  <c r="E198" i="31"/>
  <c r="G198" i="31"/>
  <c r="G199" i="31"/>
  <c r="F200" i="31"/>
  <c r="G200" i="31"/>
  <c r="G201" i="31"/>
  <c r="E202" i="31"/>
  <c r="G202" i="31"/>
  <c r="G203" i="31"/>
  <c r="E204" i="31"/>
  <c r="F204" i="31"/>
  <c r="G204" i="31"/>
  <c r="G205" i="31"/>
  <c r="G206" i="31"/>
  <c r="E207" i="31"/>
  <c r="F207" i="31"/>
  <c r="G207" i="31"/>
  <c r="G208" i="31"/>
  <c r="E209" i="31"/>
  <c r="G209" i="31"/>
  <c r="G210" i="31"/>
  <c r="E211" i="31"/>
  <c r="G211" i="31"/>
  <c r="G212" i="31"/>
  <c r="G213" i="31"/>
  <c r="G214" i="31"/>
  <c r="G215" i="31"/>
  <c r="G216" i="31"/>
  <c r="E217" i="31"/>
  <c r="G217" i="31"/>
  <c r="E218" i="31"/>
  <c r="G218" i="31"/>
  <c r="G219" i="31"/>
  <c r="E220" i="31"/>
  <c r="G220" i="31"/>
  <c r="E221" i="31"/>
  <c r="G221" i="31"/>
  <c r="G222" i="31"/>
  <c r="G223" i="31"/>
  <c r="E224" i="31"/>
  <c r="F224" i="31"/>
  <c r="G224" i="31"/>
  <c r="E225" i="31"/>
  <c r="F225" i="31"/>
  <c r="G225" i="31"/>
  <c r="G226" i="31"/>
  <c r="G227" i="31"/>
  <c r="E228" i="31"/>
  <c r="G228" i="31"/>
  <c r="G229" i="31"/>
  <c r="G230" i="31"/>
  <c r="G231" i="31"/>
  <c r="G232" i="31"/>
  <c r="G233" i="31"/>
  <c r="G234" i="31"/>
  <c r="G235" i="31"/>
  <c r="E236" i="31"/>
  <c r="G236" i="31"/>
  <c r="G237" i="31"/>
  <c r="G238" i="31"/>
  <c r="G239" i="31"/>
  <c r="E240" i="31"/>
  <c r="G240" i="31"/>
  <c r="E241" i="31"/>
  <c r="F241" i="31"/>
  <c r="G241" i="31"/>
  <c r="G242" i="31"/>
  <c r="E243" i="31"/>
  <c r="G243" i="31"/>
  <c r="G244" i="31"/>
  <c r="G245" i="31"/>
  <c r="G246" i="31"/>
  <c r="G247" i="31"/>
  <c r="E248" i="31"/>
  <c r="G248" i="31"/>
  <c r="E249" i="31"/>
  <c r="G249" i="31"/>
  <c r="G250" i="31"/>
  <c r="G251" i="31"/>
  <c r="G252" i="31"/>
  <c r="G253" i="31"/>
  <c r="E254" i="31"/>
  <c r="G254" i="31"/>
  <c r="F255" i="31"/>
  <c r="G255" i="31"/>
  <c r="G256" i="31"/>
  <c r="G257" i="31"/>
  <c r="G258" i="31"/>
  <c r="E259" i="31"/>
  <c r="G259" i="31"/>
  <c r="E260" i="31"/>
  <c r="G260" i="31"/>
  <c r="E261" i="31"/>
  <c r="G261" i="31"/>
  <c r="G262" i="31"/>
  <c r="G263" i="31"/>
  <c r="E264" i="31"/>
  <c r="G264" i="31"/>
  <c r="E265" i="31"/>
  <c r="G265" i="31"/>
  <c r="G266" i="31"/>
  <c r="E267" i="31"/>
  <c r="G267" i="31"/>
  <c r="E268" i="31"/>
  <c r="G268" i="31"/>
  <c r="F269" i="31"/>
  <c r="G269" i="31"/>
  <c r="G270" i="31"/>
  <c r="E271" i="31"/>
  <c r="G271" i="31"/>
  <c r="G272" i="31"/>
  <c r="E273" i="31"/>
  <c r="G273" i="31"/>
  <c r="E274" i="31"/>
  <c r="G274" i="31"/>
  <c r="G275" i="31"/>
  <c r="G276" i="31"/>
  <c r="E277" i="31"/>
  <c r="F277" i="31"/>
  <c r="G277" i="31"/>
  <c r="E278" i="31"/>
  <c r="F278" i="31"/>
  <c r="G278" i="31"/>
  <c r="E279" i="31"/>
  <c r="F279" i="31"/>
  <c r="G279" i="31"/>
  <c r="E280" i="31"/>
  <c r="G280" i="31"/>
  <c r="G281" i="31"/>
  <c r="G282" i="31"/>
  <c r="E283" i="31"/>
  <c r="G283" i="31"/>
  <c r="E284" i="31"/>
  <c r="F284" i="31"/>
  <c r="G284" i="31"/>
  <c r="E285" i="31"/>
  <c r="G285" i="31"/>
  <c r="E286" i="31"/>
  <c r="G286" i="31"/>
  <c r="E287" i="31"/>
  <c r="G287" i="31"/>
  <c r="E288" i="31"/>
  <c r="F288" i="31"/>
  <c r="G288" i="31"/>
  <c r="C294" i="31"/>
  <c r="E303" i="31" s="1"/>
  <c r="D294" i="31"/>
  <c r="F366" i="31" s="1"/>
  <c r="G295" i="31"/>
  <c r="G296" i="31"/>
  <c r="G297" i="31"/>
  <c r="G298" i="31"/>
  <c r="E299" i="31"/>
  <c r="F299" i="31"/>
  <c r="G299" i="31"/>
  <c r="G300" i="31"/>
  <c r="G301" i="31"/>
  <c r="E302" i="31"/>
  <c r="G302" i="31"/>
  <c r="G303" i="31"/>
  <c r="G304" i="31"/>
  <c r="E305" i="31"/>
  <c r="G305" i="31"/>
  <c r="E306" i="31"/>
  <c r="G306" i="31"/>
  <c r="G307" i="31"/>
  <c r="G308" i="31"/>
  <c r="G309" i="31"/>
  <c r="G310" i="31"/>
  <c r="G311" i="31"/>
  <c r="E312" i="31"/>
  <c r="G312" i="31"/>
  <c r="F313" i="31"/>
  <c r="G313" i="31"/>
  <c r="G314" i="31"/>
  <c r="G315" i="31"/>
  <c r="F316" i="31"/>
  <c r="G316" i="31"/>
  <c r="G317" i="31"/>
  <c r="E318" i="31"/>
  <c r="G318" i="31"/>
  <c r="G319" i="31"/>
  <c r="G320" i="31"/>
  <c r="E321" i="31"/>
  <c r="G321" i="31"/>
  <c r="E322" i="31"/>
  <c r="G322" i="31"/>
  <c r="G323" i="31"/>
  <c r="E324" i="31"/>
  <c r="G324" i="31"/>
  <c r="G325" i="31"/>
  <c r="G326" i="31"/>
  <c r="E327" i="31"/>
  <c r="G327" i="31"/>
  <c r="G328" i="31"/>
  <c r="G329" i="31"/>
  <c r="G330" i="31"/>
  <c r="G331" i="31"/>
  <c r="G332" i="31"/>
  <c r="G333" i="31"/>
  <c r="E334" i="31"/>
  <c r="G334" i="31"/>
  <c r="G335" i="31"/>
  <c r="E336" i="31"/>
  <c r="G336" i="31"/>
  <c r="G337" i="31"/>
  <c r="E338" i="31"/>
  <c r="G338" i="31"/>
  <c r="G339" i="31"/>
  <c r="G340" i="31"/>
  <c r="G341" i="31"/>
  <c r="E342" i="31"/>
  <c r="G342" i="31"/>
  <c r="G343" i="31"/>
  <c r="G344" i="31"/>
  <c r="E345" i="31"/>
  <c r="G345" i="31"/>
  <c r="E346" i="31"/>
  <c r="G346" i="31"/>
  <c r="G347" i="31"/>
  <c r="E348" i="31"/>
  <c r="G348" i="31"/>
  <c r="E349" i="31"/>
  <c r="F349" i="31"/>
  <c r="G349" i="31"/>
  <c r="E350" i="31"/>
  <c r="G350" i="31"/>
  <c r="G351" i="31"/>
  <c r="E352" i="31"/>
  <c r="G352" i="31"/>
  <c r="G353" i="31"/>
  <c r="E354" i="31"/>
  <c r="G354" i="31"/>
  <c r="G355" i="31"/>
  <c r="G356" i="31"/>
  <c r="G357" i="31"/>
  <c r="G358" i="31"/>
  <c r="G359" i="31"/>
  <c r="E360" i="31"/>
  <c r="G360" i="31"/>
  <c r="G361" i="31"/>
  <c r="G362" i="31"/>
  <c r="G363" i="31"/>
  <c r="G364" i="31"/>
  <c r="G365" i="31"/>
  <c r="E366" i="31"/>
  <c r="G366" i="31"/>
  <c r="G367" i="31"/>
  <c r="E368" i="31"/>
  <c r="G368" i="31"/>
  <c r="G369" i="31"/>
  <c r="G370" i="31"/>
  <c r="G371" i="31"/>
  <c r="G372" i="31"/>
  <c r="E373" i="31"/>
  <c r="F373" i="31"/>
  <c r="G373" i="31"/>
  <c r="E374" i="31"/>
  <c r="G374" i="31"/>
  <c r="G375" i="31"/>
  <c r="E376" i="31"/>
  <c r="G376" i="31"/>
  <c r="E377" i="31"/>
  <c r="G377" i="31"/>
  <c r="G378" i="31"/>
  <c r="G379" i="31"/>
  <c r="G380" i="31"/>
  <c r="G381" i="31"/>
  <c r="E382" i="31"/>
  <c r="G382" i="31"/>
  <c r="E383" i="31"/>
  <c r="G383" i="31"/>
  <c r="G384" i="31"/>
  <c r="G385" i="31"/>
  <c r="G386" i="31"/>
  <c r="G387" i="31"/>
  <c r="G388" i="31"/>
  <c r="G389" i="31"/>
  <c r="E390" i="31"/>
  <c r="G390" i="31"/>
  <c r="E391" i="31"/>
  <c r="G391" i="31"/>
  <c r="G392" i="31"/>
  <c r="G393" i="31"/>
  <c r="E394" i="31"/>
  <c r="F394" i="31"/>
  <c r="G394" i="31"/>
  <c r="E395" i="31"/>
  <c r="G395" i="31"/>
  <c r="G396" i="31"/>
  <c r="G397" i="31"/>
  <c r="G398" i="31"/>
  <c r="G399" i="31"/>
  <c r="E400" i="31"/>
  <c r="G400" i="31"/>
  <c r="G401" i="31"/>
  <c r="G402" i="31"/>
  <c r="G403" i="31"/>
  <c r="G404" i="31"/>
  <c r="G405" i="31"/>
  <c r="G406" i="31"/>
  <c r="G407" i="31"/>
  <c r="E408" i="31"/>
  <c r="G408" i="31"/>
  <c r="G409" i="31"/>
  <c r="G410" i="31"/>
  <c r="G411" i="31"/>
  <c r="G412" i="31"/>
  <c r="G413" i="31"/>
  <c r="G414" i="31"/>
  <c r="G415" i="31"/>
  <c r="E416" i="31"/>
  <c r="G416" i="31"/>
  <c r="G417" i="31"/>
  <c r="G418" i="31"/>
  <c r="G419" i="31"/>
  <c r="G420" i="31"/>
  <c r="G421" i="31"/>
  <c r="G422" i="31"/>
  <c r="G423" i="31"/>
  <c r="E424" i="31"/>
  <c r="F424" i="31"/>
  <c r="G424" i="31"/>
  <c r="E425" i="31"/>
  <c r="G425" i="31"/>
  <c r="G426" i="31"/>
  <c r="E427" i="31"/>
  <c r="G427" i="31"/>
  <c r="G428" i="31"/>
  <c r="G429" i="31"/>
  <c r="E430" i="31"/>
  <c r="G430" i="31"/>
  <c r="G431" i="31"/>
  <c r="G432" i="31"/>
  <c r="E433" i="31"/>
  <c r="G433" i="31"/>
  <c r="G434" i="31"/>
  <c r="G435" i="31"/>
  <c r="G436" i="31"/>
  <c r="G437" i="31"/>
  <c r="G438" i="31"/>
  <c r="E439" i="31"/>
  <c r="G439" i="31"/>
  <c r="G440" i="31"/>
  <c r="G441" i="31"/>
  <c r="E442" i="31"/>
  <c r="G442" i="31"/>
  <c r="G443" i="31"/>
  <c r="G444" i="31"/>
  <c r="E445" i="31"/>
  <c r="G445" i="31"/>
  <c r="G446" i="31"/>
  <c r="E447" i="31"/>
  <c r="G447" i="31"/>
  <c r="E448" i="31"/>
  <c r="G448" i="31"/>
  <c r="E449" i="31"/>
  <c r="G449" i="31"/>
  <c r="E450" i="31"/>
  <c r="G450" i="31"/>
  <c r="E451" i="31"/>
  <c r="G451" i="31"/>
  <c r="G452" i="31"/>
  <c r="G453" i="31"/>
  <c r="E454" i="31"/>
  <c r="G454" i="31"/>
  <c r="E455" i="31"/>
  <c r="G455" i="31"/>
  <c r="G456" i="31"/>
  <c r="E457" i="31"/>
  <c r="G457" i="31"/>
  <c r="E458" i="31"/>
  <c r="G458" i="31"/>
  <c r="G459" i="31"/>
  <c r="G460" i="31"/>
  <c r="E461" i="31"/>
  <c r="G461" i="31"/>
  <c r="G462" i="31"/>
  <c r="E463" i="31"/>
  <c r="G463" i="31"/>
  <c r="E464" i="31"/>
  <c r="G464" i="31"/>
  <c r="E465" i="31"/>
  <c r="G465" i="31"/>
  <c r="E466" i="31"/>
  <c r="G466" i="31"/>
  <c r="G467" i="31"/>
  <c r="G468" i="31"/>
  <c r="G469" i="31"/>
  <c r="G470" i="31"/>
  <c r="E471" i="31"/>
  <c r="G471" i="31"/>
  <c r="E472" i="31"/>
  <c r="G472" i="31"/>
  <c r="G473" i="31"/>
  <c r="E474" i="31"/>
  <c r="G474" i="31"/>
  <c r="G475" i="31"/>
  <c r="G476" i="31"/>
  <c r="E477" i="31"/>
  <c r="G477" i="31"/>
  <c r="E478" i="31"/>
  <c r="G478" i="31"/>
  <c r="G479" i="31"/>
  <c r="E480" i="31"/>
  <c r="G480" i="31"/>
  <c r="E481" i="31"/>
  <c r="G481" i="31"/>
  <c r="E482" i="31"/>
  <c r="G482" i="31"/>
  <c r="G483" i="31"/>
  <c r="G484" i="31"/>
  <c r="G485" i="31"/>
  <c r="E486" i="31"/>
  <c r="G486" i="31"/>
  <c r="E487" i="31"/>
  <c r="G487" i="31"/>
  <c r="E488" i="31"/>
  <c r="G488" i="31"/>
  <c r="E489" i="31"/>
  <c r="G489" i="31"/>
  <c r="G490" i="31"/>
  <c r="G491" i="31"/>
  <c r="E492" i="31"/>
  <c r="G492" i="31"/>
  <c r="G493" i="31"/>
  <c r="E494" i="31"/>
  <c r="G494" i="31"/>
  <c r="E495" i="31"/>
  <c r="G495" i="31"/>
  <c r="G496" i="31"/>
  <c r="G497" i="31"/>
  <c r="E498" i="31"/>
  <c r="G498" i="31"/>
  <c r="F499" i="31"/>
  <c r="G499" i="31"/>
  <c r="C505" i="31"/>
  <c r="E505" i="31" s="1"/>
  <c r="D505" i="31"/>
  <c r="D13" i="31" s="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C18" i="32"/>
  <c r="C9" i="32" s="1"/>
  <c r="D18" i="32"/>
  <c r="D9" i="32" s="1"/>
  <c r="E19" i="32"/>
  <c r="G19" i="32"/>
  <c r="E20" i="32"/>
  <c r="G20" i="32"/>
  <c r="E21" i="32"/>
  <c r="F21" i="32"/>
  <c r="G21" i="32"/>
  <c r="E22" i="32"/>
  <c r="F22" i="32"/>
  <c r="G22" i="32"/>
  <c r="E23" i="32"/>
  <c r="F23" i="32"/>
  <c r="G23" i="32"/>
  <c r="E24" i="32"/>
  <c r="F24" i="32"/>
  <c r="G24" i="32"/>
  <c r="E25" i="32"/>
  <c r="F25" i="32"/>
  <c r="G25" i="32"/>
  <c r="E26" i="32"/>
  <c r="F26" i="32"/>
  <c r="G26" i="32"/>
  <c r="E27" i="32"/>
  <c r="F27" i="32"/>
  <c r="G27" i="32"/>
  <c r="E28" i="32"/>
  <c r="F28" i="32"/>
  <c r="G28" i="32"/>
  <c r="E29" i="32"/>
  <c r="F29" i="32"/>
  <c r="G29" i="32"/>
  <c r="E30" i="32"/>
  <c r="F30" i="32"/>
  <c r="G30" i="32"/>
  <c r="E31" i="32"/>
  <c r="F31" i="32"/>
  <c r="G31" i="32"/>
  <c r="E32" i="32"/>
  <c r="F32" i="32"/>
  <c r="G32" i="32"/>
  <c r="E33" i="32"/>
  <c r="F33" i="32"/>
  <c r="G33" i="32"/>
  <c r="E34" i="32"/>
  <c r="F34" i="32"/>
  <c r="G34" i="32"/>
  <c r="E35" i="32"/>
  <c r="F35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E41" i="32"/>
  <c r="F41" i="32"/>
  <c r="G41" i="32"/>
  <c r="E42" i="32"/>
  <c r="F42" i="32"/>
  <c r="G42" i="32"/>
  <c r="E43" i="32"/>
  <c r="F43" i="32"/>
  <c r="G43" i="32"/>
  <c r="E44" i="32"/>
  <c r="F44" i="32"/>
  <c r="G44" i="32"/>
  <c r="E45" i="32"/>
  <c r="F45" i="32"/>
  <c r="G45" i="32"/>
  <c r="E46" i="32"/>
  <c r="F46" i="32"/>
  <c r="G46" i="32"/>
  <c r="E47" i="32"/>
  <c r="F47" i="32"/>
  <c r="G47" i="32"/>
  <c r="E48" i="32"/>
  <c r="F48" i="32"/>
  <c r="G48" i="32"/>
  <c r="E49" i="32"/>
  <c r="F49" i="32"/>
  <c r="G49" i="32"/>
  <c r="E50" i="32"/>
  <c r="F50" i="32"/>
  <c r="G50" i="32"/>
  <c r="E51" i="32"/>
  <c r="F51" i="32"/>
  <c r="G51" i="32"/>
  <c r="E52" i="32"/>
  <c r="G52" i="32"/>
  <c r="E53" i="32"/>
  <c r="G53" i="32"/>
  <c r="E54" i="32"/>
  <c r="F54" i="32"/>
  <c r="G54" i="32"/>
  <c r="H54" i="32" s="1"/>
  <c r="E55" i="32"/>
  <c r="F55" i="32"/>
  <c r="G55" i="32"/>
  <c r="E56" i="32"/>
  <c r="F56" i="32"/>
  <c r="G56" i="32"/>
  <c r="E57" i="32"/>
  <c r="F57" i="32"/>
  <c r="G57" i="32"/>
  <c r="E58" i="32"/>
  <c r="F58" i="32"/>
  <c r="G58" i="32"/>
  <c r="E59" i="32"/>
  <c r="F59" i="32"/>
  <c r="G59" i="32"/>
  <c r="E60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G64" i="32"/>
  <c r="C70" i="32"/>
  <c r="E70" i="32" s="1"/>
  <c r="D70" i="32"/>
  <c r="F71" i="32" s="1"/>
  <c r="G71" i="32"/>
  <c r="G72" i="32"/>
  <c r="G73" i="32"/>
  <c r="G74" i="32"/>
  <c r="E75" i="32"/>
  <c r="F75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G80" i="32"/>
  <c r="E81" i="32"/>
  <c r="F81" i="32"/>
  <c r="G81" i="32"/>
  <c r="G82" i="32"/>
  <c r="E83" i="32"/>
  <c r="F83" i="32"/>
  <c r="G83" i="32"/>
  <c r="E84" i="32"/>
  <c r="F84" i="32"/>
  <c r="G84" i="32"/>
  <c r="E85" i="32"/>
  <c r="F85" i="32"/>
  <c r="G85" i="32"/>
  <c r="E86" i="32"/>
  <c r="F86" i="32"/>
  <c r="G86" i="32"/>
  <c r="E87" i="32"/>
  <c r="F87" i="32"/>
  <c r="G87" i="32"/>
  <c r="E88" i="32"/>
  <c r="G88" i="32"/>
  <c r="E89" i="32"/>
  <c r="F89" i="32"/>
  <c r="G89" i="32"/>
  <c r="E90" i="32"/>
  <c r="F90" i="32"/>
  <c r="G90" i="32"/>
  <c r="E91" i="32"/>
  <c r="F91" i="32"/>
  <c r="G91" i="32"/>
  <c r="E92" i="32"/>
  <c r="G92" i="32"/>
  <c r="E93" i="32"/>
  <c r="F93" i="32"/>
  <c r="G93" i="32"/>
  <c r="E94" i="32"/>
  <c r="G94" i="32"/>
  <c r="E95" i="32"/>
  <c r="G95" i="32"/>
  <c r="H95" i="32" s="1"/>
  <c r="E96" i="32"/>
  <c r="F96" i="32"/>
  <c r="G96" i="32"/>
  <c r="E97" i="32"/>
  <c r="F97" i="32"/>
  <c r="G97" i="32"/>
  <c r="E98" i="32"/>
  <c r="G98" i="32"/>
  <c r="E99" i="32"/>
  <c r="F99" i="32"/>
  <c r="G99" i="32"/>
  <c r="E100" i="32"/>
  <c r="G100" i="32"/>
  <c r="G101" i="32"/>
  <c r="F102" i="32"/>
  <c r="G102" i="32"/>
  <c r="G103" i="32"/>
  <c r="E104" i="32"/>
  <c r="F104" i="32"/>
  <c r="G104" i="32"/>
  <c r="E105" i="32"/>
  <c r="F105" i="32"/>
  <c r="G105" i="32"/>
  <c r="E106" i="32"/>
  <c r="F106" i="32"/>
  <c r="G106" i="32"/>
  <c r="E107" i="32"/>
  <c r="F107" i="32"/>
  <c r="G107" i="32"/>
  <c r="E108" i="32"/>
  <c r="F108" i="32"/>
  <c r="G108" i="32"/>
  <c r="E109" i="32"/>
  <c r="F109" i="32"/>
  <c r="G109" i="32"/>
  <c r="E110" i="32"/>
  <c r="F110" i="32"/>
  <c r="G110" i="32"/>
  <c r="E111" i="32"/>
  <c r="F111" i="32"/>
  <c r="G111" i="32"/>
  <c r="F112" i="32"/>
  <c r="G112" i="32"/>
  <c r="E113" i="32"/>
  <c r="G113" i="32"/>
  <c r="E114" i="32"/>
  <c r="F114" i="32"/>
  <c r="G114" i="32"/>
  <c r="G115" i="32"/>
  <c r="G116" i="32"/>
  <c r="E117" i="32"/>
  <c r="F117" i="32"/>
  <c r="G117" i="32"/>
  <c r="G118" i="32"/>
  <c r="E119" i="32"/>
  <c r="G119" i="32"/>
  <c r="G120" i="32"/>
  <c r="G121" i="32"/>
  <c r="E122" i="32"/>
  <c r="F122" i="32"/>
  <c r="G122" i="32"/>
  <c r="G123" i="32"/>
  <c r="E124" i="32"/>
  <c r="F124" i="32"/>
  <c r="G124" i="32"/>
  <c r="E125" i="32"/>
  <c r="F125" i="32"/>
  <c r="G125" i="32"/>
  <c r="E126" i="32"/>
  <c r="F126" i="32"/>
  <c r="G126" i="32"/>
  <c r="G127" i="32"/>
  <c r="E128" i="32"/>
  <c r="F128" i="32"/>
  <c r="G128" i="32"/>
  <c r="G129" i="32"/>
  <c r="E130" i="32"/>
  <c r="F130" i="32"/>
  <c r="G130" i="32"/>
  <c r="E131" i="32"/>
  <c r="F131" i="32"/>
  <c r="G131" i="32"/>
  <c r="E132" i="32"/>
  <c r="F132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E137" i="32"/>
  <c r="G137" i="32"/>
  <c r="G138" i="32"/>
  <c r="E139" i="32"/>
  <c r="F139" i="32"/>
  <c r="G139" i="32"/>
  <c r="E140" i="32"/>
  <c r="F140" i="32"/>
  <c r="G140" i="32"/>
  <c r="E141" i="32"/>
  <c r="F141" i="32"/>
  <c r="G141" i="32"/>
  <c r="E142" i="32"/>
  <c r="F142" i="32"/>
  <c r="G142" i="32"/>
  <c r="E143" i="32"/>
  <c r="G143" i="32"/>
  <c r="E144" i="32"/>
  <c r="F144" i="32"/>
  <c r="G144" i="32"/>
  <c r="F145" i="32"/>
  <c r="G145" i="32"/>
  <c r="C151" i="32"/>
  <c r="C11" i="32" s="1"/>
  <c r="D151" i="32"/>
  <c r="F240" i="32" s="1"/>
  <c r="G152" i="32"/>
  <c r="E153" i="32"/>
  <c r="F153" i="32"/>
  <c r="G153" i="32"/>
  <c r="E154" i="32"/>
  <c r="F154" i="32"/>
  <c r="G154" i="32"/>
  <c r="E155" i="32"/>
  <c r="F155" i="32"/>
  <c r="G155" i="32"/>
  <c r="G156" i="32"/>
  <c r="G157" i="32"/>
  <c r="E158" i="32"/>
  <c r="F158" i="32"/>
  <c r="G158" i="32"/>
  <c r="E159" i="32"/>
  <c r="F159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E164" i="32"/>
  <c r="F164" i="32"/>
  <c r="G164" i="32"/>
  <c r="E165" i="32"/>
  <c r="G165" i="32"/>
  <c r="E166" i="32"/>
  <c r="F166" i="32"/>
  <c r="G166" i="32"/>
  <c r="E167" i="32"/>
  <c r="F167" i="32"/>
  <c r="G167" i="32"/>
  <c r="E168" i="32"/>
  <c r="F168" i="32"/>
  <c r="G168" i="32"/>
  <c r="E169" i="32"/>
  <c r="G169" i="32"/>
  <c r="F170" i="32"/>
  <c r="G170" i="32"/>
  <c r="E171" i="32"/>
  <c r="F171" i="32"/>
  <c r="G171" i="32"/>
  <c r="E172" i="32"/>
  <c r="F172" i="32"/>
  <c r="G172" i="32"/>
  <c r="G173" i="32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G178" i="32"/>
  <c r="E179" i="32"/>
  <c r="F179" i="32"/>
  <c r="G179" i="32"/>
  <c r="H179" i="32" s="1"/>
  <c r="E180" i="32"/>
  <c r="F180" i="32"/>
  <c r="G180" i="32"/>
  <c r="E181" i="32"/>
  <c r="F181" i="32"/>
  <c r="G181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G186" i="32"/>
  <c r="E187" i="32"/>
  <c r="G187" i="32"/>
  <c r="H187" i="32" s="1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G197" i="32"/>
  <c r="H197" i="32" s="1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E208" i="32"/>
  <c r="F208" i="32"/>
  <c r="G208" i="32"/>
  <c r="E209" i="32"/>
  <c r="F209" i="32"/>
  <c r="G209" i="32"/>
  <c r="E210" i="32"/>
  <c r="F210" i="32"/>
  <c r="G210" i="32"/>
  <c r="E211" i="32"/>
  <c r="F211" i="32"/>
  <c r="G211" i="32"/>
  <c r="E212" i="32"/>
  <c r="F212" i="32"/>
  <c r="G212" i="32"/>
  <c r="E213" i="32"/>
  <c r="G213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E231" i="32"/>
  <c r="F231" i="32"/>
  <c r="G231" i="32"/>
  <c r="H231" i="32" s="1"/>
  <c r="G232" i="32"/>
  <c r="E233" i="32"/>
  <c r="F233" i="32"/>
  <c r="G233" i="32"/>
  <c r="E234" i="32"/>
  <c r="F234" i="32"/>
  <c r="G234" i="32"/>
  <c r="G235" i="32"/>
  <c r="E236" i="32"/>
  <c r="F236" i="32"/>
  <c r="G236" i="32"/>
  <c r="G237" i="32"/>
  <c r="G238" i="32"/>
  <c r="E239" i="32"/>
  <c r="F239" i="32"/>
  <c r="G239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E245" i="32"/>
  <c r="F245" i="32"/>
  <c r="G245" i="32"/>
  <c r="E246" i="32"/>
  <c r="F246" i="32"/>
  <c r="G246" i="32"/>
  <c r="E247" i="32"/>
  <c r="G247" i="32"/>
  <c r="E248" i="32"/>
  <c r="F248" i="32"/>
  <c r="G248" i="32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H252" i="32" s="1"/>
  <c r="E253" i="32"/>
  <c r="F253" i="32"/>
  <c r="G253" i="32"/>
  <c r="F254" i="32"/>
  <c r="G254" i="32"/>
  <c r="E255" i="32"/>
  <c r="F255" i="32"/>
  <c r="G255" i="32"/>
  <c r="E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G261" i="32"/>
  <c r="E262" i="32"/>
  <c r="F262" i="32"/>
  <c r="G262" i="32"/>
  <c r="E263" i="32"/>
  <c r="F263" i="32"/>
  <c r="G263" i="32"/>
  <c r="E264" i="32"/>
  <c r="F264" i="32"/>
  <c r="G264" i="32"/>
  <c r="E265" i="32"/>
  <c r="F265" i="32"/>
  <c r="G265" i="32"/>
  <c r="G266" i="32"/>
  <c r="E267" i="32"/>
  <c r="F267" i="32"/>
  <c r="G267" i="32"/>
  <c r="H267" i="32" s="1"/>
  <c r="E268" i="32"/>
  <c r="G268" i="32"/>
  <c r="E269" i="32"/>
  <c r="F269" i="32"/>
  <c r="G269" i="32"/>
  <c r="E270" i="32"/>
  <c r="F270" i="32"/>
  <c r="G270" i="32"/>
  <c r="E271" i="32"/>
  <c r="F271" i="32"/>
  <c r="G271" i="32"/>
  <c r="G272" i="32"/>
  <c r="E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C294" i="32"/>
  <c r="D294" i="32"/>
  <c r="F315" i="32" s="1"/>
  <c r="G295" i="32"/>
  <c r="G296" i="32"/>
  <c r="E297" i="32"/>
  <c r="G297" i="32"/>
  <c r="E298" i="32"/>
  <c r="F298" i="32"/>
  <c r="G298" i="32"/>
  <c r="E299" i="32"/>
  <c r="F299" i="32"/>
  <c r="G299" i="32"/>
  <c r="H299" i="32" s="1"/>
  <c r="E300" i="32"/>
  <c r="F300" i="32"/>
  <c r="G300" i="32"/>
  <c r="G301" i="32"/>
  <c r="E302" i="32"/>
  <c r="G302" i="32"/>
  <c r="E303" i="32"/>
  <c r="F303" i="32"/>
  <c r="G303" i="32"/>
  <c r="E304" i="32"/>
  <c r="F304" i="32"/>
  <c r="G304" i="32"/>
  <c r="E305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E311" i="32"/>
  <c r="G311" i="32"/>
  <c r="E312" i="32"/>
  <c r="F312" i="32"/>
  <c r="G312" i="32"/>
  <c r="E313" i="32"/>
  <c r="F313" i="32"/>
  <c r="G313" i="32"/>
  <c r="G314" i="32"/>
  <c r="G315" i="32"/>
  <c r="E316" i="32"/>
  <c r="F316" i="32"/>
  <c r="G316" i="32"/>
  <c r="E317" i="32"/>
  <c r="F317" i="32"/>
  <c r="G317" i="32"/>
  <c r="E318" i="32"/>
  <c r="G318" i="32"/>
  <c r="E319" i="32"/>
  <c r="F319" i="32"/>
  <c r="G319" i="32"/>
  <c r="F320" i="32"/>
  <c r="G320" i="32"/>
  <c r="E321" i="32"/>
  <c r="F321" i="32"/>
  <c r="G321" i="32"/>
  <c r="E322" i="32"/>
  <c r="F322" i="32"/>
  <c r="G322" i="32"/>
  <c r="G323" i="32"/>
  <c r="E324" i="32"/>
  <c r="F324" i="32"/>
  <c r="G324" i="32"/>
  <c r="E325" i="32"/>
  <c r="F325" i="32"/>
  <c r="G325" i="32"/>
  <c r="F326" i="32"/>
  <c r="G326" i="32"/>
  <c r="G327" i="32"/>
  <c r="F328" i="32"/>
  <c r="G328" i="32"/>
  <c r="E329" i="32"/>
  <c r="F329" i="32"/>
  <c r="G329" i="32"/>
  <c r="E330" i="32"/>
  <c r="G330" i="32"/>
  <c r="E331" i="32"/>
  <c r="F331" i="32"/>
  <c r="G331" i="32"/>
  <c r="G332" i="32"/>
  <c r="E333" i="32"/>
  <c r="G333" i="32"/>
  <c r="E334" i="32"/>
  <c r="G334" i="32"/>
  <c r="E335" i="32"/>
  <c r="G335" i="32"/>
  <c r="E336" i="32"/>
  <c r="F336" i="32"/>
  <c r="G336" i="32"/>
  <c r="E337" i="32"/>
  <c r="G337" i="32"/>
  <c r="G338" i="32"/>
  <c r="G339" i="32"/>
  <c r="G340" i="32"/>
  <c r="E341" i="32"/>
  <c r="F341" i="32"/>
  <c r="G341" i="32"/>
  <c r="E342" i="32"/>
  <c r="F342" i="32"/>
  <c r="G342" i="32"/>
  <c r="E343" i="32"/>
  <c r="F343" i="32"/>
  <c r="G343" i="32"/>
  <c r="E344" i="32"/>
  <c r="F344" i="32"/>
  <c r="G344" i="32"/>
  <c r="G345" i="32"/>
  <c r="E346" i="32"/>
  <c r="F346" i="32"/>
  <c r="G346" i="32"/>
  <c r="E347" i="32"/>
  <c r="F347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E356" i="32"/>
  <c r="F356" i="32"/>
  <c r="G356" i="32"/>
  <c r="E357" i="32"/>
  <c r="F357" i="32"/>
  <c r="G357" i="32"/>
  <c r="G358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E371" i="32"/>
  <c r="F371" i="32"/>
  <c r="G371" i="32"/>
  <c r="G372" i="32"/>
  <c r="E373" i="32"/>
  <c r="F373" i="32"/>
  <c r="G373" i="32"/>
  <c r="E374" i="32"/>
  <c r="F374" i="32"/>
  <c r="G374" i="32"/>
  <c r="F375" i="32"/>
  <c r="G375" i="32"/>
  <c r="E376" i="32"/>
  <c r="F376" i="32"/>
  <c r="G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G391" i="32"/>
  <c r="G392" i="32"/>
  <c r="E393" i="32"/>
  <c r="F393" i="32"/>
  <c r="G393" i="32"/>
  <c r="E394" i="32"/>
  <c r="F394" i="32"/>
  <c r="G394" i="32"/>
  <c r="E395" i="32"/>
  <c r="G395" i="32"/>
  <c r="E396" i="32"/>
  <c r="F396" i="32"/>
  <c r="G396" i="32"/>
  <c r="E397" i="32"/>
  <c r="F397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6" i="32"/>
  <c r="G406" i="32"/>
  <c r="E407" i="32"/>
  <c r="F407" i="32"/>
  <c r="G407" i="32"/>
  <c r="E408" i="32"/>
  <c r="G408" i="32"/>
  <c r="E409" i="32"/>
  <c r="F409" i="32"/>
  <c r="G409" i="32"/>
  <c r="E410" i="32"/>
  <c r="F410" i="32"/>
  <c r="G410" i="32"/>
  <c r="E411" i="32"/>
  <c r="F411" i="32"/>
  <c r="G411" i="32"/>
  <c r="E412" i="32"/>
  <c r="F412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F433" i="32"/>
  <c r="G433" i="32"/>
  <c r="E434" i="32"/>
  <c r="F434" i="32"/>
  <c r="G434" i="32"/>
  <c r="E435" i="32"/>
  <c r="F435" i="32"/>
  <c r="G435" i="32"/>
  <c r="E436" i="32"/>
  <c r="F436" i="32"/>
  <c r="G436" i="32"/>
  <c r="F437" i="32"/>
  <c r="G437" i="32"/>
  <c r="E438" i="32"/>
  <c r="F438" i="32"/>
  <c r="G438" i="32"/>
  <c r="E439" i="32"/>
  <c r="F439" i="32"/>
  <c r="G439" i="32"/>
  <c r="E440" i="32"/>
  <c r="F440" i="32"/>
  <c r="G440" i="32"/>
  <c r="F441" i="32"/>
  <c r="G441" i="32"/>
  <c r="E442" i="32"/>
  <c r="G442" i="32"/>
  <c r="E443" i="32"/>
  <c r="F443" i="32"/>
  <c r="G443" i="32"/>
  <c r="E444" i="32"/>
  <c r="F444" i="32"/>
  <c r="G444" i="32"/>
  <c r="E445" i="32"/>
  <c r="F445" i="32"/>
  <c r="G445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E460" i="32"/>
  <c r="G460" i="32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G468" i="32"/>
  <c r="E469" i="32"/>
  <c r="F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E483" i="32"/>
  <c r="F483" i="32"/>
  <c r="G483" i="32"/>
  <c r="E484" i="32"/>
  <c r="F484" i="32"/>
  <c r="G484" i="32"/>
  <c r="E485" i="32"/>
  <c r="F485" i="32"/>
  <c r="G485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F491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C505" i="32"/>
  <c r="D505" i="32"/>
  <c r="D13" i="32" s="1"/>
  <c r="E506" i="32"/>
  <c r="F506" i="32"/>
  <c r="G506" i="32"/>
  <c r="E507" i="32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G518" i="32"/>
  <c r="E519" i="32"/>
  <c r="F519" i="32"/>
  <c r="G519" i="32"/>
  <c r="E520" i="32"/>
  <c r="G520" i="32"/>
  <c r="G521" i="32"/>
  <c r="E522" i="32"/>
  <c r="G522" i="32"/>
  <c r="E523" i="32"/>
  <c r="F523" i="32"/>
  <c r="G523" i="32"/>
  <c r="G524" i="32"/>
  <c r="E525" i="32"/>
  <c r="F525" i="32"/>
  <c r="G525" i="32"/>
  <c r="G526" i="32"/>
  <c r="E527" i="32"/>
  <c r="F527" i="32"/>
  <c r="G527" i="32"/>
  <c r="E528" i="32"/>
  <c r="F528" i="32"/>
  <c r="G528" i="32"/>
  <c r="G529" i="32"/>
  <c r="E530" i="32"/>
  <c r="F530" i="32"/>
  <c r="G530" i="32"/>
  <c r="C18" i="33"/>
  <c r="C9" i="33" s="1"/>
  <c r="D18" i="33"/>
  <c r="D9" i="33" s="1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C70" i="33"/>
  <c r="E97" i="33" s="1"/>
  <c r="D70" i="33"/>
  <c r="F144" i="33" s="1"/>
  <c r="G71" i="33"/>
  <c r="G72" i="33"/>
  <c r="G73" i="33"/>
  <c r="G74" i="33"/>
  <c r="G75" i="33"/>
  <c r="G76" i="33"/>
  <c r="G77" i="33"/>
  <c r="G78" i="33"/>
  <c r="E79" i="33"/>
  <c r="G79" i="33"/>
  <c r="G80" i="33"/>
  <c r="G81" i="33"/>
  <c r="G82" i="33"/>
  <c r="G83" i="33"/>
  <c r="G84" i="33"/>
  <c r="E85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C151" i="33"/>
  <c r="E152" i="33" s="1"/>
  <c r="D151" i="33"/>
  <c r="F279" i="33" s="1"/>
  <c r="G152" i="33"/>
  <c r="E153" i="33"/>
  <c r="G153" i="33"/>
  <c r="G154" i="33"/>
  <c r="G155" i="33"/>
  <c r="G156" i="33"/>
  <c r="E157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E173" i="33"/>
  <c r="G173" i="33"/>
  <c r="G174" i="33"/>
  <c r="G175" i="33"/>
  <c r="G176" i="33"/>
  <c r="G177" i="33"/>
  <c r="G178" i="33"/>
  <c r="G179" i="33"/>
  <c r="G180" i="33"/>
  <c r="E181" i="33"/>
  <c r="G181" i="33"/>
  <c r="G182" i="33"/>
  <c r="G183" i="33"/>
  <c r="G184" i="33"/>
  <c r="E185" i="33"/>
  <c r="G185" i="33"/>
  <c r="G186" i="33"/>
  <c r="G187" i="33"/>
  <c r="G188" i="33"/>
  <c r="G189" i="33"/>
  <c r="G190" i="33"/>
  <c r="G191" i="33"/>
  <c r="G192" i="33"/>
  <c r="G193" i="33"/>
  <c r="E194" i="33"/>
  <c r="G194" i="33"/>
  <c r="G195" i="33"/>
  <c r="G196" i="33"/>
  <c r="G197" i="33"/>
  <c r="E198" i="33"/>
  <c r="G198" i="33"/>
  <c r="G199" i="33"/>
  <c r="G200" i="33"/>
  <c r="G201" i="33"/>
  <c r="E202" i="33"/>
  <c r="G202" i="33"/>
  <c r="G203" i="33"/>
  <c r="G204" i="33"/>
  <c r="G205" i="33"/>
  <c r="G206" i="33"/>
  <c r="G207" i="33"/>
  <c r="G208" i="33"/>
  <c r="G209" i="33"/>
  <c r="E210" i="33"/>
  <c r="G210" i="33"/>
  <c r="G211" i="33"/>
  <c r="G212" i="33"/>
  <c r="G213" i="33"/>
  <c r="G214" i="33"/>
  <c r="G215" i="33"/>
  <c r="G216" i="33"/>
  <c r="G217" i="33"/>
  <c r="E218" i="33"/>
  <c r="G218" i="33"/>
  <c r="G219" i="33"/>
  <c r="G220" i="33"/>
  <c r="G221" i="33"/>
  <c r="E222" i="33"/>
  <c r="G222" i="33"/>
  <c r="G223" i="33"/>
  <c r="E224" i="33"/>
  <c r="F224" i="33"/>
  <c r="G224" i="33"/>
  <c r="E225" i="33"/>
  <c r="F225" i="33"/>
  <c r="G225" i="33"/>
  <c r="G226" i="33"/>
  <c r="G227" i="33"/>
  <c r="E228" i="33"/>
  <c r="G228" i="33"/>
  <c r="G229" i="33"/>
  <c r="G230" i="33"/>
  <c r="G231" i="33"/>
  <c r="E232" i="33"/>
  <c r="G232" i="33"/>
  <c r="G233" i="33"/>
  <c r="G234" i="33"/>
  <c r="G235" i="33"/>
  <c r="G236" i="33"/>
  <c r="G237" i="33"/>
  <c r="G238" i="33"/>
  <c r="G239" i="33"/>
  <c r="E240" i="33"/>
  <c r="G240" i="33"/>
  <c r="E241" i="33"/>
  <c r="G241" i="33"/>
  <c r="G242" i="33"/>
  <c r="G243" i="33"/>
  <c r="E244" i="33"/>
  <c r="G244" i="33"/>
  <c r="E245" i="33"/>
  <c r="G245" i="33"/>
  <c r="G246" i="33"/>
  <c r="E247" i="33"/>
  <c r="G247" i="33"/>
  <c r="G248" i="33"/>
  <c r="E249" i="33"/>
  <c r="G249" i="33"/>
  <c r="G250" i="33"/>
  <c r="E251" i="33"/>
  <c r="G251" i="33"/>
  <c r="G252" i="33"/>
  <c r="G253" i="33"/>
  <c r="G254" i="33"/>
  <c r="G255" i="33"/>
  <c r="E256" i="33"/>
  <c r="G256" i="33"/>
  <c r="E257" i="33"/>
  <c r="G257" i="33"/>
  <c r="G258" i="33"/>
  <c r="E259" i="33"/>
  <c r="G259" i="33"/>
  <c r="G260" i="33"/>
  <c r="E261" i="33"/>
  <c r="G261" i="33"/>
  <c r="G262" i="33"/>
  <c r="E263" i="33"/>
  <c r="G263" i="33"/>
  <c r="G264" i="33"/>
  <c r="G265" i="33"/>
  <c r="G266" i="33"/>
  <c r="G267" i="33"/>
  <c r="G268" i="33"/>
  <c r="G269" i="33"/>
  <c r="E270" i="33"/>
  <c r="G270" i="33"/>
  <c r="G271" i="33"/>
  <c r="G272" i="33"/>
  <c r="G273" i="33"/>
  <c r="E274" i="33"/>
  <c r="G274" i="33"/>
  <c r="G275" i="33"/>
  <c r="E276" i="33"/>
  <c r="G276" i="33"/>
  <c r="G277" i="33"/>
  <c r="G278" i="33"/>
  <c r="G279" i="33"/>
  <c r="E280" i="33"/>
  <c r="G280" i="33"/>
  <c r="G281" i="33"/>
  <c r="G282" i="33"/>
  <c r="G283" i="33"/>
  <c r="G284" i="33"/>
  <c r="E285" i="33"/>
  <c r="G285" i="33"/>
  <c r="E286" i="33"/>
  <c r="G286" i="33"/>
  <c r="G287" i="33"/>
  <c r="E288" i="33"/>
  <c r="G288" i="33"/>
  <c r="C294" i="33"/>
  <c r="E366" i="33" s="1"/>
  <c r="D294" i="33"/>
  <c r="F308" i="33" s="1"/>
  <c r="G295" i="33"/>
  <c r="G296" i="33"/>
  <c r="G297" i="33"/>
  <c r="G298" i="33"/>
  <c r="G299" i="33"/>
  <c r="G300" i="33"/>
  <c r="G301" i="33"/>
  <c r="G302" i="33"/>
  <c r="G303" i="33"/>
  <c r="G304" i="33"/>
  <c r="G305" i="33"/>
  <c r="E306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F355" i="33"/>
  <c r="G355" i="33"/>
  <c r="G356" i="33"/>
  <c r="F357" i="33"/>
  <c r="G357" i="33"/>
  <c r="G358" i="33"/>
  <c r="G359" i="33"/>
  <c r="G360" i="33"/>
  <c r="F361" i="33"/>
  <c r="G361" i="33"/>
  <c r="G362" i="33"/>
  <c r="G363" i="33"/>
  <c r="F364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F456" i="33"/>
  <c r="G456" i="33"/>
  <c r="G457" i="33"/>
  <c r="F458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F472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F495" i="33"/>
  <c r="G495" i="33"/>
  <c r="G496" i="33"/>
  <c r="F497" i="33"/>
  <c r="G497" i="33"/>
  <c r="G498" i="33"/>
  <c r="G499" i="33"/>
  <c r="C505" i="33"/>
  <c r="E520" i="33" s="1"/>
  <c r="D505" i="33"/>
  <c r="D13" i="33" s="1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E300" i="33"/>
  <c r="F296" i="33"/>
  <c r="F134" i="33"/>
  <c r="F123" i="33"/>
  <c r="F107" i="33"/>
  <c r="F102" i="33"/>
  <c r="F86" i="33"/>
  <c r="F75" i="33"/>
  <c r="E63" i="33"/>
  <c r="E62" i="33"/>
  <c r="E60" i="33"/>
  <c r="E59" i="33"/>
  <c r="E58" i="33"/>
  <c r="E57" i="33"/>
  <c r="E55" i="33"/>
  <c r="E54" i="33"/>
  <c r="E52" i="33"/>
  <c r="E51" i="33"/>
  <c r="E50" i="33"/>
  <c r="E49" i="33"/>
  <c r="E47" i="33"/>
  <c r="E46" i="33"/>
  <c r="E44" i="33"/>
  <c r="E43" i="33"/>
  <c r="E42" i="33"/>
  <c r="E41" i="33"/>
  <c r="H41" i="33" s="1"/>
  <c r="E39" i="33"/>
  <c r="E38" i="33"/>
  <c r="E36" i="33"/>
  <c r="H36" i="33" s="1"/>
  <c r="E35" i="33"/>
  <c r="E34" i="33"/>
  <c r="E33" i="33"/>
  <c r="E31" i="33"/>
  <c r="E30" i="33"/>
  <c r="E28" i="33"/>
  <c r="E27" i="33"/>
  <c r="E26" i="33"/>
  <c r="E25" i="33"/>
  <c r="E23" i="33"/>
  <c r="E22" i="33"/>
  <c r="E20" i="33"/>
  <c r="E19" i="33"/>
  <c r="E18" i="33"/>
  <c r="F64" i="33"/>
  <c r="F60" i="33"/>
  <c r="F59" i="33"/>
  <c r="F55" i="33"/>
  <c r="F54" i="33"/>
  <c r="F50" i="33"/>
  <c r="F48" i="33"/>
  <c r="F44" i="33"/>
  <c r="F43" i="33"/>
  <c r="F39" i="33"/>
  <c r="F38" i="33"/>
  <c r="F34" i="33"/>
  <c r="F32" i="33"/>
  <c r="F28" i="33"/>
  <c r="F27" i="33"/>
  <c r="F23" i="33"/>
  <c r="F22" i="33"/>
  <c r="F18" i="33"/>
  <c r="H125" i="23"/>
  <c r="H191" i="23"/>
  <c r="H187" i="23"/>
  <c r="H162" i="23"/>
  <c r="H201" i="23"/>
  <c r="H194" i="23"/>
  <c r="H181" i="23"/>
  <c r="H225" i="23"/>
  <c r="H278" i="23"/>
  <c r="H285" i="23"/>
  <c r="H281" i="23"/>
  <c r="H270" i="23"/>
  <c r="H266" i="23"/>
  <c r="H384" i="23"/>
  <c r="H368" i="23"/>
  <c r="H439" i="23"/>
  <c r="E506" i="23"/>
  <c r="E505" i="23"/>
  <c r="C11" i="23"/>
  <c r="E273" i="23"/>
  <c r="H273" i="23" s="1"/>
  <c r="E264" i="23"/>
  <c r="E259" i="23"/>
  <c r="H259" i="23" s="1"/>
  <c r="E256" i="23"/>
  <c r="E254" i="23"/>
  <c r="E253" i="23"/>
  <c r="E252" i="23"/>
  <c r="E244" i="23"/>
  <c r="E238" i="23"/>
  <c r="E235" i="23"/>
  <c r="H235" i="23" s="1"/>
  <c r="E232" i="23"/>
  <c r="E216" i="23"/>
  <c r="E214" i="23"/>
  <c r="H214" i="23" s="1"/>
  <c r="E212" i="23"/>
  <c r="E208" i="23"/>
  <c r="E205" i="23"/>
  <c r="H205" i="23" s="1"/>
  <c r="E196" i="23"/>
  <c r="E186" i="23"/>
  <c r="E183" i="23"/>
  <c r="H183" i="23" s="1"/>
  <c r="E182" i="23"/>
  <c r="E179" i="23"/>
  <c r="E178" i="23"/>
  <c r="E177" i="23"/>
  <c r="E176" i="23"/>
  <c r="H176" i="23" s="1"/>
  <c r="E175" i="23"/>
  <c r="E174" i="23"/>
  <c r="E173" i="23"/>
  <c r="H173" i="23" s="1"/>
  <c r="E165" i="23"/>
  <c r="E160" i="23"/>
  <c r="E159" i="23"/>
  <c r="E157" i="23"/>
  <c r="E156" i="23"/>
  <c r="E154" i="23"/>
  <c r="E152" i="23"/>
  <c r="E71" i="23"/>
  <c r="E70" i="23"/>
  <c r="F74" i="23"/>
  <c r="F72" i="23"/>
  <c r="H54" i="23"/>
  <c r="H41" i="23"/>
  <c r="E58" i="24"/>
  <c r="E26" i="24"/>
  <c r="C9" i="24"/>
  <c r="E28" i="24"/>
  <c r="E24" i="24"/>
  <c r="E20" i="24"/>
  <c r="E43" i="24"/>
  <c r="E121" i="24"/>
  <c r="E113" i="24"/>
  <c r="E97" i="24"/>
  <c r="E93" i="24"/>
  <c r="E119" i="24"/>
  <c r="E115" i="24"/>
  <c r="E107" i="24"/>
  <c r="E99" i="24"/>
  <c r="E91" i="24"/>
  <c r="E83" i="24"/>
  <c r="E142" i="24"/>
  <c r="E118" i="24"/>
  <c r="E82" i="24"/>
  <c r="E74" i="24"/>
  <c r="E273" i="24"/>
  <c r="E233" i="24"/>
  <c r="E213" i="24"/>
  <c r="E165" i="24"/>
  <c r="E157" i="24"/>
  <c r="C11" i="24"/>
  <c r="E252" i="24"/>
  <c r="E196" i="24"/>
  <c r="E247" i="24"/>
  <c r="E243" i="24"/>
  <c r="E235" i="24"/>
  <c r="E467" i="24"/>
  <c r="E363" i="24"/>
  <c r="E359" i="24"/>
  <c r="E343" i="24"/>
  <c r="E339" i="24"/>
  <c r="E335" i="24"/>
  <c r="E315" i="24"/>
  <c r="E311" i="24"/>
  <c r="E307" i="24"/>
  <c r="E485" i="24"/>
  <c r="E437" i="24"/>
  <c r="E433" i="24"/>
  <c r="E393" i="24"/>
  <c r="E365" i="24"/>
  <c r="E345" i="24"/>
  <c r="E337" i="24"/>
  <c r="E333" i="24"/>
  <c r="E317" i="24"/>
  <c r="E301" i="24"/>
  <c r="E484" i="24"/>
  <c r="E412" i="24"/>
  <c r="E408" i="24"/>
  <c r="E372" i="24"/>
  <c r="E356" i="24"/>
  <c r="E344" i="24"/>
  <c r="E332" i="24"/>
  <c r="E320" i="24"/>
  <c r="E312" i="24"/>
  <c r="G294" i="24"/>
  <c r="F297" i="24"/>
  <c r="E298" i="24"/>
  <c r="E297" i="24"/>
  <c r="E296" i="24"/>
  <c r="E295" i="24"/>
  <c r="F152" i="24"/>
  <c r="C10" i="24"/>
  <c r="E71" i="24"/>
  <c r="F19" i="24"/>
  <c r="F152" i="25"/>
  <c r="C13" i="25"/>
  <c r="F512" i="25"/>
  <c r="E298" i="25"/>
  <c r="E297" i="25"/>
  <c r="E296" i="25"/>
  <c r="E295" i="25"/>
  <c r="E294" i="25"/>
  <c r="E153" i="25"/>
  <c r="E151" i="25"/>
  <c r="E71" i="25"/>
  <c r="E70" i="25"/>
  <c r="F49" i="25"/>
  <c r="F33" i="25"/>
  <c r="E20" i="25"/>
  <c r="E18" i="25"/>
  <c r="C9" i="25"/>
  <c r="F63" i="25"/>
  <c r="E137" i="26"/>
  <c r="E129" i="26"/>
  <c r="E121" i="26"/>
  <c r="E113" i="26"/>
  <c r="E109" i="26"/>
  <c r="E101" i="26"/>
  <c r="E93" i="26"/>
  <c r="E89" i="26"/>
  <c r="E85" i="26"/>
  <c r="E77" i="26"/>
  <c r="E143" i="26"/>
  <c r="E131" i="26"/>
  <c r="E127" i="26"/>
  <c r="E123" i="26"/>
  <c r="E119" i="26"/>
  <c r="E115" i="26"/>
  <c r="E107" i="26"/>
  <c r="E103" i="26"/>
  <c r="E99" i="26"/>
  <c r="E95" i="26"/>
  <c r="E87" i="26"/>
  <c r="E83" i="26"/>
  <c r="E142" i="26"/>
  <c r="E134" i="26"/>
  <c r="E130" i="26"/>
  <c r="E118" i="26"/>
  <c r="E110" i="26"/>
  <c r="E102" i="26"/>
  <c r="E98" i="26"/>
  <c r="E94" i="26"/>
  <c r="E90" i="26"/>
  <c r="E86" i="26"/>
  <c r="E82" i="26"/>
  <c r="E78" i="26"/>
  <c r="F279" i="26"/>
  <c r="F243" i="26"/>
  <c r="F227" i="26"/>
  <c r="F223" i="26"/>
  <c r="F281" i="26"/>
  <c r="F277" i="26"/>
  <c r="F201" i="26"/>
  <c r="F161" i="26"/>
  <c r="E151" i="26"/>
  <c r="F264" i="26"/>
  <c r="F184" i="26"/>
  <c r="F490" i="26"/>
  <c r="F474" i="26"/>
  <c r="F429" i="26"/>
  <c r="F410" i="26"/>
  <c r="F381" i="26"/>
  <c r="F338" i="26"/>
  <c r="F384" i="26"/>
  <c r="F382" i="26"/>
  <c r="F300" i="26"/>
  <c r="C13" i="26"/>
  <c r="E530" i="26"/>
  <c r="E529" i="26"/>
  <c r="E526" i="26"/>
  <c r="E524" i="26"/>
  <c r="E522" i="26"/>
  <c r="E521" i="26"/>
  <c r="E520" i="26"/>
  <c r="E519" i="26"/>
  <c r="E518" i="26"/>
  <c r="E517" i="26"/>
  <c r="E516" i="26"/>
  <c r="E515" i="26"/>
  <c r="E513" i="26"/>
  <c r="E509" i="26"/>
  <c r="E508" i="26"/>
  <c r="E507" i="26"/>
  <c r="C12" i="26"/>
  <c r="E495" i="26"/>
  <c r="E493" i="26"/>
  <c r="E491" i="26"/>
  <c r="E488" i="26"/>
  <c r="E487" i="26"/>
  <c r="E485" i="26"/>
  <c r="E484" i="26"/>
  <c r="E480" i="26"/>
  <c r="E479" i="26"/>
  <c r="E478" i="26"/>
  <c r="E473" i="26"/>
  <c r="E471" i="26"/>
  <c r="E470" i="26"/>
  <c r="E469" i="26"/>
  <c r="E467" i="26"/>
  <c r="E464" i="26"/>
  <c r="E463" i="26"/>
  <c r="E462" i="26"/>
  <c r="E460" i="26"/>
  <c r="E459" i="26"/>
  <c r="E445" i="26"/>
  <c r="E437" i="26"/>
  <c r="E436" i="26"/>
  <c r="E433" i="26"/>
  <c r="E431" i="26"/>
  <c r="E430" i="26"/>
  <c r="E429" i="26"/>
  <c r="E420" i="26"/>
  <c r="E418" i="26"/>
  <c r="E417" i="26"/>
  <c r="E415" i="26"/>
  <c r="E414" i="26"/>
  <c r="E412" i="26"/>
  <c r="E411" i="26"/>
  <c r="E408" i="26"/>
  <c r="E407" i="26"/>
  <c r="E406" i="26"/>
  <c r="E401" i="26"/>
  <c r="E393" i="26"/>
  <c r="E392" i="26"/>
  <c r="E389" i="26"/>
  <c r="E388" i="26"/>
  <c r="E387" i="26"/>
  <c r="E386" i="26"/>
  <c r="E384" i="26"/>
  <c r="E383" i="26"/>
  <c r="E380" i="26"/>
  <c r="E378" i="26"/>
  <c r="E377" i="26"/>
  <c r="E375" i="26"/>
  <c r="E371" i="26"/>
  <c r="E370" i="26"/>
  <c r="E369" i="26"/>
  <c r="E364" i="26"/>
  <c r="E363" i="26"/>
  <c r="E362" i="26"/>
  <c r="E358" i="26"/>
  <c r="E357" i="26"/>
  <c r="E356" i="26"/>
  <c r="E353" i="26"/>
  <c r="E351" i="26"/>
  <c r="E350" i="26"/>
  <c r="E346" i="26"/>
  <c r="E345" i="26"/>
  <c r="E344" i="26"/>
  <c r="E343" i="26"/>
  <c r="E341" i="26"/>
  <c r="E340" i="26"/>
  <c r="E339" i="26"/>
  <c r="E336" i="26"/>
  <c r="E335" i="26"/>
  <c r="E334" i="26"/>
  <c r="E332" i="26"/>
  <c r="E331" i="26"/>
  <c r="E330" i="26"/>
  <c r="E327" i="26"/>
  <c r="E326" i="26"/>
  <c r="E325" i="26"/>
  <c r="E321" i="26"/>
  <c r="E319" i="26"/>
  <c r="E318" i="26"/>
  <c r="E317" i="26"/>
  <c r="E314" i="26"/>
  <c r="E311" i="26"/>
  <c r="E310" i="26"/>
  <c r="E307" i="26"/>
  <c r="E305" i="26"/>
  <c r="E304" i="26"/>
  <c r="E298" i="26"/>
  <c r="E297" i="26"/>
  <c r="E296" i="26"/>
  <c r="F153" i="26"/>
  <c r="F75" i="26"/>
  <c r="C10" i="26"/>
  <c r="E75" i="26"/>
  <c r="E74" i="26"/>
  <c r="E73" i="26"/>
  <c r="E72" i="26"/>
  <c r="E71" i="26"/>
  <c r="E63" i="26"/>
  <c r="E62" i="26"/>
  <c r="E60" i="26"/>
  <c r="E58" i="26"/>
  <c r="E53" i="26"/>
  <c r="E52" i="26"/>
  <c r="E50" i="26"/>
  <c r="E48" i="26"/>
  <c r="E47" i="26"/>
  <c r="E42" i="26"/>
  <c r="E38" i="26"/>
  <c r="E37" i="26"/>
  <c r="E34" i="26"/>
  <c r="E33" i="26"/>
  <c r="E30" i="26"/>
  <c r="E28" i="26"/>
  <c r="E26" i="26"/>
  <c r="E25" i="26"/>
  <c r="E22" i="26"/>
  <c r="E21" i="26"/>
  <c r="E20" i="26"/>
  <c r="F19" i="26"/>
  <c r="E19" i="26"/>
  <c r="E18" i="26"/>
  <c r="E74" i="27"/>
  <c r="E72" i="27"/>
  <c r="E70" i="27"/>
  <c r="F278" i="27"/>
  <c r="E169" i="27"/>
  <c r="E165" i="27"/>
  <c r="E161" i="27"/>
  <c r="E157" i="27"/>
  <c r="E153" i="27"/>
  <c r="E151" i="27"/>
  <c r="F212" i="27"/>
  <c r="E497" i="27"/>
  <c r="E492" i="27"/>
  <c r="E484" i="27"/>
  <c r="E478" i="27"/>
  <c r="E472" i="27"/>
  <c r="E467" i="27"/>
  <c r="E460" i="27"/>
  <c r="E456" i="27"/>
  <c r="E445" i="27"/>
  <c r="E444" i="27"/>
  <c r="E439" i="27"/>
  <c r="E433" i="27"/>
  <c r="E428" i="27"/>
  <c r="E427" i="27"/>
  <c r="E422" i="27"/>
  <c r="E418" i="27"/>
  <c r="E412" i="27"/>
  <c r="E406" i="27"/>
  <c r="E400" i="27"/>
  <c r="E399" i="27"/>
  <c r="E393" i="27"/>
  <c r="E389" i="27"/>
  <c r="E385" i="27"/>
  <c r="E378" i="27"/>
  <c r="E372" i="27"/>
  <c r="E357" i="27"/>
  <c r="E353" i="27"/>
  <c r="E347" i="27"/>
  <c r="E343" i="27"/>
  <c r="E337" i="27"/>
  <c r="E336" i="27"/>
  <c r="E332" i="27"/>
  <c r="E331" i="27"/>
  <c r="E326" i="27"/>
  <c r="E322" i="27"/>
  <c r="E318" i="27"/>
  <c r="E311" i="27"/>
  <c r="E301" i="27"/>
  <c r="E341" i="27"/>
  <c r="E340" i="27"/>
  <c r="E335" i="27"/>
  <c r="E330" i="27"/>
  <c r="E325" i="27"/>
  <c r="E317" i="27"/>
  <c r="E310" i="27"/>
  <c r="E304" i="27"/>
  <c r="E300" i="27"/>
  <c r="E494" i="27"/>
  <c r="E490" i="27"/>
  <c r="E486" i="27"/>
  <c r="E474" i="27"/>
  <c r="E464" i="27"/>
  <c r="E458" i="27"/>
  <c r="E435" i="27"/>
  <c r="E431" i="27"/>
  <c r="E425" i="27"/>
  <c r="E420" i="27"/>
  <c r="E416" i="27"/>
  <c r="E414" i="27"/>
  <c r="E409" i="27"/>
  <c r="E408" i="27"/>
  <c r="E403" i="27"/>
  <c r="E397" i="27"/>
  <c r="E396" i="27"/>
  <c r="E395" i="27"/>
  <c r="E391" i="27"/>
  <c r="E387" i="27"/>
  <c r="E380" i="27"/>
  <c r="E375" i="27"/>
  <c r="E370" i="27"/>
  <c r="E359" i="27"/>
  <c r="E351" i="27"/>
  <c r="E345" i="27"/>
  <c r="E339" i="27"/>
  <c r="E334" i="27"/>
  <c r="E328" i="27"/>
  <c r="E320" i="27"/>
  <c r="E315" i="27"/>
  <c r="E308" i="27"/>
  <c r="E303" i="27"/>
  <c r="E529" i="27"/>
  <c r="E526" i="27"/>
  <c r="E524" i="27"/>
  <c r="E522" i="27"/>
  <c r="E519" i="27"/>
  <c r="E517" i="27"/>
  <c r="E514" i="27"/>
  <c r="E512" i="27"/>
  <c r="E509" i="27"/>
  <c r="E507" i="27"/>
  <c r="E298" i="27"/>
  <c r="E297" i="27"/>
  <c r="E296" i="27"/>
  <c r="E295" i="27"/>
  <c r="F482" i="27"/>
  <c r="F472" i="27"/>
  <c r="F470" i="27"/>
  <c r="F466" i="27"/>
  <c r="F455" i="27"/>
  <c r="F435" i="27"/>
  <c r="F434" i="27"/>
  <c r="F426" i="27"/>
  <c r="F425" i="27"/>
  <c r="F394" i="27"/>
  <c r="F365" i="27"/>
  <c r="F361" i="27"/>
  <c r="F355" i="27"/>
  <c r="F352" i="27"/>
  <c r="F322" i="27"/>
  <c r="F321" i="27"/>
  <c r="F320" i="27"/>
  <c r="F305" i="27"/>
  <c r="F303" i="27"/>
  <c r="F300" i="27"/>
  <c r="E18" i="27"/>
  <c r="C9" i="27"/>
  <c r="E154" i="29"/>
  <c r="E168" i="29"/>
  <c r="E164" i="29"/>
  <c r="F161" i="29"/>
  <c r="E160" i="29"/>
  <c r="E156" i="29"/>
  <c r="F474" i="29"/>
  <c r="F342" i="29"/>
  <c r="F322" i="29"/>
  <c r="F436" i="29"/>
  <c r="F416" i="29"/>
  <c r="F376" i="29"/>
  <c r="F340" i="29"/>
  <c r="F451" i="29"/>
  <c r="F395" i="29"/>
  <c r="C13" i="29"/>
  <c r="E530" i="29"/>
  <c r="E529" i="29"/>
  <c r="E527" i="29"/>
  <c r="E526" i="29"/>
  <c r="E525" i="29"/>
  <c r="E524" i="29"/>
  <c r="E523" i="29"/>
  <c r="E522" i="29"/>
  <c r="E521" i="29"/>
  <c r="E518" i="29"/>
  <c r="E517" i="29"/>
  <c r="E513" i="29"/>
  <c r="E510" i="29"/>
  <c r="E509" i="29"/>
  <c r="E508" i="29"/>
  <c r="E507" i="29"/>
  <c r="E506" i="29"/>
  <c r="E299" i="29"/>
  <c r="E298" i="29"/>
  <c r="E297" i="29"/>
  <c r="E296" i="29"/>
  <c r="E295" i="29"/>
  <c r="E152" i="29"/>
  <c r="E151" i="29"/>
  <c r="E75" i="29"/>
  <c r="E74" i="29"/>
  <c r="E73" i="29"/>
  <c r="E72" i="29"/>
  <c r="E71" i="29"/>
  <c r="E70" i="29"/>
  <c r="E21" i="29"/>
  <c r="E19" i="29"/>
  <c r="E18" i="29"/>
  <c r="C9" i="29"/>
  <c r="E48" i="30"/>
  <c r="E37" i="30"/>
  <c r="E30" i="30"/>
  <c r="E20" i="30"/>
  <c r="E64" i="30"/>
  <c r="E58" i="30"/>
  <c r="E33" i="30"/>
  <c r="E26" i="30"/>
  <c r="E60" i="30"/>
  <c r="E50" i="30"/>
  <c r="E32" i="30"/>
  <c r="F506" i="30"/>
  <c r="C12" i="30"/>
  <c r="E494" i="30"/>
  <c r="E493" i="30"/>
  <c r="E485" i="30"/>
  <c r="E484" i="30"/>
  <c r="E478" i="30"/>
  <c r="E467" i="30"/>
  <c r="E464" i="30"/>
  <c r="E463" i="30"/>
  <c r="E450" i="30"/>
  <c r="E441" i="30"/>
  <c r="E438" i="30"/>
  <c r="E433" i="30"/>
  <c r="E431" i="30"/>
  <c r="E428" i="30"/>
  <c r="E422" i="30"/>
  <c r="E417" i="30"/>
  <c r="E412" i="30"/>
  <c r="E411" i="30"/>
  <c r="E409" i="30"/>
  <c r="E408" i="30"/>
  <c r="E406" i="30"/>
  <c r="E401" i="30"/>
  <c r="E393" i="30"/>
  <c r="E392" i="30"/>
  <c r="E391" i="30"/>
  <c r="E387" i="30"/>
  <c r="E383" i="30"/>
  <c r="E380" i="30"/>
  <c r="E378" i="30"/>
  <c r="E377" i="30"/>
  <c r="E372" i="30"/>
  <c r="E370" i="30"/>
  <c r="E363" i="30"/>
  <c r="E358" i="30"/>
  <c r="E357" i="30"/>
  <c r="E354" i="30"/>
  <c r="E347" i="30"/>
  <c r="E344" i="30"/>
  <c r="E343" i="30"/>
  <c r="E341" i="30"/>
  <c r="E336" i="30"/>
  <c r="E335" i="30"/>
  <c r="E334" i="30"/>
  <c r="E333" i="30"/>
  <c r="E332" i="30"/>
  <c r="E330" i="30"/>
  <c r="E328" i="30"/>
  <c r="E327" i="30"/>
  <c r="E326" i="30"/>
  <c r="E318" i="30"/>
  <c r="E317" i="30"/>
  <c r="E314" i="30"/>
  <c r="E311" i="30"/>
  <c r="E310" i="30"/>
  <c r="E308" i="30"/>
  <c r="E307" i="30"/>
  <c r="E304" i="30"/>
  <c r="E303" i="30"/>
  <c r="E302" i="30"/>
  <c r="E301" i="30"/>
  <c r="E298" i="30"/>
  <c r="E297" i="30"/>
  <c r="E296" i="30"/>
  <c r="E295" i="30"/>
  <c r="E278" i="30"/>
  <c r="E268" i="30"/>
  <c r="E266" i="30"/>
  <c r="E263" i="30"/>
  <c r="E249" i="30"/>
  <c r="E248" i="30"/>
  <c r="E247" i="30"/>
  <c r="E246" i="30"/>
  <c r="E245" i="30"/>
  <c r="E239" i="30"/>
  <c r="E238" i="30"/>
  <c r="E237" i="30"/>
  <c r="E235" i="30"/>
  <c r="E234" i="30"/>
  <c r="E232" i="30"/>
  <c r="E229" i="30"/>
  <c r="E214" i="30"/>
  <c r="E208" i="30"/>
  <c r="E206" i="30"/>
  <c r="E187" i="30"/>
  <c r="E183" i="30"/>
  <c r="E182" i="30"/>
  <c r="E175" i="30"/>
  <c r="E166" i="30"/>
  <c r="E165" i="30"/>
  <c r="E159" i="30"/>
  <c r="E157" i="30"/>
  <c r="E155" i="30"/>
  <c r="E152" i="30"/>
  <c r="C10" i="30"/>
  <c r="E145" i="30"/>
  <c r="E143" i="30"/>
  <c r="E139" i="30"/>
  <c r="E137" i="30"/>
  <c r="E134" i="30"/>
  <c r="E132" i="30"/>
  <c r="E129" i="30"/>
  <c r="E123" i="30"/>
  <c r="E121" i="30"/>
  <c r="E119" i="30"/>
  <c r="E118" i="30"/>
  <c r="E117" i="30"/>
  <c r="E113" i="30"/>
  <c r="E112" i="30"/>
  <c r="E94" i="30"/>
  <c r="E93" i="30"/>
  <c r="E87" i="30"/>
  <c r="E82" i="30"/>
  <c r="E74" i="30"/>
  <c r="E72" i="30"/>
  <c r="E71" i="30"/>
  <c r="E18" i="30"/>
  <c r="E161" i="31"/>
  <c r="E157" i="31"/>
  <c r="E298" i="31"/>
  <c r="E296" i="31"/>
  <c r="C13" i="31"/>
  <c r="E528" i="31"/>
  <c r="E527" i="31"/>
  <c r="E524" i="31"/>
  <c r="E523" i="31"/>
  <c r="E520" i="31"/>
  <c r="E519" i="31"/>
  <c r="E516" i="31"/>
  <c r="E515" i="31"/>
  <c r="E512" i="31"/>
  <c r="E511" i="31"/>
  <c r="E508" i="31"/>
  <c r="E507" i="31"/>
  <c r="E154" i="31"/>
  <c r="E153" i="31"/>
  <c r="E152" i="31"/>
  <c r="E151" i="31"/>
  <c r="E76" i="31"/>
  <c r="E75" i="31"/>
  <c r="E72" i="31"/>
  <c r="E71" i="31"/>
  <c r="F106" i="31"/>
  <c r="E18" i="31"/>
  <c r="F53" i="32"/>
  <c r="F266" i="32"/>
  <c r="F283" i="32"/>
  <c r="F187" i="32"/>
  <c r="F273" i="32"/>
  <c r="F261" i="32"/>
  <c r="F237" i="32"/>
  <c r="F229" i="32"/>
  <c r="F213" i="32"/>
  <c r="F197" i="32"/>
  <c r="F272" i="32"/>
  <c r="F268" i="32"/>
  <c r="F256" i="32"/>
  <c r="F232" i="32"/>
  <c r="F156" i="32"/>
  <c r="E294" i="32"/>
  <c r="F524" i="32"/>
  <c r="F526" i="32"/>
  <c r="F510" i="32"/>
  <c r="E505" i="32"/>
  <c r="F296" i="32"/>
  <c r="F64" i="32"/>
  <c r="F52" i="32"/>
  <c r="E18" i="32"/>
  <c r="E81" i="28"/>
  <c r="E144" i="28"/>
  <c r="E140" i="28"/>
  <c r="E136" i="28"/>
  <c r="E132" i="28"/>
  <c r="E128" i="28"/>
  <c r="E124" i="28"/>
  <c r="E120" i="28"/>
  <c r="E116" i="28"/>
  <c r="E112" i="28"/>
  <c r="E108" i="28"/>
  <c r="E104" i="28"/>
  <c r="E100" i="28"/>
  <c r="E96" i="28"/>
  <c r="E92" i="28"/>
  <c r="E88" i="28"/>
  <c r="E84" i="28"/>
  <c r="E80" i="28"/>
  <c r="E143" i="28"/>
  <c r="E139" i="28"/>
  <c r="E135" i="28"/>
  <c r="E131" i="28"/>
  <c r="E127" i="28"/>
  <c r="E123" i="28"/>
  <c r="E119" i="28"/>
  <c r="E115" i="28"/>
  <c r="E111" i="28"/>
  <c r="E107" i="28"/>
  <c r="E103" i="28"/>
  <c r="E99" i="28"/>
  <c r="E95" i="28"/>
  <c r="E91" i="28"/>
  <c r="E87" i="28"/>
  <c r="E83" i="28"/>
  <c r="E142" i="28"/>
  <c r="E138" i="28"/>
  <c r="E134" i="28"/>
  <c r="E130" i="28"/>
  <c r="E126" i="28"/>
  <c r="E122" i="28"/>
  <c r="E118" i="28"/>
  <c r="E114" i="28"/>
  <c r="E110" i="28"/>
  <c r="E106" i="28"/>
  <c r="E102" i="28"/>
  <c r="E98" i="28"/>
  <c r="E94" i="28"/>
  <c r="E90" i="28"/>
  <c r="E86" i="28"/>
  <c r="E82" i="28"/>
  <c r="E158" i="28"/>
  <c r="E151" i="28"/>
  <c r="E185" i="28"/>
  <c r="E181" i="28"/>
  <c r="E177" i="28"/>
  <c r="E173" i="28"/>
  <c r="E169" i="28"/>
  <c r="E165" i="28"/>
  <c r="E161" i="28"/>
  <c r="E157" i="28"/>
  <c r="E154" i="28"/>
  <c r="E152" i="28"/>
  <c r="E294" i="28"/>
  <c r="E302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78" i="28"/>
  <c r="E77" i="28"/>
  <c r="E76" i="28"/>
  <c r="E75" i="28"/>
  <c r="E74" i="28"/>
  <c r="E73" i="28"/>
  <c r="E72" i="28"/>
  <c r="E71" i="28"/>
  <c r="E70" i="28"/>
  <c r="C8" i="28"/>
  <c r="F114" i="28"/>
  <c r="F19" i="28"/>
  <c r="E19" i="28"/>
  <c r="E18" i="28"/>
  <c r="C9" i="28"/>
  <c r="H241" i="34"/>
  <c r="H255" i="34"/>
  <c r="H223" i="34"/>
  <c r="E71" i="34"/>
  <c r="H79" i="34"/>
  <c r="H87" i="34"/>
  <c r="H95" i="34"/>
  <c r="H103" i="34"/>
  <c r="H111" i="34"/>
  <c r="H127" i="34"/>
  <c r="H135" i="34"/>
  <c r="H143" i="34"/>
  <c r="H77" i="34"/>
  <c r="H125" i="34"/>
  <c r="H133" i="34"/>
  <c r="H126" i="34"/>
  <c r="H78" i="34"/>
  <c r="E115" i="34"/>
  <c r="H144" i="34"/>
  <c r="H136" i="34"/>
  <c r="H128" i="34"/>
  <c r="H120" i="34"/>
  <c r="H112" i="34"/>
  <c r="H104" i="34"/>
  <c r="H96" i="34"/>
  <c r="H88" i="34"/>
  <c r="H80" i="34"/>
  <c r="E73" i="34"/>
  <c r="H73" i="34" s="1"/>
  <c r="H105" i="34"/>
  <c r="H145" i="34"/>
  <c r="H156" i="34"/>
  <c r="H164" i="34"/>
  <c r="H172" i="34"/>
  <c r="H180" i="34"/>
  <c r="H188" i="34"/>
  <c r="H204" i="34"/>
  <c r="H212" i="34"/>
  <c r="H220" i="34"/>
  <c r="H228" i="34"/>
  <c r="H236" i="34"/>
  <c r="H260" i="34"/>
  <c r="H276" i="34"/>
  <c r="H284" i="34"/>
  <c r="H176" i="34"/>
  <c r="H216" i="34"/>
  <c r="H264" i="34"/>
  <c r="H158" i="34"/>
  <c r="H166" i="34"/>
  <c r="H182" i="34"/>
  <c r="H190" i="34"/>
  <c r="H198" i="34"/>
  <c r="H206" i="34"/>
  <c r="H214" i="34"/>
  <c r="H222" i="34"/>
  <c r="H230" i="34"/>
  <c r="H246" i="34"/>
  <c r="H254" i="34"/>
  <c r="H270" i="34"/>
  <c r="H278" i="34"/>
  <c r="H286" i="34"/>
  <c r="H341" i="34"/>
  <c r="E357" i="34"/>
  <c r="H461" i="34"/>
  <c r="H493" i="34"/>
  <c r="H331" i="34"/>
  <c r="H490" i="34"/>
  <c r="H472" i="34"/>
  <c r="H454" i="34"/>
  <c r="H446" i="34"/>
  <c r="H438" i="34"/>
  <c r="H430" i="34"/>
  <c r="H422" i="34"/>
  <c r="H414" i="34"/>
  <c r="H406" i="34"/>
  <c r="H398" i="34"/>
  <c r="H374" i="34"/>
  <c r="H348" i="34"/>
  <c r="H340" i="34"/>
  <c r="F301" i="34"/>
  <c r="H305" i="34"/>
  <c r="H345" i="34"/>
  <c r="E353" i="34"/>
  <c r="E369" i="34"/>
  <c r="H377" i="34"/>
  <c r="H425" i="34"/>
  <c r="H457" i="34"/>
  <c r="H465" i="34"/>
  <c r="H473" i="34"/>
  <c r="H323" i="34"/>
  <c r="H432" i="34"/>
  <c r="H384" i="34"/>
  <c r="H366" i="34"/>
  <c r="H350" i="34"/>
  <c r="H316" i="34"/>
  <c r="H308" i="34"/>
  <c r="E295" i="34"/>
  <c r="H295" i="34" s="1"/>
  <c r="E311" i="34"/>
  <c r="H319" i="34"/>
  <c r="E367" i="34"/>
  <c r="H367" i="34" s="1"/>
  <c r="H431" i="34"/>
  <c r="H439" i="34"/>
  <c r="H487" i="34"/>
  <c r="H511" i="34"/>
  <c r="H528" i="34"/>
  <c r="H512" i="34"/>
  <c r="E509" i="34"/>
  <c r="E517" i="34"/>
  <c r="H517" i="34" s="1"/>
  <c r="C13" i="34"/>
  <c r="E505" i="34"/>
  <c r="E518" i="34"/>
  <c r="E521" i="34"/>
  <c r="H521" i="34" s="1"/>
  <c r="E522" i="34"/>
  <c r="G505" i="34"/>
  <c r="H505" i="34" s="1"/>
  <c r="G506" i="34"/>
  <c r="H506" i="34" s="1"/>
  <c r="F296" i="34"/>
  <c r="F295" i="34"/>
  <c r="E480" i="34"/>
  <c r="E460" i="34"/>
  <c r="E372" i="34"/>
  <c r="E318" i="34"/>
  <c r="H318" i="34" s="1"/>
  <c r="E294" i="34"/>
  <c r="E151" i="34"/>
  <c r="F288" i="34"/>
  <c r="F286" i="34"/>
  <c r="F284" i="34"/>
  <c r="F282" i="34"/>
  <c r="F280" i="34"/>
  <c r="F278" i="34"/>
  <c r="F276" i="34"/>
  <c r="F274" i="34"/>
  <c r="F272" i="34"/>
  <c r="F270" i="34"/>
  <c r="F268" i="34"/>
  <c r="F266" i="34"/>
  <c r="F264" i="34"/>
  <c r="F262" i="34"/>
  <c r="F260" i="34"/>
  <c r="F258" i="34"/>
  <c r="F254" i="34"/>
  <c r="F253" i="34"/>
  <c r="F252" i="34"/>
  <c r="F250" i="34"/>
  <c r="F248" i="34"/>
  <c r="F247" i="34"/>
  <c r="F246" i="34"/>
  <c r="F244" i="34"/>
  <c r="F243" i="34"/>
  <c r="F242" i="34"/>
  <c r="F240" i="34"/>
  <c r="F236" i="34"/>
  <c r="F235" i="34"/>
  <c r="F234" i="34"/>
  <c r="F230" i="34"/>
  <c r="F228" i="34"/>
  <c r="F226" i="34"/>
  <c r="F224" i="34"/>
  <c r="F222" i="34"/>
  <c r="F220" i="34"/>
  <c r="F218" i="34"/>
  <c r="F216" i="34"/>
  <c r="F214" i="34"/>
  <c r="F213" i="34"/>
  <c r="F212" i="34"/>
  <c r="F210" i="34"/>
  <c r="F209" i="34"/>
  <c r="F206" i="34"/>
  <c r="F204" i="34"/>
  <c r="F203" i="34"/>
  <c r="F202" i="34"/>
  <c r="F200" i="34"/>
  <c r="F198" i="34"/>
  <c r="F196" i="34"/>
  <c r="F194" i="34"/>
  <c r="F192" i="34"/>
  <c r="F190" i="34"/>
  <c r="F188" i="34"/>
  <c r="F184" i="34"/>
  <c r="F182" i="34"/>
  <c r="F180" i="34"/>
  <c r="F178" i="34"/>
  <c r="F177" i="34"/>
  <c r="F176" i="34"/>
  <c r="F174" i="34"/>
  <c r="F172" i="34"/>
  <c r="F170" i="34"/>
  <c r="F168" i="34"/>
  <c r="F166" i="34"/>
  <c r="F165" i="34"/>
  <c r="F164" i="34"/>
  <c r="F162" i="34"/>
  <c r="F160" i="34"/>
  <c r="F158" i="34"/>
  <c r="F156" i="34"/>
  <c r="F154" i="34"/>
  <c r="F152" i="34"/>
  <c r="G10" i="34"/>
  <c r="F70" i="34"/>
  <c r="G70" i="34"/>
  <c r="E74" i="34"/>
  <c r="H74" i="34" s="1"/>
  <c r="E70" i="34"/>
  <c r="C8" i="34"/>
  <c r="G64" i="34"/>
  <c r="E62" i="34"/>
  <c r="H62" i="34" s="1"/>
  <c r="G60" i="34"/>
  <c r="H60" i="34" s="1"/>
  <c r="E58" i="34"/>
  <c r="H58" i="34" s="1"/>
  <c r="G56" i="34"/>
  <c r="E54" i="34"/>
  <c r="H54" i="34" s="1"/>
  <c r="G52" i="34"/>
  <c r="H52" i="34" s="1"/>
  <c r="E50" i="34"/>
  <c r="H50" i="34" s="1"/>
  <c r="G48" i="34"/>
  <c r="E46" i="34"/>
  <c r="H46" i="34" s="1"/>
  <c r="G44" i="34"/>
  <c r="H44" i="34" s="1"/>
  <c r="E42" i="34"/>
  <c r="G40" i="34"/>
  <c r="E38" i="34"/>
  <c r="H38" i="34" s="1"/>
  <c r="G36" i="34"/>
  <c r="H36" i="34" s="1"/>
  <c r="E34" i="34"/>
  <c r="G32" i="34"/>
  <c r="E30" i="34"/>
  <c r="H30" i="34" s="1"/>
  <c r="G28" i="34"/>
  <c r="H28" i="34" s="1"/>
  <c r="E26" i="34"/>
  <c r="G24" i="34"/>
  <c r="H24" i="34" s="1"/>
  <c r="E22" i="34"/>
  <c r="H22" i="34" s="1"/>
  <c r="G20" i="34"/>
  <c r="H20" i="34" s="1"/>
  <c r="H31" i="34"/>
  <c r="E18" i="34"/>
  <c r="C9" i="34"/>
  <c r="H54" i="1"/>
  <c r="H38" i="1"/>
  <c r="H34" i="1"/>
  <c r="H30" i="1"/>
  <c r="H61" i="1"/>
  <c r="H57" i="1"/>
  <c r="H53" i="1"/>
  <c r="H49" i="1"/>
  <c r="H45" i="1"/>
  <c r="H41" i="1"/>
  <c r="H33" i="1"/>
  <c r="H29" i="1"/>
  <c r="H287" i="1"/>
  <c r="H283" i="1"/>
  <c r="H279" i="1"/>
  <c r="H275" i="1"/>
  <c r="H271" i="1"/>
  <c r="H264" i="1"/>
  <c r="H260" i="1"/>
  <c r="H253" i="1"/>
  <c r="H249" i="1"/>
  <c r="H245" i="1"/>
  <c r="H241" i="1"/>
  <c r="H237" i="1"/>
  <c r="H231" i="1"/>
  <c r="H227" i="1"/>
  <c r="H223" i="1"/>
  <c r="H219" i="1"/>
  <c r="H205" i="1"/>
  <c r="H193" i="1"/>
  <c r="H171" i="1"/>
  <c r="H159" i="1"/>
  <c r="H155" i="1"/>
  <c r="H161" i="1"/>
  <c r="H157" i="1"/>
  <c r="H153" i="1"/>
  <c r="G151" i="1"/>
  <c r="H242" i="1"/>
  <c r="H206" i="1"/>
  <c r="H202" i="1"/>
  <c r="H198" i="1"/>
  <c r="H194" i="1"/>
  <c r="H190" i="1"/>
  <c r="H186" i="1"/>
  <c r="H182" i="1"/>
  <c r="H175" i="1"/>
  <c r="H168" i="1"/>
  <c r="H164" i="1"/>
  <c r="H160" i="1"/>
  <c r="H498" i="1"/>
  <c r="H494" i="1"/>
  <c r="H490" i="1"/>
  <c r="H486" i="1"/>
  <c r="H482" i="1"/>
  <c r="H478" i="1"/>
  <c r="H474" i="1"/>
  <c r="H470" i="1"/>
  <c r="H466" i="1"/>
  <c r="H454" i="1"/>
  <c r="H450" i="1"/>
  <c r="H438" i="1"/>
  <c r="H434" i="1"/>
  <c r="H426" i="1"/>
  <c r="H402" i="1"/>
  <c r="H394" i="1"/>
  <c r="H386" i="1"/>
  <c r="H382" i="1"/>
  <c r="H378" i="1"/>
  <c r="H374" i="1"/>
  <c r="H366" i="1"/>
  <c r="H362" i="1"/>
  <c r="H350" i="1"/>
  <c r="H346" i="1"/>
  <c r="H342" i="1"/>
  <c r="H338" i="1"/>
  <c r="H326" i="1"/>
  <c r="H322" i="1"/>
  <c r="H314" i="1"/>
  <c r="H306" i="1"/>
  <c r="H302" i="1"/>
  <c r="G294" i="1"/>
  <c r="H493" i="1"/>
  <c r="H485" i="1"/>
  <c r="H477" i="1"/>
  <c r="H469" i="1"/>
  <c r="H465" i="1"/>
  <c r="H461" i="1"/>
  <c r="H457" i="1"/>
  <c r="H453" i="1"/>
  <c r="H449" i="1"/>
  <c r="H445" i="1"/>
  <c r="H441" i="1"/>
  <c r="H437" i="1"/>
  <c r="H417" i="1"/>
  <c r="H405" i="1"/>
  <c r="H389" i="1"/>
  <c r="H381" i="1"/>
  <c r="H373" i="1"/>
  <c r="H365" i="1"/>
  <c r="H361" i="1"/>
  <c r="H345" i="1"/>
  <c r="H337" i="1"/>
  <c r="H325" i="1"/>
  <c r="H321" i="1"/>
  <c r="H317" i="1"/>
  <c r="H309" i="1"/>
  <c r="H305" i="1"/>
  <c r="H297" i="1"/>
  <c r="H523" i="1"/>
  <c r="H516" i="1"/>
  <c r="H512" i="1"/>
  <c r="H522" i="1"/>
  <c r="H511" i="1"/>
  <c r="H508" i="1"/>
  <c r="E520" i="1"/>
  <c r="E509" i="1"/>
  <c r="E505" i="1"/>
  <c r="E295" i="1"/>
  <c r="E294" i="1"/>
  <c r="F295" i="1"/>
  <c r="E256" i="1"/>
  <c r="H256" i="1" s="1"/>
  <c r="E232" i="1"/>
  <c r="H232" i="1" s="1"/>
  <c r="E208" i="1"/>
  <c r="E172" i="1"/>
  <c r="H172" i="1" s="1"/>
  <c r="F119" i="1"/>
  <c r="F118" i="1"/>
  <c r="F94" i="1"/>
  <c r="F78" i="1"/>
  <c r="C10" i="1"/>
  <c r="E127" i="1"/>
  <c r="E121" i="1"/>
  <c r="H121" i="1" s="1"/>
  <c r="E120" i="1"/>
  <c r="H120" i="1" s="1"/>
  <c r="E119" i="1"/>
  <c r="E118" i="1"/>
  <c r="H118" i="1" s="1"/>
  <c r="E116" i="1"/>
  <c r="H116" i="1" s="1"/>
  <c r="E115" i="1"/>
  <c r="E104" i="1"/>
  <c r="E101" i="1"/>
  <c r="H101" i="1" s="1"/>
  <c r="E99" i="1"/>
  <c r="E94" i="1"/>
  <c r="H94" i="1" s="1"/>
  <c r="E93" i="1"/>
  <c r="H93" i="1" s="1"/>
  <c r="E92" i="1"/>
  <c r="H92" i="1" s="1"/>
  <c r="E88" i="1"/>
  <c r="H88" i="1" s="1"/>
  <c r="E83" i="1"/>
  <c r="H83" i="1" s="1"/>
  <c r="E82" i="1"/>
  <c r="E76" i="1"/>
  <c r="H76" i="1" s="1"/>
  <c r="E74" i="1"/>
  <c r="H74" i="1" s="1"/>
  <c r="E71" i="1"/>
  <c r="H71" i="1" s="1"/>
  <c r="H19" i="1"/>
  <c r="G18" i="1"/>
  <c r="F18" i="1"/>
  <c r="E18" i="1"/>
  <c r="E23" i="2"/>
  <c r="H23" i="2" s="1"/>
  <c r="E22" i="2"/>
  <c r="E30" i="2"/>
  <c r="E38" i="2"/>
  <c r="E46" i="2"/>
  <c r="E54" i="2"/>
  <c r="E62" i="2"/>
  <c r="H55" i="2"/>
  <c r="E26" i="2"/>
  <c r="E34" i="2"/>
  <c r="E42" i="2"/>
  <c r="E50" i="2"/>
  <c r="F152" i="2"/>
  <c r="F155" i="2"/>
  <c r="F153" i="2"/>
  <c r="H271" i="2"/>
  <c r="H269" i="2"/>
  <c r="H287" i="2"/>
  <c r="F159" i="2"/>
  <c r="E301" i="2"/>
  <c r="H301" i="2" s="1"/>
  <c r="E309" i="2"/>
  <c r="H309" i="2" s="1"/>
  <c r="E317" i="2"/>
  <c r="E333" i="2"/>
  <c r="H333" i="2" s="1"/>
  <c r="E341" i="2"/>
  <c r="H341" i="2" s="1"/>
  <c r="E357" i="2"/>
  <c r="E365" i="2"/>
  <c r="H365" i="2" s="1"/>
  <c r="E381" i="2"/>
  <c r="E389" i="2"/>
  <c r="H389" i="2" s="1"/>
  <c r="E397" i="2"/>
  <c r="E405" i="2"/>
  <c r="E413" i="2"/>
  <c r="E421" i="2"/>
  <c r="H421" i="2" s="1"/>
  <c r="E429" i="2"/>
  <c r="E437" i="2"/>
  <c r="E445" i="2"/>
  <c r="E453" i="2"/>
  <c r="E461" i="2"/>
  <c r="E469" i="2"/>
  <c r="H477" i="2"/>
  <c r="E485" i="2"/>
  <c r="E493" i="2"/>
  <c r="H402" i="2"/>
  <c r="H366" i="2"/>
  <c r="H348" i="2"/>
  <c r="E307" i="2"/>
  <c r="H307" i="2" s="1"/>
  <c r="E315" i="2"/>
  <c r="H315" i="2" s="1"/>
  <c r="E331" i="2"/>
  <c r="H331" i="2" s="1"/>
  <c r="E339" i="2"/>
  <c r="H339" i="2" s="1"/>
  <c r="E347" i="2"/>
  <c r="H347" i="2" s="1"/>
  <c r="E363" i="2"/>
  <c r="H363" i="2" s="1"/>
  <c r="E371" i="2"/>
  <c r="E379" i="2"/>
  <c r="E387" i="2"/>
  <c r="H387" i="2" s="1"/>
  <c r="E403" i="2"/>
  <c r="E411" i="2"/>
  <c r="H411" i="2" s="1"/>
  <c r="E419" i="2"/>
  <c r="H419" i="2" s="1"/>
  <c r="E435" i="2"/>
  <c r="E443" i="2"/>
  <c r="E459" i="2"/>
  <c r="E467" i="2"/>
  <c r="E475" i="2"/>
  <c r="E483" i="2"/>
  <c r="E491" i="2"/>
  <c r="E499" i="2"/>
  <c r="H496" i="2"/>
  <c r="H452" i="2"/>
  <c r="H360" i="2"/>
  <c r="F302" i="2"/>
  <c r="E297" i="2"/>
  <c r="H297" i="2" s="1"/>
  <c r="E305" i="2"/>
  <c r="E313" i="2"/>
  <c r="E321" i="2"/>
  <c r="E329" i="2"/>
  <c r="H329" i="2" s="1"/>
  <c r="E337" i="2"/>
  <c r="H337" i="2" s="1"/>
  <c r="E345" i="2"/>
  <c r="H345" i="2" s="1"/>
  <c r="E353" i="2"/>
  <c r="H353" i="2" s="1"/>
  <c r="E361" i="2"/>
  <c r="E369" i="2"/>
  <c r="E377" i="2"/>
  <c r="H377" i="2" s="1"/>
  <c r="E385" i="2"/>
  <c r="H385" i="2" s="1"/>
  <c r="E393" i="2"/>
  <c r="H393" i="2" s="1"/>
  <c r="E401" i="2"/>
  <c r="E409" i="2"/>
  <c r="H409" i="2" s="1"/>
  <c r="E417" i="2"/>
  <c r="E433" i="2"/>
  <c r="E441" i="2"/>
  <c r="E449" i="2"/>
  <c r="H449" i="2" s="1"/>
  <c r="E457" i="2"/>
  <c r="E465" i="2"/>
  <c r="H465" i="2" s="1"/>
  <c r="E473" i="2"/>
  <c r="H473" i="2" s="1"/>
  <c r="E497" i="2"/>
  <c r="E295" i="2"/>
  <c r="H295" i="2" s="1"/>
  <c r="E303" i="2"/>
  <c r="H303" i="2" s="1"/>
  <c r="E311" i="2"/>
  <c r="E319" i="2"/>
  <c r="E327" i="2"/>
  <c r="H327" i="2" s="1"/>
  <c r="E335" i="2"/>
  <c r="H335" i="2" s="1"/>
  <c r="E343" i="2"/>
  <c r="H343" i="2" s="1"/>
  <c r="E359" i="2"/>
  <c r="E367" i="2"/>
  <c r="H367" i="2" s="1"/>
  <c r="E375" i="2"/>
  <c r="H375" i="2" s="1"/>
  <c r="E383" i="2"/>
  <c r="H383" i="2" s="1"/>
  <c r="E391" i="2"/>
  <c r="H391" i="2" s="1"/>
  <c r="E407" i="2"/>
  <c r="E439" i="2"/>
  <c r="E447" i="2"/>
  <c r="E455" i="2"/>
  <c r="E463" i="2"/>
  <c r="E487" i="2"/>
  <c r="E495" i="2"/>
  <c r="G530" i="2"/>
  <c r="G528" i="2"/>
  <c r="G526" i="2"/>
  <c r="G524" i="2"/>
  <c r="G522" i="2"/>
  <c r="G520" i="2"/>
  <c r="G518" i="2"/>
  <c r="G516" i="2"/>
  <c r="G514" i="2"/>
  <c r="G512" i="2"/>
  <c r="G510" i="2"/>
  <c r="G508" i="2"/>
  <c r="G506" i="2"/>
  <c r="C505" i="2"/>
  <c r="F527" i="2"/>
  <c r="F522" i="2"/>
  <c r="F518" i="2"/>
  <c r="F515" i="2"/>
  <c r="F512" i="2"/>
  <c r="F507" i="2"/>
  <c r="F298" i="2"/>
  <c r="F297" i="2"/>
  <c r="F296" i="2"/>
  <c r="F294" i="2"/>
  <c r="E494" i="2"/>
  <c r="H494" i="2" s="1"/>
  <c r="E490" i="2"/>
  <c r="H490" i="2" s="1"/>
  <c r="E486" i="2"/>
  <c r="E484" i="2"/>
  <c r="H484" i="2" s="1"/>
  <c r="E480" i="2"/>
  <c r="E478" i="2"/>
  <c r="E470" i="2"/>
  <c r="H470" i="2" s="1"/>
  <c r="E468" i="2"/>
  <c r="H468" i="2" s="1"/>
  <c r="E466" i="2"/>
  <c r="H466" i="2" s="1"/>
  <c r="E464" i="2"/>
  <c r="H464" i="2" s="1"/>
  <c r="E462" i="2"/>
  <c r="H462" i="2" s="1"/>
  <c r="E460" i="2"/>
  <c r="H460" i="2" s="1"/>
  <c r="E458" i="2"/>
  <c r="H458" i="2" s="1"/>
  <c r="E456" i="2"/>
  <c r="H456" i="2" s="1"/>
  <c r="E450" i="2"/>
  <c r="E448" i="2"/>
  <c r="E446" i="2"/>
  <c r="H446" i="2" s="1"/>
  <c r="E442" i="2"/>
  <c r="H442" i="2" s="1"/>
  <c r="E440" i="2"/>
  <c r="H440" i="2" s="1"/>
  <c r="E438" i="2"/>
  <c r="E436" i="2"/>
  <c r="H436" i="2" s="1"/>
  <c r="E434" i="2"/>
  <c r="H434" i="2" s="1"/>
  <c r="E432" i="2"/>
  <c r="E430" i="2"/>
  <c r="H430" i="2" s="1"/>
  <c r="E428" i="2"/>
  <c r="H428" i="2" s="1"/>
  <c r="E426" i="2"/>
  <c r="E422" i="2"/>
  <c r="E420" i="2"/>
  <c r="E416" i="2"/>
  <c r="E414" i="2"/>
  <c r="E412" i="2"/>
  <c r="E410" i="2"/>
  <c r="E408" i="2"/>
  <c r="E406" i="2"/>
  <c r="E400" i="2"/>
  <c r="H400" i="2" s="1"/>
  <c r="E398" i="2"/>
  <c r="E394" i="2"/>
  <c r="E392" i="2"/>
  <c r="E390" i="2"/>
  <c r="E388" i="2"/>
  <c r="E386" i="2"/>
  <c r="E380" i="2"/>
  <c r="H380" i="2" s="1"/>
  <c r="E378" i="2"/>
  <c r="E376" i="2"/>
  <c r="E374" i="2"/>
  <c r="H374" i="2" s="1"/>
  <c r="E372" i="2"/>
  <c r="H372" i="2" s="1"/>
  <c r="E370" i="2"/>
  <c r="E368" i="2"/>
  <c r="E358" i="2"/>
  <c r="H358" i="2" s="1"/>
  <c r="E356" i="2"/>
  <c r="H356" i="2" s="1"/>
  <c r="E354" i="2"/>
  <c r="E352" i="2"/>
  <c r="E350" i="2"/>
  <c r="H350" i="2" s="1"/>
  <c r="E346" i="2"/>
  <c r="E344" i="2"/>
  <c r="E342" i="2"/>
  <c r="H342" i="2" s="1"/>
  <c r="E340" i="2"/>
  <c r="E338" i="2"/>
  <c r="E336" i="2"/>
  <c r="E334" i="2"/>
  <c r="E332" i="2"/>
  <c r="E330" i="2"/>
  <c r="E328" i="2"/>
  <c r="E326" i="2"/>
  <c r="E322" i="2"/>
  <c r="H322" i="2" s="1"/>
  <c r="E320" i="2"/>
  <c r="H320" i="2" s="1"/>
  <c r="E318" i="2"/>
  <c r="E314" i="2"/>
  <c r="E312" i="2"/>
  <c r="E310" i="2"/>
  <c r="E308" i="2"/>
  <c r="E304" i="2"/>
  <c r="H304" i="2" s="1"/>
  <c r="E302" i="2"/>
  <c r="E300" i="2"/>
  <c r="E298" i="2"/>
  <c r="H298" i="2" s="1"/>
  <c r="E296" i="2"/>
  <c r="E294" i="2"/>
  <c r="E215" i="2"/>
  <c r="E217" i="2"/>
  <c r="H217" i="2" s="1"/>
  <c r="E284" i="2"/>
  <c r="H284" i="2" s="1"/>
  <c r="E280" i="2"/>
  <c r="E274" i="2"/>
  <c r="H274" i="2" s="1"/>
  <c r="E266" i="2"/>
  <c r="H266" i="2" s="1"/>
  <c r="E264" i="2"/>
  <c r="E260" i="2"/>
  <c r="E258" i="2"/>
  <c r="H258" i="2" s="1"/>
  <c r="E252" i="2"/>
  <c r="E224" i="2"/>
  <c r="E222" i="2"/>
  <c r="H222" i="2" s="1"/>
  <c r="E214" i="2"/>
  <c r="E210" i="2"/>
  <c r="H210" i="2" s="1"/>
  <c r="E206" i="2"/>
  <c r="H206" i="2" s="1"/>
  <c r="E198" i="2"/>
  <c r="E194" i="2"/>
  <c r="H194" i="2" s="1"/>
  <c r="E192" i="2"/>
  <c r="E184" i="2"/>
  <c r="E178" i="2"/>
  <c r="H178" i="2" s="1"/>
  <c r="E170" i="2"/>
  <c r="H170" i="2" s="1"/>
  <c r="E162" i="2"/>
  <c r="H162" i="2" s="1"/>
  <c r="E154" i="2"/>
  <c r="H154" i="2" s="1"/>
  <c r="G152" i="2"/>
  <c r="G145" i="2"/>
  <c r="G143" i="2"/>
  <c r="G141" i="2"/>
  <c r="G139" i="2"/>
  <c r="G137" i="2"/>
  <c r="G135" i="2"/>
  <c r="G133" i="2"/>
  <c r="H133" i="2" s="1"/>
  <c r="G131" i="2"/>
  <c r="G129" i="2"/>
  <c r="G127" i="2"/>
  <c r="G125" i="2"/>
  <c r="G123" i="2"/>
  <c r="G121" i="2"/>
  <c r="G119" i="2"/>
  <c r="G117" i="2"/>
  <c r="G115" i="2"/>
  <c r="G113" i="2"/>
  <c r="G111" i="2"/>
  <c r="G109" i="2"/>
  <c r="G107" i="2"/>
  <c r="G105" i="2"/>
  <c r="G103" i="2"/>
  <c r="G101" i="2"/>
  <c r="G99" i="2"/>
  <c r="G97" i="2"/>
  <c r="G95" i="2"/>
  <c r="G93" i="2"/>
  <c r="G91" i="2"/>
  <c r="G89" i="2"/>
  <c r="G87" i="2"/>
  <c r="G85" i="2"/>
  <c r="G83" i="2"/>
  <c r="G81" i="2"/>
  <c r="G79" i="2"/>
  <c r="H79" i="2" s="1"/>
  <c r="G77" i="2"/>
  <c r="G75" i="2"/>
  <c r="G73" i="2"/>
  <c r="G71" i="2"/>
  <c r="C70" i="2"/>
  <c r="E90" i="2" s="1"/>
  <c r="D10" i="2"/>
  <c r="F145" i="2"/>
  <c r="F142" i="2"/>
  <c r="F141" i="2"/>
  <c r="F138" i="2"/>
  <c r="F137" i="2"/>
  <c r="F135" i="2"/>
  <c r="F134" i="2"/>
  <c r="F132" i="2"/>
  <c r="F129" i="2"/>
  <c r="F128" i="2"/>
  <c r="F125" i="2"/>
  <c r="F124" i="2"/>
  <c r="F121" i="2"/>
  <c r="F120" i="2"/>
  <c r="F117" i="2"/>
  <c r="F116" i="2"/>
  <c r="F112" i="2"/>
  <c r="F111" i="2"/>
  <c r="F108" i="2"/>
  <c r="F107" i="2"/>
  <c r="F103" i="2"/>
  <c r="F102" i="2"/>
  <c r="F99" i="2"/>
  <c r="F98" i="2"/>
  <c r="F95" i="2"/>
  <c r="F94" i="2"/>
  <c r="F89" i="2"/>
  <c r="F88" i="2"/>
  <c r="F85" i="2"/>
  <c r="F84" i="2"/>
  <c r="F81" i="2"/>
  <c r="F80" i="2"/>
  <c r="F76" i="2"/>
  <c r="F75" i="2"/>
  <c r="F72" i="2"/>
  <c r="F71" i="2"/>
  <c r="E64" i="2"/>
  <c r="H64" i="2" s="1"/>
  <c r="G62" i="2"/>
  <c r="E60" i="2"/>
  <c r="H60" i="2" s="1"/>
  <c r="G58" i="2"/>
  <c r="E56" i="2"/>
  <c r="G54" i="2"/>
  <c r="H54" i="2" s="1"/>
  <c r="E52" i="2"/>
  <c r="H52" i="2" s="1"/>
  <c r="G50" i="2"/>
  <c r="E48" i="2"/>
  <c r="H48" i="2" s="1"/>
  <c r="G46" i="2"/>
  <c r="E44" i="2"/>
  <c r="G42" i="2"/>
  <c r="E40" i="2"/>
  <c r="G38" i="2"/>
  <c r="E36" i="2"/>
  <c r="H36" i="2" s="1"/>
  <c r="G34" i="2"/>
  <c r="E32" i="2"/>
  <c r="H32" i="2" s="1"/>
  <c r="G30" i="2"/>
  <c r="H30" i="2" s="1"/>
  <c r="E28" i="2"/>
  <c r="G26" i="2"/>
  <c r="E24" i="2"/>
  <c r="G22" i="2"/>
  <c r="F21" i="2"/>
  <c r="E20" i="2"/>
  <c r="H20" i="2" s="1"/>
  <c r="E61" i="2"/>
  <c r="H57" i="2"/>
  <c r="E53" i="2"/>
  <c r="E49" i="2"/>
  <c r="E45" i="2"/>
  <c r="E41" i="2"/>
  <c r="E37" i="2"/>
  <c r="E33" i="2"/>
  <c r="H29" i="2"/>
  <c r="E25" i="2"/>
  <c r="F22" i="2"/>
  <c r="E21" i="2"/>
  <c r="H21" i="2" s="1"/>
  <c r="F18" i="2"/>
  <c r="F19" i="2"/>
  <c r="E19" i="2"/>
  <c r="E18" i="2"/>
  <c r="C9" i="2"/>
  <c r="F170" i="3"/>
  <c r="F155" i="3"/>
  <c r="F285" i="3"/>
  <c r="F270" i="3"/>
  <c r="F268" i="3"/>
  <c r="F266" i="3"/>
  <c r="F262" i="3"/>
  <c r="F252" i="3"/>
  <c r="F248" i="3"/>
  <c r="F244" i="3"/>
  <c r="F240" i="3"/>
  <c r="F231" i="3"/>
  <c r="F229" i="3"/>
  <c r="F208" i="3"/>
  <c r="F189" i="3"/>
  <c r="F187" i="3"/>
  <c r="F183" i="3"/>
  <c r="F181" i="3"/>
  <c r="F179" i="3"/>
  <c r="F176" i="3"/>
  <c r="F164" i="3"/>
  <c r="F165" i="3"/>
  <c r="F158" i="3"/>
  <c r="F243" i="3"/>
  <c r="F239" i="3"/>
  <c r="F236" i="3"/>
  <c r="F232" i="3"/>
  <c r="F211" i="3"/>
  <c r="F209" i="3"/>
  <c r="F182" i="3"/>
  <c r="F175" i="3"/>
  <c r="F163" i="3"/>
  <c r="F286" i="3"/>
  <c r="F273" i="3"/>
  <c r="F258" i="3"/>
  <c r="F256" i="3"/>
  <c r="F254" i="3"/>
  <c r="F237" i="3"/>
  <c r="F235" i="3"/>
  <c r="F230" i="3"/>
  <c r="F228" i="3"/>
  <c r="F226" i="3"/>
  <c r="F222" i="3"/>
  <c r="F216" i="3"/>
  <c r="F214" i="3"/>
  <c r="F186" i="3"/>
  <c r="F178" i="3"/>
  <c r="F173" i="3"/>
  <c r="F169" i="3"/>
  <c r="F166" i="3"/>
  <c r="F157" i="3"/>
  <c r="E22" i="3"/>
  <c r="H38" i="3"/>
  <c r="H46" i="3"/>
  <c r="H31" i="3"/>
  <c r="E26" i="3"/>
  <c r="E42" i="3"/>
  <c r="E50" i="3"/>
  <c r="H50" i="3" s="1"/>
  <c r="H287" i="3"/>
  <c r="H282" i="3"/>
  <c r="H277" i="3"/>
  <c r="H217" i="3"/>
  <c r="H215" i="3"/>
  <c r="H210" i="3"/>
  <c r="H201" i="3"/>
  <c r="H194" i="3"/>
  <c r="H191" i="3"/>
  <c r="H271" i="3"/>
  <c r="H269" i="3"/>
  <c r="H265" i="3"/>
  <c r="H263" i="3"/>
  <c r="H261" i="3"/>
  <c r="H207" i="3"/>
  <c r="F159" i="3"/>
  <c r="F156" i="3"/>
  <c r="F491" i="3"/>
  <c r="F479" i="3"/>
  <c r="F463" i="3"/>
  <c r="F459" i="3"/>
  <c r="H454" i="3"/>
  <c r="F431" i="3"/>
  <c r="F419" i="3"/>
  <c r="F415" i="3"/>
  <c r="F411" i="3"/>
  <c r="F407" i="3"/>
  <c r="F403" i="3"/>
  <c r="H394" i="3"/>
  <c r="F387" i="3"/>
  <c r="F379" i="3"/>
  <c r="F371" i="3"/>
  <c r="H366" i="3"/>
  <c r="F359" i="3"/>
  <c r="F335" i="3"/>
  <c r="F323" i="3"/>
  <c r="F319" i="3"/>
  <c r="F315" i="3"/>
  <c r="F303" i="3"/>
  <c r="F493" i="3"/>
  <c r="H488" i="3"/>
  <c r="F485" i="3"/>
  <c r="H476" i="3"/>
  <c r="F457" i="3"/>
  <c r="F437" i="3"/>
  <c r="F417" i="3"/>
  <c r="F405" i="3"/>
  <c r="F393" i="3"/>
  <c r="F377" i="3"/>
  <c r="F373" i="3"/>
  <c r="F369" i="3"/>
  <c r="F361" i="3"/>
  <c r="F353" i="3"/>
  <c r="F341" i="3"/>
  <c r="F333" i="3"/>
  <c r="F317" i="3"/>
  <c r="F492" i="3"/>
  <c r="F468" i="3"/>
  <c r="F464" i="3"/>
  <c r="F460" i="3"/>
  <c r="H455" i="3"/>
  <c r="H439" i="3"/>
  <c r="F432" i="3"/>
  <c r="H427" i="3"/>
  <c r="H423" i="3"/>
  <c r="F412" i="3"/>
  <c r="F404" i="3"/>
  <c r="F392" i="3"/>
  <c r="F388" i="3"/>
  <c r="F384" i="3"/>
  <c r="F380" i="3"/>
  <c r="F356" i="3"/>
  <c r="F352" i="3"/>
  <c r="H351" i="3"/>
  <c r="F344" i="3"/>
  <c r="F340" i="3"/>
  <c r="F332" i="3"/>
  <c r="F324" i="3"/>
  <c r="F312" i="3"/>
  <c r="F304" i="3"/>
  <c r="G530" i="3"/>
  <c r="G528" i="3"/>
  <c r="G526" i="3"/>
  <c r="G524" i="3"/>
  <c r="G522" i="3"/>
  <c r="G520" i="3"/>
  <c r="G518" i="3"/>
  <c r="G516" i="3"/>
  <c r="G514" i="3"/>
  <c r="G512" i="3"/>
  <c r="G510" i="3"/>
  <c r="G508" i="3"/>
  <c r="G506" i="3"/>
  <c r="C505" i="3"/>
  <c r="E516" i="3" s="1"/>
  <c r="F530" i="3"/>
  <c r="F529" i="3"/>
  <c r="F527" i="3"/>
  <c r="F526" i="3"/>
  <c r="F524" i="3"/>
  <c r="F523" i="3"/>
  <c r="F522" i="3"/>
  <c r="F521" i="3"/>
  <c r="F520" i="3"/>
  <c r="F519" i="3"/>
  <c r="F518" i="3"/>
  <c r="F517" i="3"/>
  <c r="F516" i="3"/>
  <c r="F515" i="3"/>
  <c r="F514" i="3"/>
  <c r="F510" i="3"/>
  <c r="F509" i="3"/>
  <c r="F508" i="3"/>
  <c r="F507" i="3"/>
  <c r="F506" i="3"/>
  <c r="E298" i="3"/>
  <c r="E297" i="3"/>
  <c r="E296" i="3"/>
  <c r="H296" i="3" s="1"/>
  <c r="E295" i="3"/>
  <c r="H295" i="3" s="1"/>
  <c r="E294" i="3"/>
  <c r="F297" i="3"/>
  <c r="F295" i="3"/>
  <c r="E151" i="3"/>
  <c r="E154" i="3"/>
  <c r="H154" i="3" s="1"/>
  <c r="E156" i="3"/>
  <c r="H156" i="3" s="1"/>
  <c r="E158" i="3"/>
  <c r="E159" i="3"/>
  <c r="H159" i="3" s="1"/>
  <c r="E161" i="3"/>
  <c r="H161" i="3" s="1"/>
  <c r="E164" i="3"/>
  <c r="H164" i="3" s="1"/>
  <c r="E166" i="3"/>
  <c r="E169" i="3"/>
  <c r="H169" i="3" s="1"/>
  <c r="E176" i="3"/>
  <c r="H176" i="3" s="1"/>
  <c r="E179" i="3"/>
  <c r="H179" i="3" s="1"/>
  <c r="E182" i="3"/>
  <c r="E187" i="3"/>
  <c r="H187" i="3" s="1"/>
  <c r="E196" i="3"/>
  <c r="H196" i="3"/>
  <c r="E211" i="3"/>
  <c r="H211" i="3" s="1"/>
  <c r="E213" i="3"/>
  <c r="E219" i="3"/>
  <c r="H219" i="3" s="1"/>
  <c r="E221" i="3"/>
  <c r="H221" i="3" s="1"/>
  <c r="E223" i="3"/>
  <c r="H223" i="3" s="1"/>
  <c r="E226" i="3"/>
  <c r="H226" i="3" s="1"/>
  <c r="E227" i="3"/>
  <c r="E231" i="3"/>
  <c r="H231" i="3" s="1"/>
  <c r="E238" i="3"/>
  <c r="E244" i="3"/>
  <c r="H244" i="3" s="1"/>
  <c r="E247" i="3"/>
  <c r="H247" i="3" s="1"/>
  <c r="E253" i="3"/>
  <c r="H253" i="3" s="1"/>
  <c r="E153" i="3"/>
  <c r="H153" i="3" s="1"/>
  <c r="E165" i="3"/>
  <c r="H165" i="3" s="1"/>
  <c r="E168" i="3"/>
  <c r="H168" i="3" s="1"/>
  <c r="E170" i="3"/>
  <c r="H170" i="3" s="1"/>
  <c r="E173" i="3"/>
  <c r="H173" i="3" s="1"/>
  <c r="E174" i="3"/>
  <c r="E177" i="3"/>
  <c r="E205" i="3"/>
  <c r="E208" i="3"/>
  <c r="H208" i="3" s="1"/>
  <c r="E214" i="3"/>
  <c r="E229" i="3"/>
  <c r="E232" i="3"/>
  <c r="H232" i="3" s="1"/>
  <c r="E235" i="3"/>
  <c r="H235" i="3" s="1"/>
  <c r="E237" i="3"/>
  <c r="E239" i="3"/>
  <c r="H239" i="3" s="1"/>
  <c r="E249" i="3"/>
  <c r="H249" i="3" s="1"/>
  <c r="C11" i="3"/>
  <c r="E152" i="3"/>
  <c r="E157" i="3"/>
  <c r="H157" i="3" s="1"/>
  <c r="E167" i="3"/>
  <c r="H167" i="3" s="1"/>
  <c r="E175" i="3"/>
  <c r="H175" i="3" s="1"/>
  <c r="E178" i="3"/>
  <c r="H178" i="3" s="1"/>
  <c r="E181" i="3"/>
  <c r="H181" i="3" s="1"/>
  <c r="E186" i="3"/>
  <c r="H186" i="3" s="1"/>
  <c r="E189" i="3"/>
  <c r="E203" i="3"/>
  <c r="H203" i="3" s="1"/>
  <c r="E212" i="3"/>
  <c r="H212" i="3" s="1"/>
  <c r="E216" i="3"/>
  <c r="H216" i="3" s="1"/>
  <c r="E222" i="3"/>
  <c r="E234" i="3"/>
  <c r="H234" i="3" s="1"/>
  <c r="E240" i="3"/>
  <c r="H240" i="3" s="1"/>
  <c r="E243" i="3"/>
  <c r="H243" i="3" s="1"/>
  <c r="E245" i="3"/>
  <c r="H245" i="3" s="1"/>
  <c r="E252" i="3"/>
  <c r="H252" i="3" s="1"/>
  <c r="E254" i="3"/>
  <c r="E256" i="3"/>
  <c r="H256" i="3" s="1"/>
  <c r="E258" i="3"/>
  <c r="H258" i="3" s="1"/>
  <c r="E262" i="3"/>
  <c r="E264" i="3"/>
  <c r="H264" i="3" s="1"/>
  <c r="E266" i="3"/>
  <c r="H266" i="3" s="1"/>
  <c r="E268" i="3"/>
  <c r="H268" i="3" s="1"/>
  <c r="E270" i="3"/>
  <c r="E281" i="3"/>
  <c r="H288" i="3"/>
  <c r="H260" i="3"/>
  <c r="H250" i="3"/>
  <c r="H220" i="3"/>
  <c r="H218" i="3"/>
  <c r="H204" i="3"/>
  <c r="H202" i="3"/>
  <c r="H192" i="3"/>
  <c r="H162" i="3"/>
  <c r="H160" i="3"/>
  <c r="H284" i="3"/>
  <c r="H274" i="3"/>
  <c r="H236" i="3"/>
  <c r="H172" i="3"/>
  <c r="H276" i="3"/>
  <c r="H228" i="3"/>
  <c r="H224" i="3"/>
  <c r="H200" i="3"/>
  <c r="H188" i="3"/>
  <c r="H184" i="3"/>
  <c r="H180" i="3"/>
  <c r="G151" i="3"/>
  <c r="H151" i="3" s="1"/>
  <c r="F152" i="3"/>
  <c r="F151" i="3"/>
  <c r="G152" i="3"/>
  <c r="G145" i="3"/>
  <c r="G143" i="3"/>
  <c r="G141" i="3"/>
  <c r="G139" i="3"/>
  <c r="G137" i="3"/>
  <c r="G135" i="3"/>
  <c r="H135" i="3" s="1"/>
  <c r="G133" i="3"/>
  <c r="G131" i="3"/>
  <c r="G129" i="3"/>
  <c r="G127" i="3"/>
  <c r="G125" i="3"/>
  <c r="G123" i="3"/>
  <c r="G121" i="3"/>
  <c r="G119" i="3"/>
  <c r="G117" i="3"/>
  <c r="G115" i="3"/>
  <c r="G113" i="3"/>
  <c r="G111" i="3"/>
  <c r="H111" i="3" s="1"/>
  <c r="G109" i="3"/>
  <c r="H109" i="3" s="1"/>
  <c r="G107" i="3"/>
  <c r="G105" i="3"/>
  <c r="G103" i="3"/>
  <c r="G101" i="3"/>
  <c r="G99" i="3"/>
  <c r="G97" i="3"/>
  <c r="G95" i="3"/>
  <c r="G93" i="3"/>
  <c r="G91" i="3"/>
  <c r="G89" i="3"/>
  <c r="G87" i="3"/>
  <c r="G85" i="3"/>
  <c r="G83" i="3"/>
  <c r="G81" i="3"/>
  <c r="G79" i="3"/>
  <c r="H79" i="3" s="1"/>
  <c r="G77" i="3"/>
  <c r="G75" i="3"/>
  <c r="G73" i="3"/>
  <c r="G71" i="3"/>
  <c r="C70" i="3"/>
  <c r="E145" i="3" s="1"/>
  <c r="F144" i="3"/>
  <c r="F137" i="3"/>
  <c r="F130" i="3"/>
  <c r="F129" i="3"/>
  <c r="F124" i="3"/>
  <c r="F122" i="3"/>
  <c r="F120" i="3"/>
  <c r="F115" i="3"/>
  <c r="F114" i="3"/>
  <c r="F110" i="3"/>
  <c r="F105" i="3"/>
  <c r="F104" i="3"/>
  <c r="F100" i="3"/>
  <c r="F94" i="3"/>
  <c r="F88" i="3"/>
  <c r="F83" i="3"/>
  <c r="F74" i="3"/>
  <c r="E61" i="3"/>
  <c r="E53" i="3"/>
  <c r="E49" i="3"/>
  <c r="H49" i="3" s="1"/>
  <c r="H41" i="3"/>
  <c r="E37" i="3"/>
  <c r="H33" i="3"/>
  <c r="E25" i="3"/>
  <c r="H25" i="3" s="1"/>
  <c r="E21" i="3"/>
  <c r="H21" i="3" s="1"/>
  <c r="H40" i="3"/>
  <c r="E20" i="3"/>
  <c r="E63" i="3"/>
  <c r="E43" i="3"/>
  <c r="E39" i="3"/>
  <c r="E23" i="3"/>
  <c r="H23" i="3"/>
  <c r="H44" i="3"/>
  <c r="F19" i="3"/>
  <c r="F18" i="3"/>
  <c r="D9" i="3"/>
  <c r="G18" i="3"/>
  <c r="E18" i="3"/>
  <c r="C9" i="3"/>
  <c r="H212" i="4"/>
  <c r="E151" i="4"/>
  <c r="H247" i="4"/>
  <c r="H51" i="4"/>
  <c r="H47" i="4"/>
  <c r="H43" i="4"/>
  <c r="H143" i="4"/>
  <c r="H122" i="4"/>
  <c r="H96" i="4"/>
  <c r="H89" i="4"/>
  <c r="H144" i="4"/>
  <c r="H140" i="4"/>
  <c r="H131" i="4"/>
  <c r="H128" i="4"/>
  <c r="H111" i="4"/>
  <c r="E152" i="4"/>
  <c r="H152" i="4" s="1"/>
  <c r="H305" i="4"/>
  <c r="H443" i="4"/>
  <c r="H441" i="4"/>
  <c r="H411" i="4"/>
  <c r="H409" i="4"/>
  <c r="H383" i="4"/>
  <c r="E300" i="4"/>
  <c r="H499" i="4"/>
  <c r="H481" i="4"/>
  <c r="H479" i="4"/>
  <c r="H475" i="4"/>
  <c r="H473" i="4"/>
  <c r="H471" i="4"/>
  <c r="H469" i="4"/>
  <c r="H379" i="4"/>
  <c r="H377" i="4"/>
  <c r="H361" i="4"/>
  <c r="H359" i="4"/>
  <c r="H313" i="4"/>
  <c r="H523" i="4"/>
  <c r="H511" i="4"/>
  <c r="E507" i="4"/>
  <c r="H507" i="4" s="1"/>
  <c r="G505" i="4"/>
  <c r="H520" i="4"/>
  <c r="H512" i="4"/>
  <c r="E505" i="4"/>
  <c r="F505" i="4"/>
  <c r="G498" i="4"/>
  <c r="H498" i="4" s="1"/>
  <c r="G496" i="4"/>
  <c r="H496" i="4" s="1"/>
  <c r="G494" i="4"/>
  <c r="H494" i="4" s="1"/>
  <c r="G492" i="4"/>
  <c r="G490" i="4"/>
  <c r="G488" i="4"/>
  <c r="H488" i="4" s="1"/>
  <c r="G486" i="4"/>
  <c r="H486" i="4" s="1"/>
  <c r="G484" i="4"/>
  <c r="H484" i="4" s="1"/>
  <c r="G482" i="4"/>
  <c r="H482" i="4" s="1"/>
  <c r="G480" i="4"/>
  <c r="H480" i="4" s="1"/>
  <c r="G478" i="4"/>
  <c r="G476" i="4"/>
  <c r="H476" i="4" s="1"/>
  <c r="G474" i="4"/>
  <c r="H474" i="4" s="1"/>
  <c r="G472" i="4"/>
  <c r="H472" i="4" s="1"/>
  <c r="G470" i="4"/>
  <c r="H470" i="4" s="1"/>
  <c r="G468" i="4"/>
  <c r="H468" i="4" s="1"/>
  <c r="G466" i="4"/>
  <c r="H466" i="4" s="1"/>
  <c r="G464" i="4"/>
  <c r="H464" i="4" s="1"/>
  <c r="G462" i="4"/>
  <c r="H462" i="4" s="1"/>
  <c r="G460" i="4"/>
  <c r="H460" i="4" s="1"/>
  <c r="G458" i="4"/>
  <c r="H458" i="4" s="1"/>
  <c r="G456" i="4"/>
  <c r="H456" i="4" s="1"/>
  <c r="G454" i="4"/>
  <c r="H454" i="4" s="1"/>
  <c r="G452" i="4"/>
  <c r="H452" i="4" s="1"/>
  <c r="G450" i="4"/>
  <c r="H450" i="4" s="1"/>
  <c r="G448" i="4"/>
  <c r="G446" i="4"/>
  <c r="G444" i="4"/>
  <c r="H444" i="4" s="1"/>
  <c r="G442" i="4"/>
  <c r="H442" i="4" s="1"/>
  <c r="G440" i="4"/>
  <c r="H440" i="4" s="1"/>
  <c r="G438" i="4"/>
  <c r="H438" i="4" s="1"/>
  <c r="G436" i="4"/>
  <c r="G434" i="4"/>
  <c r="H434" i="4" s="1"/>
  <c r="G432" i="4"/>
  <c r="G430" i="4"/>
  <c r="G428" i="4"/>
  <c r="G426" i="4"/>
  <c r="H426" i="4" s="1"/>
  <c r="G424" i="4"/>
  <c r="H424" i="4" s="1"/>
  <c r="G422" i="4"/>
  <c r="H422" i="4" s="1"/>
  <c r="G420" i="4"/>
  <c r="H420" i="4" s="1"/>
  <c r="G418" i="4"/>
  <c r="H418" i="4" s="1"/>
  <c r="G416" i="4"/>
  <c r="H416" i="4" s="1"/>
  <c r="G414" i="4"/>
  <c r="H414" i="4" s="1"/>
  <c r="G412" i="4"/>
  <c r="G410" i="4"/>
  <c r="G408" i="4"/>
  <c r="G406" i="4"/>
  <c r="G404" i="4"/>
  <c r="H404" i="4" s="1"/>
  <c r="G402" i="4"/>
  <c r="G400" i="4"/>
  <c r="G398" i="4"/>
  <c r="H398" i="4" s="1"/>
  <c r="G396" i="4"/>
  <c r="H396" i="4" s="1"/>
  <c r="G394" i="4"/>
  <c r="H394" i="4" s="1"/>
  <c r="G392" i="4"/>
  <c r="G390" i="4"/>
  <c r="H390" i="4" s="1"/>
  <c r="G388" i="4"/>
  <c r="G386" i="4"/>
  <c r="H386" i="4" s="1"/>
  <c r="G384" i="4"/>
  <c r="H384" i="4" s="1"/>
  <c r="G382" i="4"/>
  <c r="H382" i="4" s="1"/>
  <c r="G380" i="4"/>
  <c r="G378" i="4"/>
  <c r="G376" i="4"/>
  <c r="G374" i="4"/>
  <c r="H374" i="4" s="1"/>
  <c r="G372" i="4"/>
  <c r="G370" i="4"/>
  <c r="G368" i="4"/>
  <c r="H368" i="4" s="1"/>
  <c r="G366" i="4"/>
  <c r="H366" i="4" s="1"/>
  <c r="G364" i="4"/>
  <c r="H364" i="4" s="1"/>
  <c r="G362" i="4"/>
  <c r="H362" i="4" s="1"/>
  <c r="G360" i="4"/>
  <c r="H360" i="4" s="1"/>
  <c r="G358" i="4"/>
  <c r="G356" i="4"/>
  <c r="G354" i="4"/>
  <c r="G352" i="4"/>
  <c r="H352" i="4" s="1"/>
  <c r="G350" i="4"/>
  <c r="H350" i="4" s="1"/>
  <c r="G348" i="4"/>
  <c r="H348" i="4" s="1"/>
  <c r="G346" i="4"/>
  <c r="G344" i="4"/>
  <c r="G342" i="4"/>
  <c r="H342" i="4" s="1"/>
  <c r="G340" i="4"/>
  <c r="H340" i="4" s="1"/>
  <c r="G338" i="4"/>
  <c r="G336" i="4"/>
  <c r="H336" i="4" s="1"/>
  <c r="G334" i="4"/>
  <c r="G332" i="4"/>
  <c r="G330" i="4"/>
  <c r="G328" i="4"/>
  <c r="G326" i="4"/>
  <c r="G324" i="4"/>
  <c r="H324" i="4" s="1"/>
  <c r="G322" i="4"/>
  <c r="H322" i="4" s="1"/>
  <c r="G320" i="4"/>
  <c r="G318" i="4"/>
  <c r="G316" i="4"/>
  <c r="H316" i="4" s="1"/>
  <c r="G314" i="4"/>
  <c r="G312" i="4"/>
  <c r="H312" i="4" s="1"/>
  <c r="G310" i="4"/>
  <c r="G308" i="4"/>
  <c r="G306" i="4"/>
  <c r="H306" i="4" s="1"/>
  <c r="G304" i="4"/>
  <c r="G302" i="4"/>
  <c r="G300" i="4"/>
  <c r="G298" i="4"/>
  <c r="G296" i="4"/>
  <c r="D294" i="4"/>
  <c r="F315" i="4" s="1"/>
  <c r="F254" i="4"/>
  <c r="F253" i="4"/>
  <c r="F252" i="4"/>
  <c r="F249" i="4"/>
  <c r="F248" i="4"/>
  <c r="F247" i="4"/>
  <c r="F244" i="4"/>
  <c r="F240" i="4"/>
  <c r="F239" i="4"/>
  <c r="F238" i="4"/>
  <c r="F237" i="4"/>
  <c r="F235" i="4"/>
  <c r="F232" i="4"/>
  <c r="F231" i="4"/>
  <c r="F229" i="4"/>
  <c r="F226" i="4"/>
  <c r="F223" i="4"/>
  <c r="F219" i="4"/>
  <c r="F216" i="4"/>
  <c r="F214" i="4"/>
  <c r="F213" i="4"/>
  <c r="F212" i="4"/>
  <c r="F208" i="4"/>
  <c r="F205" i="4"/>
  <c r="F203" i="4"/>
  <c r="F196" i="4"/>
  <c r="F187" i="4"/>
  <c r="F186" i="4"/>
  <c r="F178" i="4"/>
  <c r="F176" i="4"/>
  <c r="F174" i="4"/>
  <c r="F173" i="4"/>
  <c r="F169" i="4"/>
  <c r="F166" i="4"/>
  <c r="F165" i="4"/>
  <c r="F159" i="4"/>
  <c r="F158" i="4"/>
  <c r="F157" i="4"/>
  <c r="F154" i="4"/>
  <c r="F152" i="4"/>
  <c r="F151" i="4"/>
  <c r="G151" i="4"/>
  <c r="E139" i="4"/>
  <c r="H139" i="4" s="1"/>
  <c r="E137" i="4"/>
  <c r="H137" i="4" s="1"/>
  <c r="E134" i="4"/>
  <c r="E130" i="4"/>
  <c r="H130" i="4" s="1"/>
  <c r="E127" i="4"/>
  <c r="H127" i="4" s="1"/>
  <c r="E124" i="4"/>
  <c r="E123" i="4"/>
  <c r="H123" i="4" s="1"/>
  <c r="E121" i="4"/>
  <c r="E120" i="4"/>
  <c r="E119" i="4"/>
  <c r="E118" i="4"/>
  <c r="H118" i="4" s="1"/>
  <c r="E116" i="4"/>
  <c r="E115" i="4"/>
  <c r="H115" i="4" s="1"/>
  <c r="E113" i="4"/>
  <c r="H113" i="4" s="1"/>
  <c r="E112" i="4"/>
  <c r="E110" i="4"/>
  <c r="E109" i="4"/>
  <c r="E108" i="4"/>
  <c r="E107" i="4"/>
  <c r="E104" i="4"/>
  <c r="E101" i="4"/>
  <c r="E100" i="4"/>
  <c r="H100" i="4" s="1"/>
  <c r="E99" i="4"/>
  <c r="E98" i="4"/>
  <c r="E97" i="4"/>
  <c r="E95" i="4"/>
  <c r="H95" i="4" s="1"/>
  <c r="E94" i="4"/>
  <c r="H94" i="4" s="1"/>
  <c r="E93" i="4"/>
  <c r="E92" i="4"/>
  <c r="H92" i="4" s="1"/>
  <c r="E91" i="4"/>
  <c r="E88" i="4"/>
  <c r="E87" i="4"/>
  <c r="H87" i="4" s="1"/>
  <c r="E86" i="4"/>
  <c r="E85" i="4"/>
  <c r="H85" i="4" s="1"/>
  <c r="E83" i="4"/>
  <c r="H83" i="4" s="1"/>
  <c r="E82" i="4"/>
  <c r="H82" i="4" s="1"/>
  <c r="E80" i="4"/>
  <c r="H80" i="4" s="1"/>
  <c r="E77" i="4"/>
  <c r="E74" i="4"/>
  <c r="E73" i="4"/>
  <c r="H73" i="4" s="1"/>
  <c r="E72" i="4"/>
  <c r="E71" i="4"/>
  <c r="H71" i="4" s="1"/>
  <c r="E70" i="4"/>
  <c r="H64" i="4"/>
  <c r="H24" i="4"/>
  <c r="F21" i="4"/>
  <c r="E20" i="4"/>
  <c r="H49" i="4"/>
  <c r="H33" i="4"/>
  <c r="H29" i="4"/>
  <c r="F22" i="4"/>
  <c r="E21" i="4"/>
  <c r="F18" i="4"/>
  <c r="F19" i="4"/>
  <c r="E19" i="4"/>
  <c r="H19" i="4" s="1"/>
  <c r="E18" i="4"/>
  <c r="C9" i="4"/>
  <c r="H105" i="5"/>
  <c r="H136" i="5"/>
  <c r="H255" i="5"/>
  <c r="H225" i="5"/>
  <c r="H217" i="5"/>
  <c r="H215" i="5"/>
  <c r="H191" i="5"/>
  <c r="E523" i="5"/>
  <c r="E515" i="5"/>
  <c r="E512" i="5"/>
  <c r="H512" i="5" s="1"/>
  <c r="E507" i="5"/>
  <c r="H507" i="5" s="1"/>
  <c r="E530" i="5"/>
  <c r="E526" i="5"/>
  <c r="E521" i="5"/>
  <c r="H521" i="5" s="1"/>
  <c r="E518" i="5"/>
  <c r="E513" i="5"/>
  <c r="E510" i="5"/>
  <c r="E527" i="5"/>
  <c r="H527" i="5" s="1"/>
  <c r="E524" i="5"/>
  <c r="H524" i="5" s="1"/>
  <c r="E519" i="5"/>
  <c r="E516" i="5"/>
  <c r="E511" i="5"/>
  <c r="H511" i="5" s="1"/>
  <c r="E508" i="5"/>
  <c r="H508" i="5" s="1"/>
  <c r="F515" i="5"/>
  <c r="F505" i="5"/>
  <c r="F522" i="5"/>
  <c r="F507" i="5"/>
  <c r="F511" i="5"/>
  <c r="F516" i="5"/>
  <c r="F526" i="5"/>
  <c r="G506" i="5"/>
  <c r="E506" i="5"/>
  <c r="E505" i="5"/>
  <c r="G499" i="5"/>
  <c r="G497" i="5"/>
  <c r="G495" i="5"/>
  <c r="G493" i="5"/>
  <c r="G491" i="5"/>
  <c r="G489" i="5"/>
  <c r="G487" i="5"/>
  <c r="G485" i="5"/>
  <c r="G483" i="5"/>
  <c r="G481" i="5"/>
  <c r="G479" i="5"/>
  <c r="G477" i="5"/>
  <c r="G475" i="5"/>
  <c r="G473" i="5"/>
  <c r="G471" i="5"/>
  <c r="H471" i="5" s="1"/>
  <c r="G469" i="5"/>
  <c r="G467" i="5"/>
  <c r="G465" i="5"/>
  <c r="G463" i="5"/>
  <c r="G461" i="5"/>
  <c r="H461" i="5" s="1"/>
  <c r="G459" i="5"/>
  <c r="G457" i="5"/>
  <c r="G455" i="5"/>
  <c r="G453" i="5"/>
  <c r="H453" i="5" s="1"/>
  <c r="G451" i="5"/>
  <c r="G449" i="5"/>
  <c r="G447" i="5"/>
  <c r="G445" i="5"/>
  <c r="H445" i="5" s="1"/>
  <c r="G443" i="5"/>
  <c r="G441" i="5"/>
  <c r="G439" i="5"/>
  <c r="G437" i="5"/>
  <c r="G435" i="5"/>
  <c r="G433" i="5"/>
  <c r="G431" i="5"/>
  <c r="G429" i="5"/>
  <c r="G427" i="5"/>
  <c r="H427" i="5" s="1"/>
  <c r="G425" i="5"/>
  <c r="H425" i="5" s="1"/>
  <c r="G423" i="5"/>
  <c r="G421" i="5"/>
  <c r="G419" i="5"/>
  <c r="G417" i="5"/>
  <c r="G415" i="5"/>
  <c r="G413" i="5"/>
  <c r="G411" i="5"/>
  <c r="G409" i="5"/>
  <c r="G407" i="5"/>
  <c r="G405" i="5"/>
  <c r="G403" i="5"/>
  <c r="G401" i="5"/>
  <c r="G399" i="5"/>
  <c r="H399" i="5" s="1"/>
  <c r="G397" i="5"/>
  <c r="G395" i="5"/>
  <c r="G393" i="5"/>
  <c r="G391" i="5"/>
  <c r="G389" i="5"/>
  <c r="G387" i="5"/>
  <c r="G385" i="5"/>
  <c r="G383" i="5"/>
  <c r="G381" i="5"/>
  <c r="G379" i="5"/>
  <c r="G377" i="5"/>
  <c r="G375" i="5"/>
  <c r="G373" i="5"/>
  <c r="G371" i="5"/>
  <c r="G369" i="5"/>
  <c r="G367" i="5"/>
  <c r="G365" i="5"/>
  <c r="G363" i="5"/>
  <c r="G361" i="5"/>
  <c r="G359" i="5"/>
  <c r="G357" i="5"/>
  <c r="G355" i="5"/>
  <c r="G353" i="5"/>
  <c r="G351" i="5"/>
  <c r="G349" i="5"/>
  <c r="G347" i="5"/>
  <c r="G345" i="5"/>
  <c r="G343" i="5"/>
  <c r="G341" i="5"/>
  <c r="G339" i="5"/>
  <c r="G337" i="5"/>
  <c r="G335" i="5"/>
  <c r="G333" i="5"/>
  <c r="G331" i="5"/>
  <c r="G329" i="5"/>
  <c r="G327" i="5"/>
  <c r="G325" i="5"/>
  <c r="G323" i="5"/>
  <c r="G321" i="5"/>
  <c r="H321" i="5" s="1"/>
  <c r="G319" i="5"/>
  <c r="G317" i="5"/>
  <c r="G315" i="5"/>
  <c r="G313" i="5"/>
  <c r="G311" i="5"/>
  <c r="G309" i="5"/>
  <c r="H309" i="5" s="1"/>
  <c r="G307" i="5"/>
  <c r="G305" i="5"/>
  <c r="G303" i="5"/>
  <c r="G301" i="5"/>
  <c r="G299" i="5"/>
  <c r="H299" i="5" s="1"/>
  <c r="G297" i="5"/>
  <c r="G295" i="5"/>
  <c r="C294" i="5"/>
  <c r="F495" i="5"/>
  <c r="F494" i="5"/>
  <c r="F491" i="5"/>
  <c r="F490" i="5"/>
  <c r="F488" i="5"/>
  <c r="F485" i="5"/>
  <c r="F484" i="5"/>
  <c r="F481" i="5"/>
  <c r="F480" i="5"/>
  <c r="F479" i="5"/>
  <c r="F469" i="5"/>
  <c r="F468" i="5"/>
  <c r="F465" i="5"/>
  <c r="F464" i="5"/>
  <c r="F459" i="5"/>
  <c r="F458" i="5"/>
  <c r="F455" i="5"/>
  <c r="F454" i="5"/>
  <c r="F452" i="5"/>
  <c r="F451" i="5"/>
  <c r="F450" i="5"/>
  <c r="F449" i="5"/>
  <c r="F447" i="5"/>
  <c r="F446" i="5"/>
  <c r="F442" i="5"/>
  <c r="F439" i="5"/>
  <c r="F438" i="5"/>
  <c r="F437" i="5"/>
  <c r="F433" i="5"/>
  <c r="F432" i="5"/>
  <c r="F431" i="5"/>
  <c r="F429" i="5"/>
  <c r="F428" i="5"/>
  <c r="F422" i="5"/>
  <c r="F420" i="5"/>
  <c r="F419" i="5"/>
  <c r="F417" i="5"/>
  <c r="F416" i="5"/>
  <c r="F414" i="5"/>
  <c r="F413" i="5"/>
  <c r="F412" i="5"/>
  <c r="F409" i="5"/>
  <c r="F408" i="5"/>
  <c r="F405" i="5"/>
  <c r="F404" i="5"/>
  <c r="F402" i="5"/>
  <c r="F401" i="5"/>
  <c r="F400" i="5"/>
  <c r="F392" i="5"/>
  <c r="F391" i="5"/>
  <c r="F388" i="5"/>
  <c r="F387" i="5"/>
  <c r="F384" i="5"/>
  <c r="F383" i="5"/>
  <c r="F379" i="5"/>
  <c r="F378" i="5"/>
  <c r="F374" i="5"/>
  <c r="F373" i="5"/>
  <c r="F369" i="5"/>
  <c r="F368" i="5"/>
  <c r="F363" i="5"/>
  <c r="F362" i="5"/>
  <c r="F357" i="5"/>
  <c r="F356" i="5"/>
  <c r="F353" i="5"/>
  <c r="F350" i="5"/>
  <c r="F349" i="5"/>
  <c r="F346" i="5"/>
  <c r="F345" i="5"/>
  <c r="F341" i="5"/>
  <c r="F340" i="5"/>
  <c r="F337" i="5"/>
  <c r="F336" i="5"/>
  <c r="F333" i="5"/>
  <c r="F332" i="5"/>
  <c r="F328" i="5"/>
  <c r="F327" i="5"/>
  <c r="F323" i="5"/>
  <c r="F320" i="5"/>
  <c r="F317" i="5"/>
  <c r="F315" i="5"/>
  <c r="F312" i="5"/>
  <c r="F311" i="5"/>
  <c r="F310" i="5"/>
  <c r="F305" i="5"/>
  <c r="F304" i="5"/>
  <c r="F301" i="5"/>
  <c r="F300" i="5"/>
  <c r="F296" i="5"/>
  <c r="F295" i="5"/>
  <c r="D151" i="5"/>
  <c r="F218" i="5" s="1"/>
  <c r="E286" i="5"/>
  <c r="H286" i="5" s="1"/>
  <c r="E283" i="5"/>
  <c r="H283" i="5" s="1"/>
  <c r="E281" i="5"/>
  <c r="H281" i="5" s="1"/>
  <c r="E273" i="5"/>
  <c r="H273" i="5" s="1"/>
  <c r="E270" i="5"/>
  <c r="E268" i="5"/>
  <c r="E267" i="5"/>
  <c r="E266" i="5"/>
  <c r="H266" i="5" s="1"/>
  <c r="E262" i="5"/>
  <c r="E261" i="5"/>
  <c r="H261" i="5" s="1"/>
  <c r="E259" i="5"/>
  <c r="H259" i="5" s="1"/>
  <c r="E258" i="5"/>
  <c r="E256" i="5"/>
  <c r="H256" i="5" s="1"/>
  <c r="E254" i="5"/>
  <c r="H254" i="5" s="1"/>
  <c r="E253" i="5"/>
  <c r="H253" i="5" s="1"/>
  <c r="E252" i="5"/>
  <c r="E250" i="5"/>
  <c r="E249" i="5"/>
  <c r="H249" i="5" s="1"/>
  <c r="E248" i="5"/>
  <c r="H248" i="5" s="1"/>
  <c r="E247" i="5"/>
  <c r="H247" i="5" s="1"/>
  <c r="E245" i="5"/>
  <c r="H245" i="5" s="1"/>
  <c r="E244" i="5"/>
  <c r="H244" i="5" s="1"/>
  <c r="E243" i="5"/>
  <c r="H243" i="5" s="1"/>
  <c r="E242" i="5"/>
  <c r="E240" i="5"/>
  <c r="E239" i="5"/>
  <c r="H239" i="5" s="1"/>
  <c r="E238" i="5"/>
  <c r="H238" i="5" s="1"/>
  <c r="E237" i="5"/>
  <c r="H237" i="5" s="1"/>
  <c r="E236" i="5"/>
  <c r="E235" i="5"/>
  <c r="H235" i="5" s="1"/>
  <c r="E234" i="5"/>
  <c r="H234" i="5" s="1"/>
  <c r="E233" i="5"/>
  <c r="H233" i="5" s="1"/>
  <c r="E232" i="5"/>
  <c r="E231" i="5"/>
  <c r="E230" i="5"/>
  <c r="H230" i="5" s="1"/>
  <c r="E229" i="5"/>
  <c r="H229" i="5" s="1"/>
  <c r="E228" i="5"/>
  <c r="E223" i="5"/>
  <c r="H223" i="5" s="1"/>
  <c r="E219" i="5"/>
  <c r="H219" i="5" s="1"/>
  <c r="E218" i="5"/>
  <c r="E216" i="5"/>
  <c r="H216" i="5" s="1"/>
  <c r="E214" i="5"/>
  <c r="E213" i="5"/>
  <c r="H213" i="5" s="1"/>
  <c r="E212" i="5"/>
  <c r="H212" i="5" s="1"/>
  <c r="E211" i="5"/>
  <c r="H211" i="5" s="1"/>
  <c r="E209" i="5"/>
  <c r="H209" i="5" s="1"/>
  <c r="E208" i="5"/>
  <c r="H208" i="5" s="1"/>
  <c r="E206" i="5"/>
  <c r="E205" i="5"/>
  <c r="H205" i="5" s="1"/>
  <c r="E204" i="5"/>
  <c r="H204" i="5" s="1"/>
  <c r="E203" i="5"/>
  <c r="H203" i="5" s="1"/>
  <c r="E202" i="5"/>
  <c r="H202" i="5" s="1"/>
  <c r="E201" i="5"/>
  <c r="E197" i="5"/>
  <c r="H197" i="5" s="1"/>
  <c r="E196" i="5"/>
  <c r="H196" i="5" s="1"/>
  <c r="E193" i="5"/>
  <c r="H193" i="5" s="1"/>
  <c r="E192" i="5"/>
  <c r="H192" i="5" s="1"/>
  <c r="E190" i="5"/>
  <c r="E189" i="5"/>
  <c r="H189" i="5" s="1"/>
  <c r="E187" i="5"/>
  <c r="H187" i="5" s="1"/>
  <c r="E186" i="5"/>
  <c r="E185" i="5"/>
  <c r="H185" i="5" s="1"/>
  <c r="E183" i="5"/>
  <c r="E182" i="5"/>
  <c r="E181" i="5"/>
  <c r="H181" i="5" s="1"/>
  <c r="E180" i="5"/>
  <c r="H180" i="5" s="1"/>
  <c r="E179" i="5"/>
  <c r="E178" i="5"/>
  <c r="E177" i="5"/>
  <c r="H177" i="5" s="1"/>
  <c r="E176" i="5"/>
  <c r="H176" i="5" s="1"/>
  <c r="E175" i="5"/>
  <c r="E174" i="5"/>
  <c r="H174" i="5" s="1"/>
  <c r="E173" i="5"/>
  <c r="H173" i="5" s="1"/>
  <c r="E170" i="5"/>
  <c r="H170" i="5" s="1"/>
  <c r="E169" i="5"/>
  <c r="H169" i="5" s="1"/>
  <c r="E168" i="5"/>
  <c r="E166" i="5"/>
  <c r="H166" i="5" s="1"/>
  <c r="E165" i="5"/>
  <c r="H165" i="5" s="1"/>
  <c r="E164" i="5"/>
  <c r="E162" i="5"/>
  <c r="H162" i="5" s="1"/>
  <c r="E161" i="5"/>
  <c r="H161" i="5" s="1"/>
  <c r="E160" i="5"/>
  <c r="E159" i="5"/>
  <c r="H159" i="5" s="1"/>
  <c r="E158" i="5"/>
  <c r="H158" i="5" s="1"/>
  <c r="E157" i="5"/>
  <c r="E156" i="5"/>
  <c r="E155" i="5"/>
  <c r="H155" i="5" s="1"/>
  <c r="E154" i="5"/>
  <c r="E153" i="5"/>
  <c r="H153" i="5" s="1"/>
  <c r="E152" i="5"/>
  <c r="H152" i="5" s="1"/>
  <c r="E151" i="5"/>
  <c r="C10" i="5"/>
  <c r="E75" i="5"/>
  <c r="H75" i="5" s="1"/>
  <c r="E74" i="5"/>
  <c r="H74" i="5" s="1"/>
  <c r="E73" i="5"/>
  <c r="H73" i="5" s="1"/>
  <c r="E72" i="5"/>
  <c r="H72" i="5" s="1"/>
  <c r="E71" i="5"/>
  <c r="D10" i="5"/>
  <c r="G10" i="5" s="1"/>
  <c r="F75" i="5"/>
  <c r="F74" i="5"/>
  <c r="F73" i="5"/>
  <c r="F72" i="5"/>
  <c r="F71" i="5"/>
  <c r="F31" i="5"/>
  <c r="F51" i="5"/>
  <c r="F53" i="5"/>
  <c r="F32" i="5"/>
  <c r="F56" i="5"/>
  <c r="F25" i="5"/>
  <c r="F26" i="5"/>
  <c r="F38" i="5"/>
  <c r="F42" i="5"/>
  <c r="F61" i="5"/>
  <c r="C18" i="5"/>
  <c r="E44" i="5" s="1"/>
  <c r="H44" i="5" s="1"/>
  <c r="G19" i="5"/>
  <c r="H55" i="6"/>
  <c r="H134" i="6"/>
  <c r="H106" i="6"/>
  <c r="H98" i="6"/>
  <c r="H88" i="6"/>
  <c r="H76" i="6"/>
  <c r="H130" i="6"/>
  <c r="H123" i="6"/>
  <c r="H120" i="6"/>
  <c r="H132" i="6"/>
  <c r="H114" i="6"/>
  <c r="H104" i="6"/>
  <c r="H96" i="6"/>
  <c r="H84" i="6"/>
  <c r="H82" i="6"/>
  <c r="F152" i="6"/>
  <c r="H181" i="6"/>
  <c r="H179" i="6"/>
  <c r="H167" i="6"/>
  <c r="H163" i="6"/>
  <c r="H161" i="6"/>
  <c r="H494" i="6"/>
  <c r="H486" i="6"/>
  <c r="H482" i="6"/>
  <c r="H472" i="6"/>
  <c r="H464" i="6"/>
  <c r="H452" i="6"/>
  <c r="H440" i="6"/>
  <c r="H432" i="6"/>
  <c r="H422" i="6"/>
  <c r="H420" i="6"/>
  <c r="H410" i="6"/>
  <c r="H398" i="6"/>
  <c r="H370" i="6"/>
  <c r="H311" i="6"/>
  <c r="H499" i="6"/>
  <c r="H496" i="6"/>
  <c r="H491" i="6"/>
  <c r="H484" i="6"/>
  <c r="H479" i="6"/>
  <c r="H477" i="6"/>
  <c r="H469" i="6"/>
  <c r="H466" i="6"/>
  <c r="H457" i="6"/>
  <c r="H447" i="6"/>
  <c r="H445" i="6"/>
  <c r="H442" i="6"/>
  <c r="H437" i="6"/>
  <c r="H429" i="6"/>
  <c r="H424" i="6"/>
  <c r="H417" i="6"/>
  <c r="H412" i="6"/>
  <c r="H407" i="6"/>
  <c r="H388" i="6"/>
  <c r="H384" i="6"/>
  <c r="H367" i="6"/>
  <c r="H364" i="6"/>
  <c r="H362" i="6"/>
  <c r="H351" i="6"/>
  <c r="H348" i="6"/>
  <c r="H324" i="6"/>
  <c r="H308" i="6"/>
  <c r="H306" i="6"/>
  <c r="H481" i="6"/>
  <c r="H471" i="6"/>
  <c r="H451" i="6"/>
  <c r="H449" i="6"/>
  <c r="H426" i="6"/>
  <c r="H419" i="6"/>
  <c r="H397" i="6"/>
  <c r="H381" i="6"/>
  <c r="H369" i="6"/>
  <c r="H359" i="6"/>
  <c r="H340" i="6"/>
  <c r="H329" i="6"/>
  <c r="H310" i="6"/>
  <c r="H303" i="6"/>
  <c r="H528" i="6"/>
  <c r="H516" i="6"/>
  <c r="H512" i="6"/>
  <c r="H527" i="6"/>
  <c r="H523" i="6"/>
  <c r="H515" i="6"/>
  <c r="H511" i="6"/>
  <c r="E507" i="6"/>
  <c r="H507" i="6" s="1"/>
  <c r="E505" i="6"/>
  <c r="D294" i="6"/>
  <c r="F295" i="6" s="1"/>
  <c r="F303" i="6"/>
  <c r="C12" i="6"/>
  <c r="E485" i="6"/>
  <c r="E478" i="6"/>
  <c r="E461" i="6"/>
  <c r="H461" i="6" s="1"/>
  <c r="E460" i="6"/>
  <c r="H460" i="6" s="1"/>
  <c r="E450" i="6"/>
  <c r="H450" i="6" s="1"/>
  <c r="E421" i="6"/>
  <c r="E406" i="6"/>
  <c r="E393" i="6"/>
  <c r="E391" i="6"/>
  <c r="E387" i="6"/>
  <c r="E386" i="6"/>
  <c r="H386" i="6" s="1"/>
  <c r="E378" i="6"/>
  <c r="E363" i="6"/>
  <c r="E358" i="6"/>
  <c r="E354" i="6"/>
  <c r="E347" i="6"/>
  <c r="H347" i="6" s="1"/>
  <c r="E345" i="6"/>
  <c r="E343" i="6"/>
  <c r="E339" i="6"/>
  <c r="E335" i="6"/>
  <c r="H335" i="6" s="1"/>
  <c r="E334" i="6"/>
  <c r="E333" i="6"/>
  <c r="H333" i="6" s="1"/>
  <c r="E318" i="6"/>
  <c r="E317" i="6"/>
  <c r="H317" i="6" s="1"/>
  <c r="E315" i="6"/>
  <c r="E314" i="6"/>
  <c r="H314" i="6" s="1"/>
  <c r="E307" i="6"/>
  <c r="H307" i="6" s="1"/>
  <c r="E301" i="6"/>
  <c r="E298" i="6"/>
  <c r="E297" i="6"/>
  <c r="H297" i="6" s="1"/>
  <c r="E295" i="6"/>
  <c r="H295" i="6" s="1"/>
  <c r="C11" i="6"/>
  <c r="E183" i="6"/>
  <c r="E288" i="6"/>
  <c r="E286" i="6"/>
  <c r="E284" i="6"/>
  <c r="H284" i="6" s="1"/>
  <c r="E282" i="6"/>
  <c r="H282" i="6" s="1"/>
  <c r="E280" i="6"/>
  <c r="E278" i="6"/>
  <c r="E276" i="6"/>
  <c r="H276" i="6" s="1"/>
  <c r="E274" i="6"/>
  <c r="H274" i="6" s="1"/>
  <c r="E272" i="6"/>
  <c r="E270" i="6"/>
  <c r="E268" i="6"/>
  <c r="H268" i="6" s="1"/>
  <c r="E266" i="6"/>
  <c r="H266" i="6" s="1"/>
  <c r="E264" i="6"/>
  <c r="E262" i="6"/>
  <c r="H262" i="6" s="1"/>
  <c r="E260" i="6"/>
  <c r="H260" i="6" s="1"/>
  <c r="E258" i="6"/>
  <c r="H258" i="6" s="1"/>
  <c r="E256" i="6"/>
  <c r="E254" i="6"/>
  <c r="E252" i="6"/>
  <c r="H252" i="6" s="1"/>
  <c r="E250" i="6"/>
  <c r="H250" i="6" s="1"/>
  <c r="E248" i="6"/>
  <c r="E246" i="6"/>
  <c r="E244" i="6"/>
  <c r="H244" i="6" s="1"/>
  <c r="E242" i="6"/>
  <c r="H242" i="6" s="1"/>
  <c r="E238" i="6"/>
  <c r="E236" i="6"/>
  <c r="H236" i="6" s="1"/>
  <c r="E234" i="6"/>
  <c r="H234" i="6" s="1"/>
  <c r="E230" i="6"/>
  <c r="E228" i="6"/>
  <c r="H228" i="6" s="1"/>
  <c r="E226" i="6"/>
  <c r="H226" i="6" s="1"/>
  <c r="E224" i="6"/>
  <c r="E222" i="6"/>
  <c r="H222" i="6" s="1"/>
  <c r="E220" i="6"/>
  <c r="H220" i="6" s="1"/>
  <c r="E218" i="6"/>
  <c r="H218" i="6" s="1"/>
  <c r="E216" i="6"/>
  <c r="E214" i="6"/>
  <c r="E212" i="6"/>
  <c r="H212" i="6" s="1"/>
  <c r="E210" i="6"/>
  <c r="H210" i="6" s="1"/>
  <c r="E208" i="6"/>
  <c r="E206" i="6"/>
  <c r="E204" i="6"/>
  <c r="H204" i="6" s="1"/>
  <c r="E202" i="6"/>
  <c r="H202" i="6" s="1"/>
  <c r="E200" i="6"/>
  <c r="H200" i="6" s="1"/>
  <c r="E198" i="6"/>
  <c r="E194" i="6"/>
  <c r="H194" i="6" s="1"/>
  <c r="E192" i="6"/>
  <c r="E190" i="6"/>
  <c r="H190" i="6" s="1"/>
  <c r="E188" i="6"/>
  <c r="H188" i="6" s="1"/>
  <c r="E184" i="6"/>
  <c r="E182" i="6"/>
  <c r="H182" i="6" s="1"/>
  <c r="E180" i="6"/>
  <c r="H180" i="6" s="1"/>
  <c r="E178" i="6"/>
  <c r="H178" i="6" s="1"/>
  <c r="E176" i="6"/>
  <c r="E172" i="6"/>
  <c r="H172" i="6" s="1"/>
  <c r="E170" i="6"/>
  <c r="H170" i="6" s="1"/>
  <c r="E168" i="6"/>
  <c r="E166" i="6"/>
  <c r="E162" i="6"/>
  <c r="H162" i="6" s="1"/>
  <c r="E160" i="6"/>
  <c r="H160" i="6" s="1"/>
  <c r="E158" i="6"/>
  <c r="E156" i="6"/>
  <c r="H156" i="6" s="1"/>
  <c r="E154" i="6"/>
  <c r="H154" i="6" s="1"/>
  <c r="G152" i="6"/>
  <c r="F116" i="6"/>
  <c r="F119" i="6"/>
  <c r="F134" i="6"/>
  <c r="D10" i="6"/>
  <c r="F93" i="6"/>
  <c r="F127" i="6"/>
  <c r="F71" i="6"/>
  <c r="F82" i="6"/>
  <c r="F87" i="6"/>
  <c r="F110" i="6"/>
  <c r="F115" i="6"/>
  <c r="F139" i="6"/>
  <c r="F142" i="6"/>
  <c r="G71" i="6"/>
  <c r="C10" i="6"/>
  <c r="E72" i="6"/>
  <c r="H72" i="6" s="1"/>
  <c r="E71" i="6"/>
  <c r="C9" i="6"/>
  <c r="E53" i="6"/>
  <c r="H53" i="6" s="1"/>
  <c r="E62" i="6"/>
  <c r="E64" i="6"/>
  <c r="H64" i="6" s="1"/>
  <c r="G62" i="6"/>
  <c r="E60" i="6"/>
  <c r="H60" i="6" s="1"/>
  <c r="G58" i="6"/>
  <c r="E56" i="6"/>
  <c r="G54" i="6"/>
  <c r="H54" i="6" s="1"/>
  <c r="E52" i="6"/>
  <c r="H52" i="6" s="1"/>
  <c r="G50" i="6"/>
  <c r="E48" i="6"/>
  <c r="G46" i="6"/>
  <c r="H46" i="6" s="1"/>
  <c r="E44" i="6"/>
  <c r="H44" i="6" s="1"/>
  <c r="G42" i="6"/>
  <c r="E40" i="6"/>
  <c r="G38" i="6"/>
  <c r="E36" i="6"/>
  <c r="H36" i="6" s="1"/>
  <c r="G34" i="6"/>
  <c r="E32" i="6"/>
  <c r="G30" i="6"/>
  <c r="H30" i="6" s="1"/>
  <c r="E28" i="6"/>
  <c r="H28" i="6" s="1"/>
  <c r="G26" i="6"/>
  <c r="E24" i="6"/>
  <c r="G22" i="6"/>
  <c r="H22" i="6" s="1"/>
  <c r="E20" i="6"/>
  <c r="G20" i="6"/>
  <c r="H61" i="6"/>
  <c r="H49" i="6"/>
  <c r="H37" i="6"/>
  <c r="H33" i="6"/>
  <c r="F18" i="6"/>
  <c r="E18" i="6"/>
  <c r="F28" i="7"/>
  <c r="F64" i="7"/>
  <c r="F56" i="7"/>
  <c r="F36" i="7"/>
  <c r="F60" i="7"/>
  <c r="F52" i="7"/>
  <c r="H280" i="7"/>
  <c r="H275" i="7"/>
  <c r="H273" i="7"/>
  <c r="H271" i="7"/>
  <c r="H260" i="7"/>
  <c r="H228" i="7"/>
  <c r="H213" i="7"/>
  <c r="H194" i="7"/>
  <c r="H192" i="7"/>
  <c r="H190" i="7"/>
  <c r="H188" i="7"/>
  <c r="H185" i="7"/>
  <c r="H180" i="7"/>
  <c r="H160" i="7"/>
  <c r="H269" i="7"/>
  <c r="H251" i="7"/>
  <c r="H245" i="7"/>
  <c r="H241" i="7"/>
  <c r="H226" i="7"/>
  <c r="H207" i="7"/>
  <c r="H170" i="7"/>
  <c r="H486" i="7"/>
  <c r="H479" i="7"/>
  <c r="H471" i="7"/>
  <c r="H469" i="7"/>
  <c r="H453" i="7"/>
  <c r="H451" i="7"/>
  <c r="H444" i="7"/>
  <c r="H428" i="7"/>
  <c r="H413" i="7"/>
  <c r="H404" i="7"/>
  <c r="H366" i="7"/>
  <c r="H443" i="7"/>
  <c r="H427" i="7"/>
  <c r="H421" i="7"/>
  <c r="H375" i="7"/>
  <c r="H365" i="7"/>
  <c r="H498" i="7"/>
  <c r="H496" i="7"/>
  <c r="H424" i="7"/>
  <c r="H418" i="7"/>
  <c r="H396" i="7"/>
  <c r="H374" i="7"/>
  <c r="H364" i="7"/>
  <c r="H362" i="7"/>
  <c r="H360" i="7"/>
  <c r="H324" i="7"/>
  <c r="H320" i="7"/>
  <c r="E508" i="7"/>
  <c r="E505" i="7"/>
  <c r="F507" i="7"/>
  <c r="F513" i="7"/>
  <c r="F515" i="7"/>
  <c r="F523" i="7"/>
  <c r="H528" i="7"/>
  <c r="H520" i="7"/>
  <c r="H512" i="7"/>
  <c r="F528" i="7"/>
  <c r="F520" i="7"/>
  <c r="F516" i="7"/>
  <c r="F512" i="7"/>
  <c r="G506" i="7"/>
  <c r="D294" i="7"/>
  <c r="F317" i="7" s="1"/>
  <c r="E497" i="7"/>
  <c r="E494" i="7"/>
  <c r="H494" i="7" s="1"/>
  <c r="E493" i="7"/>
  <c r="E492" i="7"/>
  <c r="H492" i="7" s="1"/>
  <c r="E491" i="7"/>
  <c r="H491" i="7" s="1"/>
  <c r="E489" i="7"/>
  <c r="E485" i="7"/>
  <c r="H485" i="7" s="1"/>
  <c r="E484" i="7"/>
  <c r="H484" i="7" s="1"/>
  <c r="E483" i="7"/>
  <c r="H483" i="7" s="1"/>
  <c r="E478" i="7"/>
  <c r="H478" i="7" s="1"/>
  <c r="E476" i="7"/>
  <c r="E473" i="7"/>
  <c r="E467" i="7"/>
  <c r="H467" i="7" s="1"/>
  <c r="E466" i="7"/>
  <c r="H466" i="7" s="1"/>
  <c r="E464" i="7"/>
  <c r="E463" i="7"/>
  <c r="H463" i="7" s="1"/>
  <c r="E460" i="7"/>
  <c r="H460" i="7" s="1"/>
  <c r="E459" i="7"/>
  <c r="H459" i="7" s="1"/>
  <c r="E458" i="7"/>
  <c r="E449" i="7"/>
  <c r="H449" i="7" s="1"/>
  <c r="E447" i="7"/>
  <c r="H447" i="7" s="1"/>
  <c r="E446" i="7"/>
  <c r="E442" i="7"/>
  <c r="H442" i="7" s="1"/>
  <c r="E437" i="7"/>
  <c r="E436" i="7"/>
  <c r="H436" i="7" s="1"/>
  <c r="E434" i="7"/>
  <c r="E433" i="7"/>
  <c r="E432" i="7"/>
  <c r="H432" i="7" s="1"/>
  <c r="E431" i="7"/>
  <c r="H431" i="7" s="1"/>
  <c r="E430" i="7"/>
  <c r="E429" i="7"/>
  <c r="H429" i="7" s="1"/>
  <c r="E423" i="7"/>
  <c r="H423" i="7" s="1"/>
  <c r="E412" i="7"/>
  <c r="E410" i="7"/>
  <c r="H410" i="7" s="1"/>
  <c r="E409" i="7"/>
  <c r="H409" i="7" s="1"/>
  <c r="E408" i="7"/>
  <c r="H408" i="7" s="1"/>
  <c r="E407" i="7"/>
  <c r="H407" i="7" s="1"/>
  <c r="E406" i="7"/>
  <c r="E405" i="7"/>
  <c r="H405" i="7" s="1"/>
  <c r="E403" i="7"/>
  <c r="H403" i="7" s="1"/>
  <c r="E402" i="7"/>
  <c r="H402" i="7" s="1"/>
  <c r="E401" i="7"/>
  <c r="E398" i="7"/>
  <c r="E393" i="7"/>
  <c r="H393" i="7" s="1"/>
  <c r="E392" i="7"/>
  <c r="H392" i="7" s="1"/>
  <c r="E391" i="7"/>
  <c r="E389" i="7"/>
  <c r="H389" i="7" s="1"/>
  <c r="E387" i="7"/>
  <c r="H387" i="7" s="1"/>
  <c r="E386" i="7"/>
  <c r="H386" i="7" s="1"/>
  <c r="E385" i="7"/>
  <c r="E381" i="7"/>
  <c r="E380" i="7"/>
  <c r="E379" i="7"/>
  <c r="H379" i="7" s="1"/>
  <c r="E378" i="7"/>
  <c r="E377" i="7"/>
  <c r="H377" i="7" s="1"/>
  <c r="E373" i="7"/>
  <c r="H373" i="7" s="1"/>
  <c r="E372" i="7"/>
  <c r="E370" i="7"/>
  <c r="H370" i="7" s="1"/>
  <c r="E369" i="7"/>
  <c r="H369" i="7" s="1"/>
  <c r="E368" i="7"/>
  <c r="E367" i="7"/>
  <c r="H367" i="7" s="1"/>
  <c r="E363" i="7"/>
  <c r="H363" i="7" s="1"/>
  <c r="E361" i="7"/>
  <c r="H361" i="7" s="1"/>
  <c r="E359" i="7"/>
  <c r="H359" i="7" s="1"/>
  <c r="E358" i="7"/>
  <c r="H358" i="7" s="1"/>
  <c r="E357" i="7"/>
  <c r="E356" i="7"/>
  <c r="E355" i="7"/>
  <c r="H355" i="7" s="1"/>
  <c r="E354" i="7"/>
  <c r="E353" i="7"/>
  <c r="E351" i="7"/>
  <c r="E350" i="7"/>
  <c r="E347" i="7"/>
  <c r="H347" i="7" s="1"/>
  <c r="E346" i="7"/>
  <c r="E345" i="7"/>
  <c r="E344" i="7"/>
  <c r="H344" i="7" s="1"/>
  <c r="E343" i="7"/>
  <c r="H343" i="7" s="1"/>
  <c r="E341" i="7"/>
  <c r="E340" i="7"/>
  <c r="H340" i="7" s="1"/>
  <c r="E339" i="7"/>
  <c r="H339" i="7" s="1"/>
  <c r="E338" i="7"/>
  <c r="E337" i="7"/>
  <c r="H337" i="7" s="1"/>
  <c r="E336" i="7"/>
  <c r="H336" i="7" s="1"/>
  <c r="E335" i="7"/>
  <c r="E334" i="7"/>
  <c r="H334" i="7" s="1"/>
  <c r="E333" i="7"/>
  <c r="H333" i="7" s="1"/>
  <c r="E332" i="7"/>
  <c r="H332" i="7" s="1"/>
  <c r="E330" i="7"/>
  <c r="H330" i="7" s="1"/>
  <c r="E328" i="7"/>
  <c r="E327" i="7"/>
  <c r="H327" i="7" s="1"/>
  <c r="E326" i="7"/>
  <c r="H326" i="7" s="1"/>
  <c r="E322" i="7"/>
  <c r="H322" i="7" s="1"/>
  <c r="E319" i="7"/>
  <c r="H319" i="7" s="1"/>
  <c r="E318" i="7"/>
  <c r="E317" i="7"/>
  <c r="H317" i="7" s="1"/>
  <c r="E315" i="7"/>
  <c r="H315" i="7" s="1"/>
  <c r="E314" i="7"/>
  <c r="H314" i="7" s="1"/>
  <c r="E312" i="7"/>
  <c r="H312" i="7" s="1"/>
  <c r="E311" i="7"/>
  <c r="H311" i="7" s="1"/>
  <c r="E310" i="7"/>
  <c r="E308" i="7"/>
  <c r="H308" i="7" s="1"/>
  <c r="E307" i="7"/>
  <c r="H307" i="7" s="1"/>
  <c r="E305" i="7"/>
  <c r="H305" i="7" s="1"/>
  <c r="E304" i="7"/>
  <c r="H304" i="7" s="1"/>
  <c r="E303" i="7"/>
  <c r="E302" i="7"/>
  <c r="H302" i="7" s="1"/>
  <c r="E301" i="7"/>
  <c r="H301" i="7"/>
  <c r="E300" i="7"/>
  <c r="E298" i="7"/>
  <c r="H298" i="7"/>
  <c r="E297" i="7"/>
  <c r="E296" i="7"/>
  <c r="H296" i="7"/>
  <c r="E295" i="7"/>
  <c r="H295" i="7" s="1"/>
  <c r="E294" i="7"/>
  <c r="D151" i="7"/>
  <c r="F206" i="7" s="1"/>
  <c r="C11" i="7"/>
  <c r="E287" i="7"/>
  <c r="H287" i="7" s="1"/>
  <c r="E282" i="7"/>
  <c r="H282" i="7" s="1"/>
  <c r="E281" i="7"/>
  <c r="E268" i="7"/>
  <c r="H268" i="7" s="1"/>
  <c r="E267" i="7"/>
  <c r="H267" i="7" s="1"/>
  <c r="E266" i="7"/>
  <c r="E265" i="7"/>
  <c r="H265" i="7" s="1"/>
  <c r="E264" i="7"/>
  <c r="H264" i="7" s="1"/>
  <c r="E262" i="7"/>
  <c r="H262" i="7" s="1"/>
  <c r="E259" i="7"/>
  <c r="E257" i="7"/>
  <c r="H257" i="7" s="1"/>
  <c r="E256" i="7"/>
  <c r="H256" i="7" s="1"/>
  <c r="E255" i="7"/>
  <c r="E254" i="7"/>
  <c r="H254" i="7" s="1"/>
  <c r="E253" i="7"/>
  <c r="E252" i="7"/>
  <c r="H252" i="7" s="1"/>
  <c r="E250" i="7"/>
  <c r="E249" i="7"/>
  <c r="H249" i="7" s="1"/>
  <c r="E248" i="7"/>
  <c r="H248" i="7" s="1"/>
  <c r="E247" i="7"/>
  <c r="H247" i="7" s="1"/>
  <c r="E244" i="7"/>
  <c r="E243" i="7"/>
  <c r="H243" i="7" s="1"/>
  <c r="E240" i="7"/>
  <c r="E239" i="7"/>
  <c r="H239" i="7" s="1"/>
  <c r="E238" i="7"/>
  <c r="H238" i="7" s="1"/>
  <c r="E237" i="7"/>
  <c r="E235" i="7"/>
  <c r="H235" i="7" s="1"/>
  <c r="E234" i="7"/>
  <c r="H234" i="7" s="1"/>
  <c r="E233" i="7"/>
  <c r="E232" i="7"/>
  <c r="H232" i="7" s="1"/>
  <c r="E231" i="7"/>
  <c r="H231" i="7" s="1"/>
  <c r="E230" i="7"/>
  <c r="H230" i="7" s="1"/>
  <c r="E229" i="7"/>
  <c r="E223" i="7"/>
  <c r="H223" i="7" s="1"/>
  <c r="E222" i="7"/>
  <c r="H222" i="7" s="1"/>
  <c r="E220" i="7"/>
  <c r="H220" i="7" s="1"/>
  <c r="E218" i="7"/>
  <c r="H218" i="7" s="1"/>
  <c r="E216" i="7"/>
  <c r="H216" i="7" s="1"/>
  <c r="E215" i="7"/>
  <c r="E214" i="7"/>
  <c r="H214" i="7" s="1"/>
  <c r="E212" i="7"/>
  <c r="E210" i="7"/>
  <c r="E209" i="7"/>
  <c r="E208" i="7"/>
  <c r="H208" i="7" s="1"/>
  <c r="E206" i="7"/>
  <c r="H206" i="7" s="1"/>
  <c r="E203" i="7"/>
  <c r="E201" i="7"/>
  <c r="H201" i="7" s="1"/>
  <c r="E198" i="7"/>
  <c r="H198" i="7" s="1"/>
  <c r="E197" i="7"/>
  <c r="E196" i="7"/>
  <c r="H196" i="7" s="1"/>
  <c r="E187" i="7"/>
  <c r="H187" i="7" s="1"/>
  <c r="E186" i="7"/>
  <c r="H186" i="7" s="1"/>
  <c r="E183" i="7"/>
  <c r="H183" i="7" s="1"/>
  <c r="E182" i="7"/>
  <c r="E181" i="7"/>
  <c r="H181" i="7" s="1"/>
  <c r="E179" i="7"/>
  <c r="H179" i="7" s="1"/>
  <c r="E178" i="7"/>
  <c r="H178" i="7" s="1"/>
  <c r="E177" i="7"/>
  <c r="H177" i="7" s="1"/>
  <c r="E176" i="7"/>
  <c r="E175" i="7"/>
  <c r="H175" i="7" s="1"/>
  <c r="E174" i="7"/>
  <c r="H174" i="7" s="1"/>
  <c r="E173" i="7"/>
  <c r="H173" i="7" s="1"/>
  <c r="E172" i="7"/>
  <c r="E169" i="7"/>
  <c r="H169" i="7" s="1"/>
  <c r="E168" i="7"/>
  <c r="H168" i="7" s="1"/>
  <c r="E167" i="7"/>
  <c r="E166" i="7"/>
  <c r="H166" i="7" s="1"/>
  <c r="E165" i="7"/>
  <c r="H165" i="7" s="1"/>
  <c r="E164" i="7"/>
  <c r="E163" i="7"/>
  <c r="E159" i="7"/>
  <c r="H159" i="7" s="1"/>
  <c r="E158" i="7"/>
  <c r="H158" i="7" s="1"/>
  <c r="E157" i="7"/>
  <c r="H157" i="7" s="1"/>
  <c r="E156" i="7"/>
  <c r="E154" i="7"/>
  <c r="E153" i="7"/>
  <c r="H153" i="7" s="1"/>
  <c r="E152" i="7"/>
  <c r="G145" i="7"/>
  <c r="G143" i="7"/>
  <c r="G141" i="7"/>
  <c r="G139" i="7"/>
  <c r="G137" i="7"/>
  <c r="G135" i="7"/>
  <c r="G133" i="7"/>
  <c r="H133" i="7" s="1"/>
  <c r="G131" i="7"/>
  <c r="G129" i="7"/>
  <c r="G127" i="7"/>
  <c r="G125" i="7"/>
  <c r="G123" i="7"/>
  <c r="G121" i="7"/>
  <c r="G119" i="7"/>
  <c r="G117" i="7"/>
  <c r="G115" i="7"/>
  <c r="G113" i="7"/>
  <c r="G111" i="7"/>
  <c r="G109" i="7"/>
  <c r="H109" i="7" s="1"/>
  <c r="G107" i="7"/>
  <c r="G105" i="7"/>
  <c r="G103" i="7"/>
  <c r="G101" i="7"/>
  <c r="G99" i="7"/>
  <c r="G97" i="7"/>
  <c r="G95" i="7"/>
  <c r="G93" i="7"/>
  <c r="G91" i="7"/>
  <c r="G89" i="7"/>
  <c r="H89" i="7" s="1"/>
  <c r="G87" i="7"/>
  <c r="G85" i="7"/>
  <c r="G83" i="7"/>
  <c r="G81" i="7"/>
  <c r="H81" i="7" s="1"/>
  <c r="G79" i="7"/>
  <c r="H79" i="7" s="1"/>
  <c r="G77" i="7"/>
  <c r="G75" i="7"/>
  <c r="G73" i="7"/>
  <c r="G71" i="7"/>
  <c r="C70" i="7"/>
  <c r="E131" i="7" s="1"/>
  <c r="F144" i="7"/>
  <c r="F142" i="7"/>
  <c r="F141" i="7"/>
  <c r="F139" i="7"/>
  <c r="F138" i="7"/>
  <c r="F137" i="7"/>
  <c r="F134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3" i="7"/>
  <c r="F112" i="7"/>
  <c r="F110" i="7"/>
  <c r="F107" i="7"/>
  <c r="F104" i="7"/>
  <c r="F102" i="7"/>
  <c r="F101" i="7"/>
  <c r="F100" i="7"/>
  <c r="F99" i="7"/>
  <c r="F98" i="7"/>
  <c r="F96" i="7"/>
  <c r="F95" i="7"/>
  <c r="F94" i="7"/>
  <c r="F93" i="7"/>
  <c r="F92" i="7"/>
  <c r="F91" i="7"/>
  <c r="F88" i="7"/>
  <c r="F87" i="7"/>
  <c r="F86" i="7"/>
  <c r="F85" i="7"/>
  <c r="F84" i="7"/>
  <c r="F83" i="7"/>
  <c r="F82" i="7"/>
  <c r="F80" i="7"/>
  <c r="F77" i="7"/>
  <c r="F75" i="7"/>
  <c r="F74" i="7"/>
  <c r="F73" i="7"/>
  <c r="F72" i="7"/>
  <c r="F71" i="7"/>
  <c r="F70" i="7"/>
  <c r="G62" i="7"/>
  <c r="F61" i="7"/>
  <c r="G58" i="7"/>
  <c r="G54" i="7"/>
  <c r="F53" i="7"/>
  <c r="G50" i="7"/>
  <c r="F49" i="7"/>
  <c r="G46" i="7"/>
  <c r="G42" i="7"/>
  <c r="F41" i="7"/>
  <c r="E40" i="7"/>
  <c r="H40" i="7" s="1"/>
  <c r="G38" i="7"/>
  <c r="F37" i="7"/>
  <c r="G34" i="7"/>
  <c r="G30" i="7"/>
  <c r="F29" i="7"/>
  <c r="G26" i="7"/>
  <c r="G22" i="7"/>
  <c r="F21" i="7"/>
  <c r="C18" i="7"/>
  <c r="E44" i="7" s="1"/>
  <c r="F63" i="7"/>
  <c r="F59" i="7"/>
  <c r="F51" i="7"/>
  <c r="F43" i="7"/>
  <c r="F31" i="7"/>
  <c r="F23" i="7"/>
  <c r="F24" i="7"/>
  <c r="F20" i="7"/>
  <c r="F62" i="7"/>
  <c r="F58" i="7"/>
  <c r="F50" i="7"/>
  <c r="H45" i="7"/>
  <c r="F42" i="7"/>
  <c r="F34" i="7"/>
  <c r="F30" i="7"/>
  <c r="F26" i="7"/>
  <c r="F18" i="7"/>
  <c r="H55" i="8"/>
  <c r="H35" i="8"/>
  <c r="H31" i="8"/>
  <c r="H27" i="8"/>
  <c r="H46" i="8"/>
  <c r="H42" i="8"/>
  <c r="H30" i="8"/>
  <c r="H26" i="8"/>
  <c r="H72" i="8"/>
  <c r="H144" i="8"/>
  <c r="H142" i="8"/>
  <c r="H106" i="8"/>
  <c r="H114" i="8"/>
  <c r="H110" i="8"/>
  <c r="H96" i="8"/>
  <c r="E154" i="8"/>
  <c r="H154" i="8" s="1"/>
  <c r="E158" i="8"/>
  <c r="E166" i="8"/>
  <c r="H166" i="8" s="1"/>
  <c r="E174" i="8"/>
  <c r="H174" i="8" s="1"/>
  <c r="E178" i="8"/>
  <c r="H178" i="8" s="1"/>
  <c r="E182" i="8"/>
  <c r="H182" i="8" s="1"/>
  <c r="E186" i="8"/>
  <c r="H202" i="8"/>
  <c r="H207" i="8"/>
  <c r="F239" i="8"/>
  <c r="H153" i="8"/>
  <c r="H185" i="8"/>
  <c r="H189" i="8"/>
  <c r="E152" i="8"/>
  <c r="E156" i="8"/>
  <c r="H156" i="8" s="1"/>
  <c r="E160" i="8"/>
  <c r="H160" i="8" s="1"/>
  <c r="H164" i="8"/>
  <c r="E172" i="8"/>
  <c r="H172" i="8" s="1"/>
  <c r="E176" i="8"/>
  <c r="E188" i="8"/>
  <c r="H188" i="8" s="1"/>
  <c r="E196" i="8"/>
  <c r="H204" i="8"/>
  <c r="H219" i="8"/>
  <c r="H227" i="8"/>
  <c r="H187" i="8"/>
  <c r="H191" i="8"/>
  <c r="H480" i="8"/>
  <c r="H476" i="8"/>
  <c r="H468" i="8"/>
  <c r="H464" i="8"/>
  <c r="H448" i="8"/>
  <c r="H444" i="8"/>
  <c r="H424" i="8"/>
  <c r="H404" i="8"/>
  <c r="H400" i="8"/>
  <c r="H388" i="8"/>
  <c r="H384" i="8"/>
  <c r="H368" i="8"/>
  <c r="H364" i="8"/>
  <c r="H352" i="8"/>
  <c r="H316" i="8"/>
  <c r="H304" i="8"/>
  <c r="G294" i="8"/>
  <c r="H487" i="8"/>
  <c r="H475" i="8"/>
  <c r="H451" i="8"/>
  <c r="H439" i="8"/>
  <c r="H435" i="8"/>
  <c r="H419" i="8"/>
  <c r="H415" i="8"/>
  <c r="H395" i="8"/>
  <c r="H383" i="8"/>
  <c r="H351" i="8"/>
  <c r="H331" i="8"/>
  <c r="H323" i="8"/>
  <c r="H303" i="8"/>
  <c r="F509" i="8"/>
  <c r="F526" i="8"/>
  <c r="F522" i="8"/>
  <c r="H521" i="8"/>
  <c r="F510" i="8"/>
  <c r="F524" i="8"/>
  <c r="H515" i="8"/>
  <c r="H511" i="8"/>
  <c r="H530" i="8"/>
  <c r="F523" i="8"/>
  <c r="F515" i="8"/>
  <c r="E507" i="8"/>
  <c r="H507" i="8" s="1"/>
  <c r="E506" i="8"/>
  <c r="E505" i="8"/>
  <c r="E298" i="8"/>
  <c r="H298" i="8" s="1"/>
  <c r="E297" i="8"/>
  <c r="H297" i="8" s="1"/>
  <c r="E296" i="8"/>
  <c r="E295" i="8"/>
  <c r="E294" i="8"/>
  <c r="F298" i="8"/>
  <c r="F297" i="8"/>
  <c r="F296" i="8"/>
  <c r="F295" i="8"/>
  <c r="F294" i="8"/>
  <c r="F273" i="8"/>
  <c r="F267" i="8"/>
  <c r="F266" i="8"/>
  <c r="F262" i="8"/>
  <c r="F259" i="8"/>
  <c r="F257" i="8"/>
  <c r="F254" i="8"/>
  <c r="F253" i="8"/>
  <c r="F248" i="8"/>
  <c r="F247" i="8"/>
  <c r="F240" i="8"/>
  <c r="F238" i="8"/>
  <c r="F237" i="8"/>
  <c r="F235" i="8"/>
  <c r="F233" i="8"/>
  <c r="F231" i="8"/>
  <c r="F230" i="8"/>
  <c r="F228" i="8"/>
  <c r="F227" i="8"/>
  <c r="F225" i="8"/>
  <c r="F223" i="8"/>
  <c r="F221" i="8"/>
  <c r="F219" i="8"/>
  <c r="F218" i="8"/>
  <c r="F217" i="8"/>
  <c r="F215" i="8"/>
  <c r="F214" i="8"/>
  <c r="F213" i="8"/>
  <c r="F209" i="8"/>
  <c r="F208" i="8"/>
  <c r="F207" i="8"/>
  <c r="F205" i="8"/>
  <c r="F203" i="8"/>
  <c r="F201" i="8"/>
  <c r="F199" i="8"/>
  <c r="F197" i="8"/>
  <c r="F195" i="8"/>
  <c r="F193" i="8"/>
  <c r="F191" i="8"/>
  <c r="F189" i="8"/>
  <c r="F187" i="8"/>
  <c r="F185" i="8"/>
  <c r="F183" i="8"/>
  <c r="F182" i="8"/>
  <c r="F181" i="8"/>
  <c r="F179" i="8"/>
  <c r="F178" i="8"/>
  <c r="F176" i="8"/>
  <c r="F175" i="8"/>
  <c r="F173" i="8"/>
  <c r="F172" i="8"/>
  <c r="F171" i="8"/>
  <c r="F169" i="8"/>
  <c r="F167" i="8"/>
  <c r="F165" i="8"/>
  <c r="F163" i="8"/>
  <c r="F162" i="8"/>
  <c r="F161" i="8"/>
  <c r="F159" i="8"/>
  <c r="F156" i="8"/>
  <c r="F155" i="8"/>
  <c r="F154" i="8"/>
  <c r="F153" i="8"/>
  <c r="F152" i="8"/>
  <c r="E273" i="8"/>
  <c r="E268" i="8"/>
  <c r="E266" i="8"/>
  <c r="E259" i="8"/>
  <c r="H259" i="8" s="1"/>
  <c r="E257" i="8"/>
  <c r="E256" i="8"/>
  <c r="H256" i="8" s="1"/>
  <c r="E249" i="8"/>
  <c r="E248" i="8"/>
  <c r="H248" i="8" s="1"/>
  <c r="E247" i="8"/>
  <c r="E246" i="8"/>
  <c r="H246" i="8" s="1"/>
  <c r="E244" i="8"/>
  <c r="H244" i="8" s="1"/>
  <c r="E240" i="8"/>
  <c r="H240" i="8" s="1"/>
  <c r="E239" i="8"/>
  <c r="H239" i="8" s="1"/>
  <c r="E238" i="8"/>
  <c r="E237" i="8"/>
  <c r="E235" i="8"/>
  <c r="H235" i="8" s="1"/>
  <c r="E232" i="8"/>
  <c r="E229" i="8"/>
  <c r="E228" i="8"/>
  <c r="H228" i="8" s="1"/>
  <c r="E218" i="8"/>
  <c r="H218" i="8" s="1"/>
  <c r="E216" i="8"/>
  <c r="H216" i="8" s="1"/>
  <c r="E214" i="8"/>
  <c r="H214" i="8" s="1"/>
  <c r="E213" i="8"/>
  <c r="E211" i="8"/>
  <c r="H211" i="8" s="1"/>
  <c r="E209" i="8"/>
  <c r="E208" i="8"/>
  <c r="E206" i="8"/>
  <c r="H206" i="8" s="1"/>
  <c r="E205" i="8"/>
  <c r="H205" i="8" s="1"/>
  <c r="E203" i="8"/>
  <c r="E183" i="8"/>
  <c r="E173" i="8"/>
  <c r="H173" i="8" s="1"/>
  <c r="E169" i="8"/>
  <c r="H169" i="8" s="1"/>
  <c r="E167" i="8"/>
  <c r="E165" i="8"/>
  <c r="E163" i="8"/>
  <c r="H163" i="8" s="1"/>
  <c r="E159" i="8"/>
  <c r="H159" i="8" s="1"/>
  <c r="E157" i="8"/>
  <c r="H157" i="8" s="1"/>
  <c r="E151" i="8"/>
  <c r="H111" i="8"/>
  <c r="H97" i="8"/>
  <c r="H87" i="8"/>
  <c r="E70" i="8"/>
  <c r="E73" i="8"/>
  <c r="H73" i="8" s="1"/>
  <c r="E74" i="8"/>
  <c r="H74" i="8" s="1"/>
  <c r="E75" i="8"/>
  <c r="E77" i="8"/>
  <c r="H77" i="8" s="1"/>
  <c r="E80" i="8"/>
  <c r="H80" i="8" s="1"/>
  <c r="E82" i="8"/>
  <c r="H82" i="8" s="1"/>
  <c r="E84" i="8"/>
  <c r="E93" i="8"/>
  <c r="H93" i="8" s="1"/>
  <c r="E99" i="8"/>
  <c r="H99" i="8" s="1"/>
  <c r="E102" i="8"/>
  <c r="H102" i="8" s="1"/>
  <c r="E108" i="8"/>
  <c r="H108" i="8" s="1"/>
  <c r="E115" i="8"/>
  <c r="H115" i="8" s="1"/>
  <c r="E117" i="8"/>
  <c r="H117" i="8" s="1"/>
  <c r="E120" i="8"/>
  <c r="E123" i="8"/>
  <c r="E125" i="8"/>
  <c r="H125" i="8" s="1"/>
  <c r="E127" i="8"/>
  <c r="H127" i="8" s="1"/>
  <c r="E137" i="8"/>
  <c r="E143" i="8"/>
  <c r="H143" i="8" s="1"/>
  <c r="C10" i="8"/>
  <c r="E88" i="8"/>
  <c r="H88" i="8" s="1"/>
  <c r="E94" i="8"/>
  <c r="H94" i="8" s="1"/>
  <c r="E98" i="8"/>
  <c r="H98" i="8" s="1"/>
  <c r="E100" i="8"/>
  <c r="H100" i="8" s="1"/>
  <c r="E103" i="8"/>
  <c r="H103" i="8" s="1"/>
  <c r="E112" i="8"/>
  <c r="H112" i="8" s="1"/>
  <c r="E113" i="8"/>
  <c r="E116" i="8"/>
  <c r="H116" i="8" s="1"/>
  <c r="E118" i="8"/>
  <c r="H118" i="8" s="1"/>
  <c r="E121" i="8"/>
  <c r="E131" i="8"/>
  <c r="H131" i="8" s="1"/>
  <c r="E132" i="8"/>
  <c r="H132" i="8" s="1"/>
  <c r="E134" i="8"/>
  <c r="E139" i="8"/>
  <c r="H139" i="8" s="1"/>
  <c r="E71" i="8"/>
  <c r="E83" i="8"/>
  <c r="E86" i="8"/>
  <c r="H86" i="8" s="1"/>
  <c r="E92" i="8"/>
  <c r="H92" i="8" s="1"/>
  <c r="E95" i="8"/>
  <c r="E104" i="8"/>
  <c r="E119" i="8"/>
  <c r="H119" i="8" s="1"/>
  <c r="H135" i="8"/>
  <c r="G70" i="8"/>
  <c r="F72" i="8"/>
  <c r="G71" i="8"/>
  <c r="F21" i="8"/>
  <c r="F20" i="8"/>
  <c r="C8" i="8"/>
  <c r="G18" i="8"/>
  <c r="C9" i="8"/>
  <c r="E18" i="8"/>
  <c r="E19" i="8"/>
  <c r="G19" i="8"/>
  <c r="F256" i="9"/>
  <c r="F254" i="9"/>
  <c r="F238" i="9"/>
  <c r="F233" i="9"/>
  <c r="F231" i="9"/>
  <c r="F187" i="9"/>
  <c r="F183" i="9"/>
  <c r="F175" i="9"/>
  <c r="F173" i="9"/>
  <c r="F166" i="9"/>
  <c r="F161" i="9"/>
  <c r="F282" i="9"/>
  <c r="F271" i="9"/>
  <c r="F253" i="9"/>
  <c r="F244" i="9"/>
  <c r="F239" i="9"/>
  <c r="F208" i="9"/>
  <c r="F178" i="9"/>
  <c r="F165" i="9"/>
  <c r="F157" i="9"/>
  <c r="F268" i="9"/>
  <c r="F232" i="9"/>
  <c r="F226" i="9"/>
  <c r="F203" i="9"/>
  <c r="F196" i="9"/>
  <c r="F176" i="9"/>
  <c r="F174" i="9"/>
  <c r="F156" i="9"/>
  <c r="H63" i="9"/>
  <c r="H55" i="9"/>
  <c r="H38" i="9"/>
  <c r="H46" i="9"/>
  <c r="H42" i="9"/>
  <c r="H43" i="9"/>
  <c r="H138" i="9"/>
  <c r="H122" i="9"/>
  <c r="E71" i="9"/>
  <c r="H71" i="9" s="1"/>
  <c r="H95" i="9"/>
  <c r="E103" i="9"/>
  <c r="H103" i="9" s="1"/>
  <c r="E119" i="9"/>
  <c r="E127" i="9"/>
  <c r="H135" i="9"/>
  <c r="H143" i="9"/>
  <c r="E101" i="9"/>
  <c r="H101" i="9" s="1"/>
  <c r="H75" i="9"/>
  <c r="E83" i="9"/>
  <c r="H91" i="9"/>
  <c r="E99" i="9"/>
  <c r="E115" i="9"/>
  <c r="H123" i="9"/>
  <c r="E131" i="9"/>
  <c r="E93" i="9"/>
  <c r="H93" i="9" s="1"/>
  <c r="E125" i="9"/>
  <c r="H125" i="9" s="1"/>
  <c r="H136" i="9"/>
  <c r="H86" i="9"/>
  <c r="E73" i="9"/>
  <c r="H73" i="9"/>
  <c r="E97" i="9"/>
  <c r="E113" i="9"/>
  <c r="E121" i="9"/>
  <c r="E137" i="9"/>
  <c r="H269" i="9"/>
  <c r="H251" i="9"/>
  <c r="H227" i="9"/>
  <c r="H211" i="9"/>
  <c r="H287" i="9"/>
  <c r="H279" i="9"/>
  <c r="H235" i="9"/>
  <c r="H221" i="9"/>
  <c r="H189" i="9"/>
  <c r="H273" i="9"/>
  <c r="H257" i="9"/>
  <c r="H255" i="9"/>
  <c r="H237" i="9"/>
  <c r="H223" i="9"/>
  <c r="H215" i="9"/>
  <c r="H191" i="9"/>
  <c r="H167" i="9"/>
  <c r="H153" i="9"/>
  <c r="H169" i="9"/>
  <c r="H155" i="9"/>
  <c r="E301" i="9"/>
  <c r="H301" i="9" s="1"/>
  <c r="E298" i="9"/>
  <c r="H298" i="9" s="1"/>
  <c r="H303" i="9"/>
  <c r="E507" i="9"/>
  <c r="E506" i="9"/>
  <c r="F530" i="9"/>
  <c r="F522" i="9"/>
  <c r="F521" i="9"/>
  <c r="F518" i="9"/>
  <c r="F517" i="9"/>
  <c r="F515" i="9"/>
  <c r="F509" i="9"/>
  <c r="F508" i="9"/>
  <c r="F507" i="9"/>
  <c r="E295" i="9"/>
  <c r="H295" i="9" s="1"/>
  <c r="E294" i="9"/>
  <c r="F491" i="9"/>
  <c r="F485" i="9"/>
  <c r="F484" i="9"/>
  <c r="F483" i="9"/>
  <c r="F467" i="9"/>
  <c r="F463" i="9"/>
  <c r="F460" i="9"/>
  <c r="F437" i="9"/>
  <c r="F433" i="9"/>
  <c r="F432" i="9"/>
  <c r="F413" i="9"/>
  <c r="F406" i="9"/>
  <c r="F401" i="9"/>
  <c r="F398" i="9"/>
  <c r="F393" i="9"/>
  <c r="F392" i="9"/>
  <c r="F387" i="9"/>
  <c r="F379" i="9"/>
  <c r="F378" i="9"/>
  <c r="F368" i="9"/>
  <c r="F365" i="9"/>
  <c r="F363" i="9"/>
  <c r="F359" i="9"/>
  <c r="F358" i="9"/>
  <c r="F357" i="9"/>
  <c r="F354" i="9"/>
  <c r="F353" i="9"/>
  <c r="F350" i="9"/>
  <c r="F347" i="9"/>
  <c r="F345" i="9"/>
  <c r="F344" i="9"/>
  <c r="F341" i="9"/>
  <c r="F335" i="9"/>
  <c r="F334" i="9"/>
  <c r="F333" i="9"/>
  <c r="F332" i="9"/>
  <c r="F328" i="9"/>
  <c r="F327" i="9"/>
  <c r="F326" i="9"/>
  <c r="F318" i="9"/>
  <c r="F317" i="9"/>
  <c r="F315" i="9"/>
  <c r="F314" i="9"/>
  <c r="F311" i="9"/>
  <c r="F310" i="9"/>
  <c r="F307" i="9"/>
  <c r="F305" i="9"/>
  <c r="F303" i="9"/>
  <c r="F301" i="9"/>
  <c r="F299" i="9"/>
  <c r="F298" i="9"/>
  <c r="F297" i="9"/>
  <c r="F296" i="9"/>
  <c r="F295" i="9"/>
  <c r="F294" i="9"/>
  <c r="D12" i="9"/>
  <c r="E158" i="9"/>
  <c r="H158" i="9" s="1"/>
  <c r="E178" i="9"/>
  <c r="H178" i="9" s="1"/>
  <c r="E201" i="9"/>
  <c r="E244" i="9"/>
  <c r="H244" i="9" s="1"/>
  <c r="E259" i="9"/>
  <c r="H259" i="9" s="1"/>
  <c r="E262" i="9"/>
  <c r="E165" i="9"/>
  <c r="H165" i="9" s="1"/>
  <c r="E266" i="9"/>
  <c r="H266" i="9" s="1"/>
  <c r="E206" i="9"/>
  <c r="H206" i="9" s="1"/>
  <c r="E229" i="9"/>
  <c r="E247" i="9"/>
  <c r="H247" i="9" s="1"/>
  <c r="E249" i="9"/>
  <c r="H249" i="9" s="1"/>
  <c r="E256" i="9"/>
  <c r="H256" i="9" s="1"/>
  <c r="E152" i="9"/>
  <c r="E231" i="9"/>
  <c r="H231" i="9" s="1"/>
  <c r="F151" i="9"/>
  <c r="G152" i="9"/>
  <c r="F71" i="9"/>
  <c r="C10" i="9"/>
  <c r="E120" i="9"/>
  <c r="E118" i="9"/>
  <c r="E116" i="9"/>
  <c r="H116" i="9" s="1"/>
  <c r="E112" i="9"/>
  <c r="H112" i="9" s="1"/>
  <c r="E104" i="9"/>
  <c r="E102" i="9"/>
  <c r="E98" i="9"/>
  <c r="H98" i="9" s="1"/>
  <c r="E92" i="9"/>
  <c r="H92" i="9" s="1"/>
  <c r="E88" i="9"/>
  <c r="E82" i="9"/>
  <c r="H82" i="9" s="1"/>
  <c r="E80" i="9"/>
  <c r="H80" i="9" s="1"/>
  <c r="E74" i="9"/>
  <c r="H74" i="9" s="1"/>
  <c r="E72" i="9"/>
  <c r="E50" i="9"/>
  <c r="H50" i="9" s="1"/>
  <c r="E58" i="9"/>
  <c r="H58" i="9" s="1"/>
  <c r="E48" i="9"/>
  <c r="H48" i="9" s="1"/>
  <c r="C9" i="9"/>
  <c r="E23" i="9"/>
  <c r="E18" i="9"/>
  <c r="E21" i="9"/>
  <c r="H21" i="9" s="1"/>
  <c r="E25" i="9"/>
  <c r="E20" i="9"/>
  <c r="E24" i="9"/>
  <c r="E28" i="9"/>
  <c r="H61" i="9"/>
  <c r="H57" i="9"/>
  <c r="H45" i="9"/>
  <c r="H37" i="9"/>
  <c r="H29" i="9"/>
  <c r="H56" i="9"/>
  <c r="H60" i="9"/>
  <c r="H40" i="9"/>
  <c r="G20" i="9"/>
  <c r="F168" i="10"/>
  <c r="F163" i="10"/>
  <c r="F266" i="10"/>
  <c r="F262" i="10"/>
  <c r="F249" i="10"/>
  <c r="F223" i="10"/>
  <c r="F213" i="10"/>
  <c r="F200" i="10"/>
  <c r="F177" i="10"/>
  <c r="F158" i="10"/>
  <c r="F273" i="10"/>
  <c r="F265" i="10"/>
  <c r="F252" i="10"/>
  <c r="F245" i="10"/>
  <c r="F234" i="10"/>
  <c r="F232" i="10"/>
  <c r="H224" i="10"/>
  <c r="F218" i="10"/>
  <c r="F216" i="10"/>
  <c r="F178" i="10"/>
  <c r="F173" i="10"/>
  <c r="F257" i="10"/>
  <c r="F248" i="10"/>
  <c r="F243" i="10"/>
  <c r="F230" i="10"/>
  <c r="F222" i="10"/>
  <c r="F202" i="10"/>
  <c r="F179" i="10"/>
  <c r="F157" i="10"/>
  <c r="F134" i="10"/>
  <c r="F113" i="10"/>
  <c r="F111" i="10"/>
  <c r="F109" i="10"/>
  <c r="E77" i="10"/>
  <c r="E85" i="10"/>
  <c r="H85" i="10" s="1"/>
  <c r="E93" i="10"/>
  <c r="H93" i="10" s="1"/>
  <c r="E101" i="10"/>
  <c r="E109" i="10"/>
  <c r="F140" i="10"/>
  <c r="F131" i="10"/>
  <c r="F123" i="10"/>
  <c r="F108" i="10"/>
  <c r="F77" i="10"/>
  <c r="F75" i="10"/>
  <c r="E73" i="10"/>
  <c r="H73" i="10" s="1"/>
  <c r="H89" i="10"/>
  <c r="E97" i="10"/>
  <c r="E113" i="10"/>
  <c r="H113" i="10" s="1"/>
  <c r="E121" i="10"/>
  <c r="E129" i="10"/>
  <c r="E137" i="10"/>
  <c r="H137" i="10" s="1"/>
  <c r="F144" i="10"/>
  <c r="F128" i="10"/>
  <c r="F118" i="10"/>
  <c r="F116" i="10"/>
  <c r="F101" i="10"/>
  <c r="F99" i="10"/>
  <c r="F97" i="10"/>
  <c r="F91" i="10"/>
  <c r="F85" i="10"/>
  <c r="E71" i="10"/>
  <c r="E95" i="10"/>
  <c r="E103" i="10"/>
  <c r="E111" i="10"/>
  <c r="H111" i="10"/>
  <c r="E119" i="10"/>
  <c r="E127" i="10"/>
  <c r="H127" i="10"/>
  <c r="E135" i="10"/>
  <c r="H135" i="10" s="1"/>
  <c r="H225" i="10"/>
  <c r="H207" i="10"/>
  <c r="H199" i="10"/>
  <c r="H267" i="10"/>
  <c r="H171" i="10"/>
  <c r="F159" i="10"/>
  <c r="H489" i="10"/>
  <c r="H477" i="10"/>
  <c r="H441" i="10"/>
  <c r="H425" i="10"/>
  <c r="H413" i="10"/>
  <c r="H397" i="10"/>
  <c r="H373" i="10"/>
  <c r="H369" i="10"/>
  <c r="H361" i="10"/>
  <c r="H349" i="10"/>
  <c r="H321" i="10"/>
  <c r="H305" i="10"/>
  <c r="H492" i="10"/>
  <c r="H476" i="10"/>
  <c r="H472" i="10"/>
  <c r="H452" i="10"/>
  <c r="H404" i="10"/>
  <c r="H360" i="10"/>
  <c r="H352" i="10"/>
  <c r="H324" i="10"/>
  <c r="H312" i="10"/>
  <c r="G294" i="10"/>
  <c r="F518" i="10"/>
  <c r="F520" i="10"/>
  <c r="F515" i="10"/>
  <c r="F519" i="10"/>
  <c r="F516" i="10"/>
  <c r="F530" i="10"/>
  <c r="F514" i="10"/>
  <c r="C13" i="10"/>
  <c r="E505" i="10"/>
  <c r="E507" i="10"/>
  <c r="E509" i="10"/>
  <c r="E511" i="10"/>
  <c r="E513" i="10"/>
  <c r="E515" i="10"/>
  <c r="H515" i="10" s="1"/>
  <c r="E517" i="10"/>
  <c r="E519" i="10"/>
  <c r="E521" i="10"/>
  <c r="E523" i="10"/>
  <c r="H523" i="10" s="1"/>
  <c r="E525" i="10"/>
  <c r="E527" i="10"/>
  <c r="H527" i="10" s="1"/>
  <c r="E529" i="10"/>
  <c r="E530" i="10"/>
  <c r="H530" i="10" s="1"/>
  <c r="E528" i="10"/>
  <c r="H528" i="10" s="1"/>
  <c r="E526" i="10"/>
  <c r="E524" i="10"/>
  <c r="H524" i="10" s="1"/>
  <c r="E522" i="10"/>
  <c r="H522" i="10" s="1"/>
  <c r="E520" i="10"/>
  <c r="H520" i="10" s="1"/>
  <c r="E518" i="10"/>
  <c r="E516" i="10"/>
  <c r="H516" i="10" s="1"/>
  <c r="E514" i="10"/>
  <c r="H514" i="10" s="1"/>
  <c r="E512" i="10"/>
  <c r="H512" i="10" s="1"/>
  <c r="E510" i="10"/>
  <c r="E508" i="10"/>
  <c r="H508" i="10" s="1"/>
  <c r="E506" i="10"/>
  <c r="G506" i="10"/>
  <c r="E298" i="10"/>
  <c r="H298" i="10" s="1"/>
  <c r="E297" i="10"/>
  <c r="E296" i="10"/>
  <c r="E295" i="10"/>
  <c r="H295" i="10" s="1"/>
  <c r="E294" i="10"/>
  <c r="F298" i="10"/>
  <c r="F297" i="10"/>
  <c r="F295" i="10"/>
  <c r="F294" i="10"/>
  <c r="C11" i="10"/>
  <c r="E153" i="10"/>
  <c r="H153" i="10" s="1"/>
  <c r="E163" i="10"/>
  <c r="H163" i="10" s="1"/>
  <c r="E164" i="10"/>
  <c r="E166" i="10"/>
  <c r="H166" i="10" s="1"/>
  <c r="E168" i="10"/>
  <c r="H168" i="10" s="1"/>
  <c r="E175" i="10"/>
  <c r="E178" i="10"/>
  <c r="H178" i="10" s="1"/>
  <c r="E181" i="10"/>
  <c r="E183" i="10"/>
  <c r="E186" i="10"/>
  <c r="H186" i="10" s="1"/>
  <c r="E187" i="10"/>
  <c r="E196" i="10"/>
  <c r="H196" i="10" s="1"/>
  <c r="E201" i="10"/>
  <c r="E208" i="10"/>
  <c r="H208" i="10" s="1"/>
  <c r="E214" i="10"/>
  <c r="E223" i="10"/>
  <c r="E226" i="10"/>
  <c r="E230" i="10"/>
  <c r="H230" i="10" s="1"/>
  <c r="E237" i="10"/>
  <c r="E243" i="10"/>
  <c r="H243" i="10" s="1"/>
  <c r="E244" i="10"/>
  <c r="H244" i="10" s="1"/>
  <c r="E247" i="10"/>
  <c r="H247" i="10" s="1"/>
  <c r="E250" i="10"/>
  <c r="E253" i="10"/>
  <c r="H253" i="10" s="1"/>
  <c r="E258" i="10"/>
  <c r="E261" i="10"/>
  <c r="H261" i="10" s="1"/>
  <c r="E263" i="10"/>
  <c r="H263" i="10" s="1"/>
  <c r="E266" i="10"/>
  <c r="E268" i="10"/>
  <c r="H268" i="10" s="1"/>
  <c r="E270" i="10"/>
  <c r="E281" i="10"/>
  <c r="E287" i="10"/>
  <c r="H287" i="10" s="1"/>
  <c r="E152" i="10"/>
  <c r="E156" i="10"/>
  <c r="E157" i="10"/>
  <c r="H157" i="10" s="1"/>
  <c r="E159" i="10"/>
  <c r="H159" i="10" s="1"/>
  <c r="E165" i="10"/>
  <c r="H165" i="10" s="1"/>
  <c r="E167" i="10"/>
  <c r="E169" i="10"/>
  <c r="E172" i="10"/>
  <c r="H172" i="10" s="1"/>
  <c r="E174" i="10"/>
  <c r="E177" i="10"/>
  <c r="E189" i="10"/>
  <c r="E203" i="10"/>
  <c r="H203" i="10" s="1"/>
  <c r="E209" i="10"/>
  <c r="H209" i="10" s="1"/>
  <c r="E216" i="10"/>
  <c r="H216" i="10" s="1"/>
  <c r="E218" i="10"/>
  <c r="E231" i="10"/>
  <c r="H231" i="10" s="1"/>
  <c r="E234" i="10"/>
  <c r="H234" i="10" s="1"/>
  <c r="E245" i="10"/>
  <c r="E248" i="10"/>
  <c r="H248" i="10" s="1"/>
  <c r="E251" i="10"/>
  <c r="H251" i="10" s="1"/>
  <c r="E254" i="10"/>
  <c r="E271" i="10"/>
  <c r="E151" i="10"/>
  <c r="E154" i="10"/>
  <c r="E158" i="10"/>
  <c r="E161" i="10"/>
  <c r="E170" i="10"/>
  <c r="E176" i="10"/>
  <c r="H176" i="10" s="1"/>
  <c r="E179" i="10"/>
  <c r="E182" i="10"/>
  <c r="E188" i="10"/>
  <c r="E202" i="10"/>
  <c r="E204" i="10"/>
  <c r="H204" i="10" s="1"/>
  <c r="E211" i="10"/>
  <c r="E213" i="10"/>
  <c r="E219" i="10"/>
  <c r="H219" i="10" s="1"/>
  <c r="E229" i="10"/>
  <c r="H229" i="10" s="1"/>
  <c r="E232" i="10"/>
  <c r="H232" i="10" s="1"/>
  <c r="E235" i="10"/>
  <c r="H235" i="10" s="1"/>
  <c r="E238" i="10"/>
  <c r="E239" i="10"/>
  <c r="E246" i="10"/>
  <c r="E249" i="10"/>
  <c r="E256" i="10"/>
  <c r="H256" i="10" s="1"/>
  <c r="E259" i="10"/>
  <c r="E262" i="10"/>
  <c r="F152" i="10"/>
  <c r="F151" i="10"/>
  <c r="G152" i="10"/>
  <c r="H152" i="10" s="1"/>
  <c r="F74" i="10"/>
  <c r="F73" i="10"/>
  <c r="C10" i="10"/>
  <c r="E144" i="10"/>
  <c r="E138" i="10"/>
  <c r="E134" i="10"/>
  <c r="E132" i="10"/>
  <c r="H132" i="10" s="1"/>
  <c r="E120" i="10"/>
  <c r="H120" i="10" s="1"/>
  <c r="E118" i="10"/>
  <c r="E116" i="10"/>
  <c r="E112" i="10"/>
  <c r="H112" i="10" s="1"/>
  <c r="E110" i="10"/>
  <c r="H110" i="10" s="1"/>
  <c r="E106" i="10"/>
  <c r="E104" i="10"/>
  <c r="E102" i="10"/>
  <c r="H102" i="10" s="1"/>
  <c r="E100" i="10"/>
  <c r="H100" i="10" s="1"/>
  <c r="E98" i="10"/>
  <c r="E96" i="10"/>
  <c r="E94" i="10"/>
  <c r="H94" i="10" s="1"/>
  <c r="E92" i="10"/>
  <c r="H92" i="10" s="1"/>
  <c r="E90" i="10"/>
  <c r="E88" i="10"/>
  <c r="H88" i="10" s="1"/>
  <c r="E86" i="10"/>
  <c r="H86" i="10" s="1"/>
  <c r="E84" i="10"/>
  <c r="E82" i="10"/>
  <c r="E80" i="10"/>
  <c r="E76" i="10"/>
  <c r="E74" i="10"/>
  <c r="H74" i="10" s="1"/>
  <c r="E72" i="10"/>
  <c r="H72" i="10" s="1"/>
  <c r="C18" i="10"/>
  <c r="E38" i="10" s="1"/>
  <c r="D18" i="10"/>
  <c r="F18" i="10" s="1"/>
  <c r="E19" i="10"/>
  <c r="H225" i="11"/>
  <c r="H224" i="11"/>
  <c r="F60" i="11"/>
  <c r="F44" i="11"/>
  <c r="H39" i="11"/>
  <c r="H35" i="11"/>
  <c r="F21" i="11"/>
  <c r="H48" i="11"/>
  <c r="F41" i="11"/>
  <c r="H40" i="11"/>
  <c r="H143" i="11"/>
  <c r="E139" i="11"/>
  <c r="H139" i="11" s="1"/>
  <c r="E131" i="11"/>
  <c r="E127" i="11"/>
  <c r="E123" i="11"/>
  <c r="E119" i="11"/>
  <c r="H119" i="11" s="1"/>
  <c r="E115" i="11"/>
  <c r="E111" i="11"/>
  <c r="E107" i="11"/>
  <c r="E103" i="11"/>
  <c r="H103" i="11" s="1"/>
  <c r="E99" i="11"/>
  <c r="H87" i="11"/>
  <c r="E83" i="11"/>
  <c r="H83" i="11" s="1"/>
  <c r="G70" i="11"/>
  <c r="E142" i="11"/>
  <c r="H142" i="11" s="1"/>
  <c r="E134" i="11"/>
  <c r="H134" i="11" s="1"/>
  <c r="E126" i="11"/>
  <c r="H126" i="11" s="1"/>
  <c r="E122" i="11"/>
  <c r="H122" i="11" s="1"/>
  <c r="E118" i="11"/>
  <c r="H118" i="11" s="1"/>
  <c r="E110" i="11"/>
  <c r="H110" i="11" s="1"/>
  <c r="E102" i="11"/>
  <c r="H102" i="11" s="1"/>
  <c r="E98" i="11"/>
  <c r="E94" i="11"/>
  <c r="H94" i="11" s="1"/>
  <c r="H90" i="11"/>
  <c r="E86" i="11"/>
  <c r="E82" i="11"/>
  <c r="H82" i="11" s="1"/>
  <c r="H78" i="11"/>
  <c r="E75" i="11"/>
  <c r="E144" i="11"/>
  <c r="H144" i="11" s="1"/>
  <c r="H136" i="11"/>
  <c r="E132" i="11"/>
  <c r="H132" i="11" s="1"/>
  <c r="E128" i="11"/>
  <c r="H128" i="11" s="1"/>
  <c r="E124" i="11"/>
  <c r="E120" i="11"/>
  <c r="E116" i="11"/>
  <c r="H116" i="11" s="1"/>
  <c r="E112" i="11"/>
  <c r="E108" i="11"/>
  <c r="E104" i="11"/>
  <c r="E100" i="11"/>
  <c r="H100" i="11" s="1"/>
  <c r="E92" i="11"/>
  <c r="H92" i="11" s="1"/>
  <c r="E88" i="11"/>
  <c r="H88" i="11" s="1"/>
  <c r="E84" i="11"/>
  <c r="E80" i="11"/>
  <c r="H287" i="11"/>
  <c r="H283" i="11"/>
  <c r="H279" i="11"/>
  <c r="H275" i="11"/>
  <c r="H263" i="11"/>
  <c r="E259" i="11"/>
  <c r="H259" i="11" s="1"/>
  <c r="H251" i="11"/>
  <c r="E247" i="11"/>
  <c r="E239" i="11"/>
  <c r="H239" i="11" s="1"/>
  <c r="E235" i="11"/>
  <c r="H235" i="11" s="1"/>
  <c r="E231" i="11"/>
  <c r="H231" i="11" s="1"/>
  <c r="E223" i="11"/>
  <c r="H223" i="11" s="1"/>
  <c r="E219" i="11"/>
  <c r="E211" i="11"/>
  <c r="H207" i="11"/>
  <c r="E203" i="11"/>
  <c r="H179" i="11"/>
  <c r="E175" i="11"/>
  <c r="H175" i="11" s="1"/>
  <c r="E167" i="11"/>
  <c r="E163" i="11"/>
  <c r="H163" i="11" s="1"/>
  <c r="E159" i="11"/>
  <c r="H159" i="11" s="1"/>
  <c r="H282" i="11"/>
  <c r="H278" i="11"/>
  <c r="H266" i="11"/>
  <c r="E262" i="11"/>
  <c r="E254" i="11"/>
  <c r="E246" i="11"/>
  <c r="H246" i="11" s="1"/>
  <c r="H242" i="11"/>
  <c r="E238" i="11"/>
  <c r="H238" i="11" s="1"/>
  <c r="H234" i="11"/>
  <c r="E230" i="11"/>
  <c r="H230" i="11" s="1"/>
  <c r="E226" i="11"/>
  <c r="E222" i="11"/>
  <c r="H222" i="11" s="1"/>
  <c r="E218" i="11"/>
  <c r="H218" i="11" s="1"/>
  <c r="E214" i="11"/>
  <c r="E210" i="11"/>
  <c r="E202" i="11"/>
  <c r="H194" i="11"/>
  <c r="H190" i="11"/>
  <c r="E186" i="11"/>
  <c r="H186" i="11" s="1"/>
  <c r="E182" i="11"/>
  <c r="E178" i="11"/>
  <c r="H178" i="11" s="1"/>
  <c r="E174" i="11"/>
  <c r="E166" i="11"/>
  <c r="H166" i="11" s="1"/>
  <c r="E158" i="11"/>
  <c r="C11" i="11"/>
  <c r="E253" i="11"/>
  <c r="H253" i="11" s="1"/>
  <c r="E249" i="11"/>
  <c r="E229" i="11"/>
  <c r="E221" i="11"/>
  <c r="E213" i="11"/>
  <c r="E209" i="11"/>
  <c r="H209" i="11" s="1"/>
  <c r="E201" i="11"/>
  <c r="H201" i="11" s="1"/>
  <c r="E181" i="11"/>
  <c r="H181" i="11" s="1"/>
  <c r="E177" i="11"/>
  <c r="E173" i="11"/>
  <c r="H173" i="11" s="1"/>
  <c r="E169" i="11"/>
  <c r="H169" i="11" s="1"/>
  <c r="E165" i="11"/>
  <c r="E161" i="11"/>
  <c r="H161" i="11" s="1"/>
  <c r="E157" i="11"/>
  <c r="H157" i="11" s="1"/>
  <c r="H491" i="11"/>
  <c r="H488" i="11"/>
  <c r="H468" i="11"/>
  <c r="H465" i="11"/>
  <c r="H462" i="11"/>
  <c r="H448" i="11"/>
  <c r="H438" i="11"/>
  <c r="H426" i="11"/>
  <c r="H420" i="11"/>
  <c r="H414" i="11"/>
  <c r="H411" i="11"/>
  <c r="H399" i="11"/>
  <c r="H390" i="11"/>
  <c r="H385" i="11"/>
  <c r="H374" i="11"/>
  <c r="H320" i="11"/>
  <c r="H308" i="11"/>
  <c r="H494" i="11"/>
  <c r="H471" i="11"/>
  <c r="H467" i="11"/>
  <c r="H464" i="11"/>
  <c r="H461" i="11"/>
  <c r="H455" i="11"/>
  <c r="H451" i="11"/>
  <c r="H447" i="11"/>
  <c r="H443" i="11"/>
  <c r="H425" i="11"/>
  <c r="H416" i="11"/>
  <c r="H413" i="11"/>
  <c r="H405" i="11"/>
  <c r="H384" i="11"/>
  <c r="H376" i="11"/>
  <c r="H364" i="11"/>
  <c r="F527" i="11"/>
  <c r="F508" i="11"/>
  <c r="F521" i="11"/>
  <c r="H525" i="11"/>
  <c r="F515" i="11"/>
  <c r="E512" i="11"/>
  <c r="H512" i="11" s="1"/>
  <c r="E519" i="11"/>
  <c r="H519" i="11" s="1"/>
  <c r="E524" i="11"/>
  <c r="H524" i="11" s="1"/>
  <c r="E510" i="11"/>
  <c r="H510" i="11" s="1"/>
  <c r="E513" i="11"/>
  <c r="F506" i="11"/>
  <c r="G506" i="11"/>
  <c r="H351" i="11"/>
  <c r="H349" i="11"/>
  <c r="H343" i="11"/>
  <c r="H319" i="11"/>
  <c r="H325" i="11"/>
  <c r="C12" i="11"/>
  <c r="E294" i="11"/>
  <c r="E297" i="11"/>
  <c r="E315" i="11"/>
  <c r="E317" i="11"/>
  <c r="H317" i="11" s="1"/>
  <c r="E318" i="11"/>
  <c r="E327" i="11"/>
  <c r="H327" i="11" s="1"/>
  <c r="E330" i="11"/>
  <c r="E334" i="11"/>
  <c r="H334" i="11" s="1"/>
  <c r="E354" i="11"/>
  <c r="E356" i="11"/>
  <c r="E359" i="11"/>
  <c r="H359" i="11" s="1"/>
  <c r="E363" i="11"/>
  <c r="E371" i="11"/>
  <c r="E375" i="11"/>
  <c r="H375" i="11" s="1"/>
  <c r="E378" i="11"/>
  <c r="H378" i="11" s="1"/>
  <c r="E386" i="11"/>
  <c r="H386" i="11" s="1"/>
  <c r="E387" i="11"/>
  <c r="H387" i="11" s="1"/>
  <c r="E391" i="11"/>
  <c r="E393" i="11"/>
  <c r="H393" i="11" s="1"/>
  <c r="E403" i="11"/>
  <c r="H403" i="11" s="1"/>
  <c r="E408" i="11"/>
  <c r="E415" i="11"/>
  <c r="E437" i="11"/>
  <c r="H437" i="11" s="1"/>
  <c r="E441" i="11"/>
  <c r="H441" i="11" s="1"/>
  <c r="E460" i="11"/>
  <c r="E479" i="11"/>
  <c r="H479" i="11" s="1"/>
  <c r="E483" i="11"/>
  <c r="H483" i="11" s="1"/>
  <c r="E485" i="11"/>
  <c r="H485" i="11" s="1"/>
  <c r="E296" i="11"/>
  <c r="E311" i="11"/>
  <c r="H311" i="11" s="1"/>
  <c r="E314" i="11"/>
  <c r="E340" i="11"/>
  <c r="H340" i="11" s="1"/>
  <c r="E344" i="11"/>
  <c r="E350" i="11"/>
  <c r="E357" i="11"/>
  <c r="H357" i="11" s="1"/>
  <c r="E367" i="11"/>
  <c r="E370" i="11"/>
  <c r="H370" i="11" s="1"/>
  <c r="E379" i="11"/>
  <c r="E406" i="11"/>
  <c r="E463" i="11"/>
  <c r="H463" i="11" s="1"/>
  <c r="E473" i="11"/>
  <c r="H473" i="11" s="1"/>
  <c r="E480" i="11"/>
  <c r="E484" i="11"/>
  <c r="H484" i="11" s="1"/>
  <c r="E490" i="11"/>
  <c r="H490" i="11" s="1"/>
  <c r="E298" i="11"/>
  <c r="E304" i="11"/>
  <c r="E307" i="11"/>
  <c r="E310" i="11"/>
  <c r="E322" i="11"/>
  <c r="E326" i="11"/>
  <c r="H326" i="11" s="1"/>
  <c r="E328" i="11"/>
  <c r="H328" i="11" s="1"/>
  <c r="E332" i="11"/>
  <c r="E335" i="11"/>
  <c r="H335" i="11" s="1"/>
  <c r="E339" i="11"/>
  <c r="E345" i="11"/>
  <c r="E358" i="11"/>
  <c r="H358" i="11" s="1"/>
  <c r="E362" i="11"/>
  <c r="H362" i="11" s="1"/>
  <c r="E365" i="11"/>
  <c r="E368" i="11"/>
  <c r="H368" i="11" s="1"/>
  <c r="E372" i="11"/>
  <c r="H372" i="11" s="1"/>
  <c r="E422" i="11"/>
  <c r="H422" i="11" s="1"/>
  <c r="E431" i="11"/>
  <c r="E435" i="11"/>
  <c r="H435" i="11" s="1"/>
  <c r="E442" i="11"/>
  <c r="H442" i="11" s="1"/>
  <c r="E466" i="11"/>
  <c r="E295" i="11"/>
  <c r="E301" i="11"/>
  <c r="H301" i="11" s="1"/>
  <c r="E302" i="11"/>
  <c r="H302" i="11" s="1"/>
  <c r="E303" i="11"/>
  <c r="H303" i="11" s="1"/>
  <c r="E305" i="11"/>
  <c r="E329" i="11"/>
  <c r="E333" i="11"/>
  <c r="H333" i="11" s="1"/>
  <c r="E347" i="11"/>
  <c r="E360" i="11"/>
  <c r="H360" i="11" s="1"/>
  <c r="E369" i="11"/>
  <c r="E373" i="11"/>
  <c r="H373" i="11" s="1"/>
  <c r="E377" i="11"/>
  <c r="H377" i="11" s="1"/>
  <c r="E380" i="11"/>
  <c r="H380" i="11" s="1"/>
  <c r="E389" i="11"/>
  <c r="E392" i="11"/>
  <c r="E409" i="11"/>
  <c r="H409" i="11" s="1"/>
  <c r="E412" i="11"/>
  <c r="E419" i="11"/>
  <c r="H419" i="11" s="1"/>
  <c r="E423" i="11"/>
  <c r="H423" i="11" s="1"/>
  <c r="E427" i="11"/>
  <c r="E428" i="11"/>
  <c r="H428" i="11" s="1"/>
  <c r="E430" i="11"/>
  <c r="H430" i="11" s="1"/>
  <c r="E433" i="11"/>
  <c r="E436" i="11"/>
  <c r="H436" i="11" s="1"/>
  <c r="E459" i="11"/>
  <c r="E476" i="11"/>
  <c r="H476" i="11" s="1"/>
  <c r="E478" i="11"/>
  <c r="H478" i="11" s="1"/>
  <c r="H341" i="11"/>
  <c r="G294" i="11"/>
  <c r="D12" i="11"/>
  <c r="F298" i="11"/>
  <c r="F297" i="11"/>
  <c r="F296" i="11"/>
  <c r="F295" i="11"/>
  <c r="F294" i="11"/>
  <c r="G295" i="11"/>
  <c r="E74" i="11"/>
  <c r="E73" i="11"/>
  <c r="E72" i="11"/>
  <c r="E71" i="11"/>
  <c r="E70" i="11"/>
  <c r="F75" i="11"/>
  <c r="F74" i="11"/>
  <c r="F73" i="11"/>
  <c r="F72" i="11"/>
  <c r="F71" i="11"/>
  <c r="F70" i="11"/>
  <c r="H61" i="11"/>
  <c r="H49" i="11"/>
  <c r="H29" i="11"/>
  <c r="H21" i="11"/>
  <c r="H58" i="11"/>
  <c r="H46" i="11"/>
  <c r="F31" i="11"/>
  <c r="H26" i="11"/>
  <c r="H19" i="11"/>
  <c r="C8" i="11"/>
  <c r="E8" i="11" s="1"/>
  <c r="E18" i="11"/>
  <c r="H62" i="12"/>
  <c r="H38" i="12"/>
  <c r="H138" i="12"/>
  <c r="H126" i="12"/>
  <c r="H106" i="12"/>
  <c r="H102" i="12"/>
  <c r="H90" i="12"/>
  <c r="H141" i="12"/>
  <c r="H133" i="12"/>
  <c r="H121" i="12"/>
  <c r="H109" i="12"/>
  <c r="H89" i="12"/>
  <c r="H81" i="12"/>
  <c r="H281" i="12"/>
  <c r="H277" i="12"/>
  <c r="H269" i="12"/>
  <c r="H267" i="12"/>
  <c r="H195" i="12"/>
  <c r="H227" i="12"/>
  <c r="F297" i="12"/>
  <c r="H498" i="12"/>
  <c r="H488" i="12"/>
  <c r="H482" i="12"/>
  <c r="H453" i="12"/>
  <c r="H449" i="12"/>
  <c r="H425" i="12"/>
  <c r="H419" i="12"/>
  <c r="H405" i="12"/>
  <c r="H394" i="12"/>
  <c r="H362" i="12"/>
  <c r="H313" i="12"/>
  <c r="F295" i="12"/>
  <c r="H492" i="12"/>
  <c r="H481" i="12"/>
  <c r="H448" i="12"/>
  <c r="H445" i="12"/>
  <c r="H424" i="12"/>
  <c r="H410" i="12"/>
  <c r="F508" i="12"/>
  <c r="F505" i="12"/>
  <c r="F506" i="12"/>
  <c r="C13" i="12"/>
  <c r="E508" i="12"/>
  <c r="E510" i="12"/>
  <c r="H510" i="12" s="1"/>
  <c r="E512" i="12"/>
  <c r="E514" i="12"/>
  <c r="E515" i="12"/>
  <c r="E516" i="12"/>
  <c r="E517" i="12"/>
  <c r="H517" i="12" s="1"/>
  <c r="E519" i="12"/>
  <c r="H519" i="12" s="1"/>
  <c r="E521" i="12"/>
  <c r="H521" i="12" s="1"/>
  <c r="E523" i="12"/>
  <c r="H523" i="12" s="1"/>
  <c r="E525" i="12"/>
  <c r="H525" i="12" s="1"/>
  <c r="E527" i="12"/>
  <c r="H527" i="12" s="1"/>
  <c r="E530" i="12"/>
  <c r="G506" i="12"/>
  <c r="C12" i="12"/>
  <c r="D12" i="12"/>
  <c r="E499" i="12"/>
  <c r="H499" i="12" s="1"/>
  <c r="E494" i="12"/>
  <c r="H494" i="12" s="1"/>
  <c r="E493" i="12"/>
  <c r="H493" i="12" s="1"/>
  <c r="E491" i="12"/>
  <c r="H491" i="12" s="1"/>
  <c r="E485" i="12"/>
  <c r="E484" i="12"/>
  <c r="H484" i="12" s="1"/>
  <c r="E483" i="12"/>
  <c r="E480" i="12"/>
  <c r="H480" i="12" s="1"/>
  <c r="E478" i="12"/>
  <c r="E477" i="12"/>
  <c r="H477" i="12" s="1"/>
  <c r="E476" i="12"/>
  <c r="H476" i="12" s="1"/>
  <c r="E474" i="12"/>
  <c r="H474" i="12" s="1"/>
  <c r="E473" i="12"/>
  <c r="E472" i="12"/>
  <c r="H472" i="12" s="1"/>
  <c r="E470" i="12"/>
  <c r="H470" i="12" s="1"/>
  <c r="E469" i="12"/>
  <c r="H469" i="12" s="1"/>
  <c r="E468" i="12"/>
  <c r="E467" i="12"/>
  <c r="H467" i="12" s="1"/>
  <c r="E466" i="12"/>
  <c r="E465" i="12"/>
  <c r="H465" i="12" s="1"/>
  <c r="E464" i="12"/>
  <c r="H464" i="12" s="1"/>
  <c r="E463" i="12"/>
  <c r="E462" i="12"/>
  <c r="H462" i="12" s="1"/>
  <c r="E460" i="12"/>
  <c r="H460" i="12" s="1"/>
  <c r="E459" i="12"/>
  <c r="E458" i="12"/>
  <c r="H458" i="12" s="1"/>
  <c r="E457" i="12"/>
  <c r="H457" i="12" s="1"/>
  <c r="E455" i="12"/>
  <c r="E444" i="12"/>
  <c r="E442" i="12"/>
  <c r="H442" i="12" s="1"/>
  <c r="E441" i="12"/>
  <c r="E440" i="12"/>
  <c r="H440" i="12" s="1"/>
  <c r="E439" i="12"/>
  <c r="H439" i="12" s="1"/>
  <c r="E438" i="12"/>
  <c r="E437" i="12"/>
  <c r="H437" i="12" s="1"/>
  <c r="E435" i="12"/>
  <c r="H435" i="12" s="1"/>
  <c r="E434" i="12"/>
  <c r="H434" i="12" s="1"/>
  <c r="E432" i="12"/>
  <c r="H432" i="12" s="1"/>
  <c r="E431" i="12"/>
  <c r="E430" i="12"/>
  <c r="H430" i="12" s="1"/>
  <c r="E429" i="12"/>
  <c r="H429" i="12" s="1"/>
  <c r="E428" i="12"/>
  <c r="H428" i="12" s="1"/>
  <c r="E426" i="12"/>
  <c r="H426" i="12" s="1"/>
  <c r="E423" i="12"/>
  <c r="H423" i="12" s="1"/>
  <c r="E418" i="12"/>
  <c r="H418" i="12" s="1"/>
  <c r="E417" i="12"/>
  <c r="H417" i="12" s="1"/>
  <c r="E416" i="12"/>
  <c r="E414" i="12"/>
  <c r="H414" i="12" s="1"/>
  <c r="E412" i="12"/>
  <c r="E411" i="12"/>
  <c r="H411" i="12" s="1"/>
  <c r="E409" i="12"/>
  <c r="E408" i="12"/>
  <c r="E406" i="12"/>
  <c r="H406" i="12" s="1"/>
  <c r="E404" i="12"/>
  <c r="H404" i="12" s="1"/>
  <c r="E403" i="12"/>
  <c r="E402" i="12"/>
  <c r="H402" i="12" s="1"/>
  <c r="E401" i="12"/>
  <c r="H401" i="12" s="1"/>
  <c r="E400" i="12"/>
  <c r="H400" i="12" s="1"/>
  <c r="E399" i="12"/>
  <c r="H399" i="12" s="1"/>
  <c r="E398" i="12"/>
  <c r="H398" i="12" s="1"/>
  <c r="E396" i="12"/>
  <c r="H396" i="12" s="1"/>
  <c r="E393" i="12"/>
  <c r="H393" i="12" s="1"/>
  <c r="E392" i="12"/>
  <c r="E391" i="12"/>
  <c r="E389" i="12"/>
  <c r="H389" i="12" s="1"/>
  <c r="E387" i="12"/>
  <c r="H387" i="12" s="1"/>
  <c r="E386" i="12"/>
  <c r="E385" i="12"/>
  <c r="H385" i="12" s="1"/>
  <c r="E383" i="12"/>
  <c r="E380" i="12"/>
  <c r="H380" i="12" s="1"/>
  <c r="E379" i="12"/>
  <c r="H379" i="12" s="1"/>
  <c r="E378" i="12"/>
  <c r="H378" i="12" s="1"/>
  <c r="E377" i="12"/>
  <c r="E376" i="12"/>
  <c r="H376" i="12" s="1"/>
  <c r="E375" i="12"/>
  <c r="H375" i="12" s="1"/>
  <c r="E372" i="12"/>
  <c r="E371" i="12"/>
  <c r="H371" i="12" s="1"/>
  <c r="E370" i="12"/>
  <c r="H370" i="12" s="1"/>
  <c r="E369" i="12"/>
  <c r="E368" i="12"/>
  <c r="H368" i="12" s="1"/>
  <c r="E367" i="12"/>
  <c r="H367" i="12" s="1"/>
  <c r="E365" i="12"/>
  <c r="E363" i="12"/>
  <c r="H363" i="12" s="1"/>
  <c r="E361" i="12"/>
  <c r="H361" i="12" s="1"/>
  <c r="E359" i="12"/>
  <c r="E358" i="12"/>
  <c r="H358" i="12" s="1"/>
  <c r="E357" i="12"/>
  <c r="E356" i="12"/>
  <c r="H356" i="12" s="1"/>
  <c r="E354" i="12"/>
  <c r="H354" i="12" s="1"/>
  <c r="E353" i="12"/>
  <c r="H353" i="12" s="1"/>
  <c r="E352" i="12"/>
  <c r="E351" i="12"/>
  <c r="H351" i="12" s="1"/>
  <c r="E350" i="12"/>
  <c r="H350" i="12" s="1"/>
  <c r="E347" i="12"/>
  <c r="E346" i="12"/>
  <c r="H346" i="12" s="1"/>
  <c r="E345" i="12"/>
  <c r="H345" i="12" s="1"/>
  <c r="E344" i="12"/>
  <c r="E343" i="12"/>
  <c r="H343" i="12" s="1"/>
  <c r="E342" i="12"/>
  <c r="E341" i="12"/>
  <c r="E340" i="12"/>
  <c r="E339" i="12"/>
  <c r="H339" i="12" s="1"/>
  <c r="E338" i="12"/>
  <c r="E337" i="12"/>
  <c r="H337" i="12" s="1"/>
  <c r="E336" i="12"/>
  <c r="E335" i="12"/>
  <c r="E334" i="12"/>
  <c r="H334" i="12" s="1"/>
  <c r="E333" i="12"/>
  <c r="H333" i="12" s="1"/>
  <c r="E332" i="12"/>
  <c r="E330" i="12"/>
  <c r="H330" i="12" s="1"/>
  <c r="E328" i="12"/>
  <c r="H328" i="12" s="1"/>
  <c r="E327" i="12"/>
  <c r="E326" i="12"/>
  <c r="E322" i="12"/>
  <c r="H322" i="12" s="1"/>
  <c r="E321" i="12"/>
  <c r="H321" i="12" s="1"/>
  <c r="E320" i="12"/>
  <c r="H320" i="12" s="1"/>
  <c r="E319" i="12"/>
  <c r="E318" i="12"/>
  <c r="E317" i="12"/>
  <c r="E316" i="12"/>
  <c r="H316" i="12" s="1"/>
  <c r="E315" i="12"/>
  <c r="E314" i="12"/>
  <c r="H314" i="12" s="1"/>
  <c r="E312" i="12"/>
  <c r="H312" i="12" s="1"/>
  <c r="E311" i="12"/>
  <c r="E310" i="12"/>
  <c r="H310" i="12" s="1"/>
  <c r="E308" i="12"/>
  <c r="H308" i="12" s="1"/>
  <c r="E307" i="12"/>
  <c r="E305" i="12"/>
  <c r="H305" i="12" s="1"/>
  <c r="E304" i="12"/>
  <c r="E303" i="12"/>
  <c r="E302" i="12"/>
  <c r="E301" i="12"/>
  <c r="H301" i="12" s="1"/>
  <c r="E298" i="12"/>
  <c r="H298" i="12" s="1"/>
  <c r="E297" i="12"/>
  <c r="H297" i="12" s="1"/>
  <c r="E296" i="12"/>
  <c r="H296" i="12" s="1"/>
  <c r="E295" i="12"/>
  <c r="H295" i="12" s="1"/>
  <c r="F493" i="12"/>
  <c r="F492" i="12"/>
  <c r="F485" i="12"/>
  <c r="F484" i="12"/>
  <c r="F480" i="12"/>
  <c r="F479" i="12"/>
  <c r="F469" i="12"/>
  <c r="F468" i="12"/>
  <c r="F467" i="12"/>
  <c r="F465" i="12"/>
  <c r="F464" i="12"/>
  <c r="F460" i="12"/>
  <c r="F446" i="12"/>
  <c r="F444" i="12"/>
  <c r="F441" i="12"/>
  <c r="F437" i="12"/>
  <c r="F436" i="12"/>
  <c r="F434" i="12"/>
  <c r="F432" i="12"/>
  <c r="F430" i="12"/>
  <c r="F428" i="12"/>
  <c r="F422" i="12"/>
  <c r="F412" i="12"/>
  <c r="F408" i="12"/>
  <c r="F406" i="12"/>
  <c r="F404" i="12"/>
  <c r="F401" i="12"/>
  <c r="F400" i="12"/>
  <c r="F398" i="12"/>
  <c r="F393" i="12"/>
  <c r="F392" i="12"/>
  <c r="F390" i="12"/>
  <c r="F388" i="12"/>
  <c r="F383" i="12"/>
  <c r="F381" i="12"/>
  <c r="F378" i="12"/>
  <c r="F377" i="12"/>
  <c r="F375" i="12"/>
  <c r="F372" i="12"/>
  <c r="F370" i="12"/>
  <c r="F365" i="12"/>
  <c r="F364" i="12"/>
  <c r="F359" i="12"/>
  <c r="F358" i="12"/>
  <c r="F356" i="12"/>
  <c r="F354" i="12"/>
  <c r="F351" i="12"/>
  <c r="F350" i="12"/>
  <c r="F347" i="12"/>
  <c r="F346" i="12"/>
  <c r="F345" i="12"/>
  <c r="F344" i="12"/>
  <c r="F342" i="12"/>
  <c r="F341" i="12"/>
  <c r="F340" i="12"/>
  <c r="F338" i="12"/>
  <c r="F337" i="12"/>
  <c r="F334" i="12"/>
  <c r="F333" i="12"/>
  <c r="F330" i="12"/>
  <c r="F327" i="12"/>
  <c r="F324" i="12"/>
  <c r="F323" i="12"/>
  <c r="F319" i="12"/>
  <c r="F318" i="12"/>
  <c r="F315" i="12"/>
  <c r="F314" i="12"/>
  <c r="F313" i="12"/>
  <c r="F312" i="12"/>
  <c r="F311" i="12"/>
  <c r="F308" i="12"/>
  <c r="F307" i="12"/>
  <c r="F304" i="12"/>
  <c r="F303" i="12"/>
  <c r="F301" i="12"/>
  <c r="F300" i="12"/>
  <c r="F296" i="12"/>
  <c r="C11" i="12"/>
  <c r="E151" i="12"/>
  <c r="E152" i="12"/>
  <c r="E153" i="12"/>
  <c r="E154" i="12"/>
  <c r="H154" i="12" s="1"/>
  <c r="E155" i="12"/>
  <c r="H155" i="12" s="1"/>
  <c r="E156" i="12"/>
  <c r="E157" i="12"/>
  <c r="H157" i="12" s="1"/>
  <c r="E158" i="12"/>
  <c r="E159" i="12"/>
  <c r="E160" i="12"/>
  <c r="H160" i="12" s="1"/>
  <c r="E161" i="12"/>
  <c r="E162" i="12"/>
  <c r="H162" i="12" s="1"/>
  <c r="E163" i="12"/>
  <c r="E164" i="12"/>
  <c r="E165" i="12"/>
  <c r="E166" i="12"/>
  <c r="H166" i="12" s="1"/>
  <c r="E167" i="12"/>
  <c r="H167" i="12" s="1"/>
  <c r="E168" i="12"/>
  <c r="H168" i="12" s="1"/>
  <c r="E169" i="12"/>
  <c r="E170" i="12"/>
  <c r="E172" i="12"/>
  <c r="E173" i="12"/>
  <c r="H173" i="12" s="1"/>
  <c r="E174" i="12"/>
  <c r="H174" i="12" s="1"/>
  <c r="E175" i="12"/>
  <c r="E176" i="12"/>
  <c r="E177" i="12"/>
  <c r="H177" i="12" s="1"/>
  <c r="E178" i="12"/>
  <c r="H178" i="12" s="1"/>
  <c r="E179" i="12"/>
  <c r="H179" i="12" s="1"/>
  <c r="E181" i="12"/>
  <c r="E182" i="12"/>
  <c r="E183" i="12"/>
  <c r="H183" i="12" s="1"/>
  <c r="E184" i="12"/>
  <c r="H184" i="12" s="1"/>
  <c r="E185" i="12"/>
  <c r="E186" i="12"/>
  <c r="H186" i="12" s="1"/>
  <c r="E190" i="12"/>
  <c r="H190" i="12" s="1"/>
  <c r="E191" i="12"/>
  <c r="H191" i="12" s="1"/>
  <c r="E193" i="12"/>
  <c r="E194" i="12"/>
  <c r="H194" i="12" s="1"/>
  <c r="E196" i="12"/>
  <c r="H196" i="12"/>
  <c r="E202" i="12"/>
  <c r="E203" i="12"/>
  <c r="E204" i="12"/>
  <c r="H204" i="12" s="1"/>
  <c r="E205" i="12"/>
  <c r="H205" i="12" s="1"/>
  <c r="E206" i="12"/>
  <c r="H206" i="12" s="1"/>
  <c r="E207" i="12"/>
  <c r="E208" i="12"/>
  <c r="H208" i="12" s="1"/>
  <c r="E209" i="12"/>
  <c r="H209" i="12" s="1"/>
  <c r="E211" i="12"/>
  <c r="E213" i="12"/>
  <c r="H213" i="12" s="1"/>
  <c r="E214" i="12"/>
  <c r="H214" i="12" s="1"/>
  <c r="E215" i="12"/>
  <c r="H215" i="12" s="1"/>
  <c r="E216" i="12"/>
  <c r="H216" i="12" s="1"/>
  <c r="E220" i="12"/>
  <c r="E222" i="12"/>
  <c r="H222" i="12" s="1"/>
  <c r="E223" i="12"/>
  <c r="E226" i="12"/>
  <c r="H226" i="12" s="1"/>
  <c r="E228" i="12"/>
  <c r="E229" i="12"/>
  <c r="E231" i="12"/>
  <c r="H231" i="12" s="1"/>
  <c r="E232" i="12"/>
  <c r="E233" i="12"/>
  <c r="H233" i="12" s="1"/>
  <c r="E234" i="12"/>
  <c r="E235" i="12"/>
  <c r="H235" i="12" s="1"/>
  <c r="E237" i="12"/>
  <c r="H237" i="12" s="1"/>
  <c r="E238" i="12"/>
  <c r="H238" i="12" s="1"/>
  <c r="E239" i="12"/>
  <c r="H239" i="12" s="1"/>
  <c r="E240" i="12"/>
  <c r="E242" i="12"/>
  <c r="H242" i="12" s="1"/>
  <c r="E244" i="12"/>
  <c r="E245" i="12"/>
  <c r="E246" i="12"/>
  <c r="H246" i="12" s="1"/>
  <c r="E247" i="12"/>
  <c r="E248" i="12"/>
  <c r="E249" i="12"/>
  <c r="H249" i="12" s="1"/>
  <c r="E250" i="12"/>
  <c r="E251" i="12"/>
  <c r="E252" i="12"/>
  <c r="H252" i="12" s="1"/>
  <c r="E253" i="12"/>
  <c r="E254" i="12"/>
  <c r="E256" i="12"/>
  <c r="H256" i="12" s="1"/>
  <c r="E257" i="12"/>
  <c r="E258" i="12"/>
  <c r="H258" i="12" s="1"/>
  <c r="E259" i="12"/>
  <c r="E260" i="12"/>
  <c r="H260" i="12" s="1"/>
  <c r="E261" i="12"/>
  <c r="E262" i="12"/>
  <c r="H262" i="12" s="1"/>
  <c r="E265" i="12"/>
  <c r="H265" i="12" s="1"/>
  <c r="E266" i="12"/>
  <c r="E268" i="12"/>
  <c r="E272" i="12"/>
  <c r="H272" i="12" s="1"/>
  <c r="E273" i="12"/>
  <c r="E275" i="12"/>
  <c r="E284" i="12"/>
  <c r="H284" i="12"/>
  <c r="E286" i="12"/>
  <c r="H200" i="12"/>
  <c r="H198" i="12"/>
  <c r="F153" i="12"/>
  <c r="F157" i="12"/>
  <c r="F160" i="12"/>
  <c r="F176" i="12"/>
  <c r="F186" i="12"/>
  <c r="F204" i="12"/>
  <c r="F214" i="12"/>
  <c r="F226" i="12"/>
  <c r="F235" i="12"/>
  <c r="F243" i="12"/>
  <c r="F245" i="12"/>
  <c r="F249" i="12"/>
  <c r="F258" i="12"/>
  <c r="F259" i="12"/>
  <c r="F266" i="12"/>
  <c r="F270" i="12"/>
  <c r="F164" i="12"/>
  <c r="F175" i="12"/>
  <c r="F181" i="12"/>
  <c r="F183" i="12"/>
  <c r="F187" i="12"/>
  <c r="F189" i="12"/>
  <c r="F190" i="12"/>
  <c r="F199" i="12"/>
  <c r="F213" i="12"/>
  <c r="F223" i="12"/>
  <c r="F232" i="12"/>
  <c r="F242" i="12"/>
  <c r="F244" i="12"/>
  <c r="F251" i="12"/>
  <c r="F252" i="12"/>
  <c r="H192" i="12"/>
  <c r="G152" i="12"/>
  <c r="E78" i="12"/>
  <c r="E77" i="12"/>
  <c r="H77" i="12" s="1"/>
  <c r="E76" i="12"/>
  <c r="E75" i="12"/>
  <c r="E74" i="12"/>
  <c r="E73" i="12"/>
  <c r="H73" i="12" s="1"/>
  <c r="E72" i="12"/>
  <c r="E71" i="12"/>
  <c r="H71" i="12" s="1"/>
  <c r="E70" i="12"/>
  <c r="F76" i="12"/>
  <c r="F74" i="12"/>
  <c r="F72" i="12"/>
  <c r="F70" i="12"/>
  <c r="H61" i="12"/>
  <c r="H37" i="12"/>
  <c r="H29" i="12"/>
  <c r="F22" i="12"/>
  <c r="E21" i="12"/>
  <c r="H21" i="12" s="1"/>
  <c r="H64" i="12"/>
  <c r="H40" i="12"/>
  <c r="H36" i="12"/>
  <c r="F21" i="12"/>
  <c r="E20" i="12"/>
  <c r="H20" i="12" s="1"/>
  <c r="F18" i="12"/>
  <c r="D9" i="12"/>
  <c r="E18" i="12"/>
  <c r="C9" i="12"/>
  <c r="F154" i="13"/>
  <c r="H29" i="13"/>
  <c r="H138" i="13"/>
  <c r="E134" i="13"/>
  <c r="E130" i="13"/>
  <c r="H126" i="13"/>
  <c r="H122" i="13"/>
  <c r="E118" i="13"/>
  <c r="H106" i="13"/>
  <c r="E102" i="13"/>
  <c r="H102" i="13" s="1"/>
  <c r="E98" i="13"/>
  <c r="E94" i="13"/>
  <c r="H94" i="13" s="1"/>
  <c r="E86" i="13"/>
  <c r="E82" i="13"/>
  <c r="H82" i="13" s="1"/>
  <c r="H78" i="13"/>
  <c r="E145" i="13"/>
  <c r="E141" i="13"/>
  <c r="E137" i="13"/>
  <c r="E129" i="13"/>
  <c r="E125" i="13"/>
  <c r="E121" i="13"/>
  <c r="H121" i="13" s="1"/>
  <c r="H117" i="13"/>
  <c r="E113" i="13"/>
  <c r="H113" i="13" s="1"/>
  <c r="E101" i="13"/>
  <c r="E97" i="13"/>
  <c r="E93" i="13"/>
  <c r="H93" i="13" s="1"/>
  <c r="E85" i="13"/>
  <c r="H85" i="13" s="1"/>
  <c r="H77" i="13"/>
  <c r="E268" i="13"/>
  <c r="E256" i="13"/>
  <c r="H256" i="13" s="1"/>
  <c r="E248" i="13"/>
  <c r="H248" i="13" s="1"/>
  <c r="E244" i="13"/>
  <c r="E240" i="13"/>
  <c r="H240" i="13" s="1"/>
  <c r="E232" i="13"/>
  <c r="H232" i="13" s="1"/>
  <c r="E228" i="13"/>
  <c r="H228" i="13" s="1"/>
  <c r="E208" i="13"/>
  <c r="H208" i="13" s="1"/>
  <c r="E196" i="13"/>
  <c r="E188" i="13"/>
  <c r="H188" i="13" s="1"/>
  <c r="E176" i="13"/>
  <c r="H176" i="13" s="1"/>
  <c r="E164" i="13"/>
  <c r="E156" i="13"/>
  <c r="H156" i="13" s="1"/>
  <c r="F284" i="13"/>
  <c r="F280" i="13"/>
  <c r="H279" i="13"/>
  <c r="H267" i="13"/>
  <c r="H263" i="13"/>
  <c r="E259" i="13"/>
  <c r="H255" i="13"/>
  <c r="E251" i="13"/>
  <c r="H251" i="13" s="1"/>
  <c r="E247" i="13"/>
  <c r="F244" i="13"/>
  <c r="E239" i="13"/>
  <c r="H239" i="13" s="1"/>
  <c r="E235" i="13"/>
  <c r="F232" i="13"/>
  <c r="E223" i="13"/>
  <c r="H223" i="13" s="1"/>
  <c r="E215" i="13"/>
  <c r="H215" i="13" s="1"/>
  <c r="F212" i="13"/>
  <c r="H199" i="13"/>
  <c r="F188" i="13"/>
  <c r="E175" i="13"/>
  <c r="E171" i="13"/>
  <c r="H171" i="13" s="1"/>
  <c r="E163" i="13"/>
  <c r="H163" i="13" s="1"/>
  <c r="H282" i="13"/>
  <c r="H278" i="13"/>
  <c r="F267" i="13"/>
  <c r="E266" i="13"/>
  <c r="H266" i="13" s="1"/>
  <c r="E258" i="13"/>
  <c r="H258" i="13" s="1"/>
  <c r="E254" i="13"/>
  <c r="E242" i="13"/>
  <c r="H242" i="13" s="1"/>
  <c r="E238" i="13"/>
  <c r="H238" i="13" s="1"/>
  <c r="E234" i="13"/>
  <c r="H230" i="13"/>
  <c r="E218" i="13"/>
  <c r="H218" i="13" s="1"/>
  <c r="E214" i="13"/>
  <c r="H210" i="13"/>
  <c r="H198" i="13"/>
  <c r="F195" i="13"/>
  <c r="E186" i="13"/>
  <c r="H186" i="13"/>
  <c r="F183" i="13"/>
  <c r="E182" i="13"/>
  <c r="H182" i="13" s="1"/>
  <c r="E178" i="13"/>
  <c r="H178" i="13" s="1"/>
  <c r="E174" i="13"/>
  <c r="H174" i="13" s="1"/>
  <c r="E170" i="13"/>
  <c r="H170" i="13" s="1"/>
  <c r="H166" i="13"/>
  <c r="F163" i="13"/>
  <c r="E158" i="13"/>
  <c r="H158" i="13"/>
  <c r="E154" i="13"/>
  <c r="H496" i="13"/>
  <c r="H488" i="13"/>
  <c r="H448" i="13"/>
  <c r="H440" i="13"/>
  <c r="H428" i="13"/>
  <c r="H424" i="13"/>
  <c r="H420" i="13"/>
  <c r="H400" i="13"/>
  <c r="H384" i="13"/>
  <c r="H368" i="13"/>
  <c r="H324" i="13"/>
  <c r="H316" i="13"/>
  <c r="G294" i="13"/>
  <c r="H495" i="13"/>
  <c r="H475" i="13"/>
  <c r="H459" i="13"/>
  <c r="H451" i="13"/>
  <c r="H447" i="13"/>
  <c r="H443" i="13"/>
  <c r="H439" i="13"/>
  <c r="H435" i="13"/>
  <c r="H427" i="13"/>
  <c r="H419" i="13"/>
  <c r="H415" i="13"/>
  <c r="H411" i="13"/>
  <c r="H395" i="13"/>
  <c r="H379" i="13"/>
  <c r="H375" i="13"/>
  <c r="H359" i="13"/>
  <c r="H351" i="13"/>
  <c r="H331" i="13"/>
  <c r="H511" i="13"/>
  <c r="H525" i="13"/>
  <c r="F508" i="13"/>
  <c r="F517" i="13"/>
  <c r="F522" i="13"/>
  <c r="G505" i="13"/>
  <c r="F518" i="13"/>
  <c r="F524" i="13"/>
  <c r="F507" i="13"/>
  <c r="F519" i="13"/>
  <c r="F523" i="13"/>
  <c r="F527" i="13"/>
  <c r="C13" i="13"/>
  <c r="G13" i="13" s="1"/>
  <c r="E505" i="13"/>
  <c r="E507" i="13"/>
  <c r="E508" i="13"/>
  <c r="H508" i="13" s="1"/>
  <c r="E509" i="13"/>
  <c r="H509" i="13" s="1"/>
  <c r="E513" i="13"/>
  <c r="E515" i="13"/>
  <c r="H515" i="13" s="1"/>
  <c r="E517" i="13"/>
  <c r="H517" i="13" s="1"/>
  <c r="E518" i="13"/>
  <c r="H518" i="13" s="1"/>
  <c r="E519" i="13"/>
  <c r="H519" i="13" s="1"/>
  <c r="E520" i="13"/>
  <c r="H520" i="13" s="1"/>
  <c r="E521" i="13"/>
  <c r="E522" i="13"/>
  <c r="E523" i="13"/>
  <c r="E524" i="13"/>
  <c r="E526" i="13"/>
  <c r="H526" i="13" s="1"/>
  <c r="E529" i="13"/>
  <c r="H529" i="13" s="1"/>
  <c r="E530" i="13"/>
  <c r="H512" i="13"/>
  <c r="G506" i="13"/>
  <c r="H506" i="13" s="1"/>
  <c r="E298" i="13"/>
  <c r="H298" i="13" s="1"/>
  <c r="E297" i="13"/>
  <c r="H297" i="13" s="1"/>
  <c r="E296" i="13"/>
  <c r="E295" i="13"/>
  <c r="H295" i="13" s="1"/>
  <c r="E294" i="13"/>
  <c r="D12" i="13"/>
  <c r="F298" i="13"/>
  <c r="F297" i="13"/>
  <c r="F296" i="13"/>
  <c r="F295" i="13"/>
  <c r="C11" i="13"/>
  <c r="E152" i="13"/>
  <c r="F76" i="13"/>
  <c r="F73" i="13"/>
  <c r="E75" i="13"/>
  <c r="H75" i="13" s="1"/>
  <c r="E74" i="13"/>
  <c r="E73" i="13"/>
  <c r="E72" i="13"/>
  <c r="H72" i="13" s="1"/>
  <c r="E71" i="13"/>
  <c r="H71" i="13" s="1"/>
  <c r="E70" i="13"/>
  <c r="G64" i="13"/>
  <c r="G60" i="13"/>
  <c r="G56" i="13"/>
  <c r="E54" i="13"/>
  <c r="G52" i="13"/>
  <c r="G48" i="13"/>
  <c r="G44" i="13"/>
  <c r="H44" i="13" s="1"/>
  <c r="G40" i="13"/>
  <c r="E38" i="13"/>
  <c r="H38" i="13" s="1"/>
  <c r="G36" i="13"/>
  <c r="G32" i="13"/>
  <c r="H32" i="13" s="1"/>
  <c r="G28" i="13"/>
  <c r="G24" i="13"/>
  <c r="G20" i="13"/>
  <c r="D18" i="13"/>
  <c r="F33" i="13" s="1"/>
  <c r="H35" i="13"/>
  <c r="C18" i="13"/>
  <c r="E23" i="13" s="1"/>
  <c r="G19" i="13"/>
  <c r="H19" i="13" s="1"/>
  <c r="F278" i="14"/>
  <c r="F254" i="14"/>
  <c r="F252" i="14"/>
  <c r="F242" i="14"/>
  <c r="F239" i="14"/>
  <c r="F231" i="14"/>
  <c r="F218" i="14"/>
  <c r="F212" i="14"/>
  <c r="F190" i="14"/>
  <c r="F183" i="14"/>
  <c r="F180" i="14"/>
  <c r="F166" i="14"/>
  <c r="F253" i="14"/>
  <c r="F240" i="14"/>
  <c r="F235" i="14"/>
  <c r="F230" i="14"/>
  <c r="F213" i="14"/>
  <c r="F205" i="14"/>
  <c r="F198" i="14"/>
  <c r="F165" i="14"/>
  <c r="F157" i="14"/>
  <c r="F286" i="14"/>
  <c r="F272" i="14"/>
  <c r="F264" i="14"/>
  <c r="F250" i="14"/>
  <c r="F245" i="14"/>
  <c r="F223" i="14"/>
  <c r="F219" i="14"/>
  <c r="F187" i="14"/>
  <c r="F178" i="14"/>
  <c r="F153" i="14"/>
  <c r="H39" i="14"/>
  <c r="E42" i="14"/>
  <c r="H42" i="14" s="1"/>
  <c r="E50" i="14"/>
  <c r="H50" i="14" s="1"/>
  <c r="H35" i="14"/>
  <c r="F137" i="14"/>
  <c r="F129" i="14"/>
  <c r="F121" i="14"/>
  <c r="F117" i="14"/>
  <c r="F113" i="14"/>
  <c r="F109" i="14"/>
  <c r="F101" i="14"/>
  <c r="F85" i="14"/>
  <c r="F136" i="14"/>
  <c r="H135" i="14"/>
  <c r="F132" i="14"/>
  <c r="F128" i="14"/>
  <c r="F124" i="14"/>
  <c r="F120" i="14"/>
  <c r="F112" i="14"/>
  <c r="F100" i="14"/>
  <c r="F96" i="14"/>
  <c r="F92" i="14"/>
  <c r="H87" i="14"/>
  <c r="H83" i="14"/>
  <c r="F76" i="14"/>
  <c r="F133" i="14"/>
  <c r="F81" i="14"/>
  <c r="F77" i="14"/>
  <c r="F143" i="14"/>
  <c r="F127" i="14"/>
  <c r="F123" i="14"/>
  <c r="H122" i="14"/>
  <c r="F119" i="14"/>
  <c r="F99" i="14"/>
  <c r="F95" i="14"/>
  <c r="F83" i="14"/>
  <c r="H288" i="14"/>
  <c r="H285" i="14"/>
  <c r="H281" i="14"/>
  <c r="H266" i="14"/>
  <c r="H241" i="14"/>
  <c r="H233" i="14"/>
  <c r="H225" i="14"/>
  <c r="H217" i="14"/>
  <c r="H203" i="14"/>
  <c r="H199" i="14"/>
  <c r="H189" i="14"/>
  <c r="H160" i="14"/>
  <c r="F151" i="14"/>
  <c r="H287" i="14"/>
  <c r="H284" i="14"/>
  <c r="H276" i="14"/>
  <c r="H269" i="14"/>
  <c r="H265" i="14"/>
  <c r="H227" i="14"/>
  <c r="H220" i="14"/>
  <c r="H198" i="14"/>
  <c r="H192" i="14"/>
  <c r="H188" i="14"/>
  <c r="H185" i="14"/>
  <c r="H165" i="14"/>
  <c r="F152" i="14"/>
  <c r="H497" i="14"/>
  <c r="F494" i="14"/>
  <c r="F478" i="14"/>
  <c r="H477" i="14"/>
  <c r="H473" i="14"/>
  <c r="H465" i="14"/>
  <c r="H461" i="14"/>
  <c r="H457" i="14"/>
  <c r="H453" i="14"/>
  <c r="F442" i="14"/>
  <c r="F430" i="14"/>
  <c r="F422" i="14"/>
  <c r="F398" i="14"/>
  <c r="F394" i="14"/>
  <c r="F378" i="14"/>
  <c r="F374" i="14"/>
  <c r="F358" i="14"/>
  <c r="F354" i="14"/>
  <c r="F346" i="14"/>
  <c r="F334" i="14"/>
  <c r="F326" i="14"/>
  <c r="F318" i="14"/>
  <c r="F310" i="14"/>
  <c r="F302" i="14"/>
  <c r="F484" i="14"/>
  <c r="F480" i="14"/>
  <c r="F476" i="14"/>
  <c r="F472" i="14"/>
  <c r="F468" i="14"/>
  <c r="H451" i="14"/>
  <c r="F440" i="14"/>
  <c r="H431" i="14"/>
  <c r="F428" i="14"/>
  <c r="H423" i="14"/>
  <c r="H419" i="14"/>
  <c r="H415" i="14"/>
  <c r="H411" i="14"/>
  <c r="F408" i="14"/>
  <c r="F404" i="14"/>
  <c r="H403" i="14"/>
  <c r="F380" i="14"/>
  <c r="H379" i="14"/>
  <c r="H367" i="14"/>
  <c r="H359" i="14"/>
  <c r="F356" i="14"/>
  <c r="H355" i="14"/>
  <c r="H351" i="14"/>
  <c r="F340" i="14"/>
  <c r="H339" i="14"/>
  <c r="F336" i="14"/>
  <c r="H335" i="14"/>
  <c r="F332" i="14"/>
  <c r="H331" i="14"/>
  <c r="F328" i="14"/>
  <c r="H327" i="14"/>
  <c r="F320" i="14"/>
  <c r="F308" i="14"/>
  <c r="F304" i="14"/>
  <c r="E300" i="14"/>
  <c r="G294" i="14"/>
  <c r="F301" i="14"/>
  <c r="H498" i="14"/>
  <c r="F495" i="14"/>
  <c r="H494" i="14"/>
  <c r="H490" i="14"/>
  <c r="H486" i="14"/>
  <c r="H482" i="14"/>
  <c r="H478" i="14"/>
  <c r="F463" i="14"/>
  <c r="F455" i="14"/>
  <c r="H454" i="14"/>
  <c r="F447" i="14"/>
  <c r="H434" i="14"/>
  <c r="H426" i="14"/>
  <c r="H422" i="14"/>
  <c r="F415" i="14"/>
  <c r="F403" i="14"/>
  <c r="H394" i="14"/>
  <c r="F387" i="14"/>
  <c r="F383" i="14"/>
  <c r="F375" i="14"/>
  <c r="H366" i="14"/>
  <c r="H362" i="14"/>
  <c r="F359" i="14"/>
  <c r="F351" i="14"/>
  <c r="F347" i="14"/>
  <c r="F343" i="14"/>
  <c r="H342" i="14"/>
  <c r="H338" i="14"/>
  <c r="F335" i="14"/>
  <c r="F331" i="14"/>
  <c r="F327" i="14"/>
  <c r="F319" i="14"/>
  <c r="H318" i="14"/>
  <c r="F315" i="14"/>
  <c r="F311" i="14"/>
  <c r="H306" i="14"/>
  <c r="F303" i="14"/>
  <c r="H520" i="14"/>
  <c r="E506" i="14"/>
  <c r="H506" i="14" s="1"/>
  <c r="E510" i="14"/>
  <c r="E517" i="14"/>
  <c r="E521" i="14"/>
  <c r="E523" i="14"/>
  <c r="H523" i="14" s="1"/>
  <c r="E530" i="14"/>
  <c r="H530" i="14" s="1"/>
  <c r="C13" i="14"/>
  <c r="E505" i="14"/>
  <c r="E507" i="14"/>
  <c r="E508" i="14"/>
  <c r="E509" i="14"/>
  <c r="E518" i="14"/>
  <c r="E522" i="14"/>
  <c r="H522" i="14" s="1"/>
  <c r="E524" i="14"/>
  <c r="E526" i="14"/>
  <c r="E529" i="14"/>
  <c r="F529" i="14"/>
  <c r="F528" i="14"/>
  <c r="F524" i="14"/>
  <c r="F523" i="14"/>
  <c r="F520" i="14"/>
  <c r="F518" i="14"/>
  <c r="F516" i="14"/>
  <c r="F514" i="14"/>
  <c r="F510" i="14"/>
  <c r="F506" i="14"/>
  <c r="E298" i="14"/>
  <c r="H298" i="14" s="1"/>
  <c r="E297" i="14"/>
  <c r="H297" i="14" s="1"/>
  <c r="E296" i="14"/>
  <c r="E295" i="14"/>
  <c r="H295" i="14" s="1"/>
  <c r="E294" i="14"/>
  <c r="F300" i="14"/>
  <c r="F298" i="14"/>
  <c r="F297" i="14"/>
  <c r="F296" i="14"/>
  <c r="F295" i="14"/>
  <c r="C11" i="14"/>
  <c r="E151" i="14"/>
  <c r="E157" i="14"/>
  <c r="H157" i="14" s="1"/>
  <c r="E158" i="14"/>
  <c r="H158" i="14" s="1"/>
  <c r="E159" i="14"/>
  <c r="H159" i="14" s="1"/>
  <c r="E161" i="14"/>
  <c r="H161" i="14" s="1"/>
  <c r="E164" i="14"/>
  <c r="H164" i="14" s="1"/>
  <c r="E166" i="14"/>
  <c r="E168" i="14"/>
  <c r="H168" i="14" s="1"/>
  <c r="E169" i="14"/>
  <c r="E172" i="14"/>
  <c r="H172" i="14" s="1"/>
  <c r="E173" i="14"/>
  <c r="E174" i="14"/>
  <c r="H174" i="14" s="1"/>
  <c r="E175" i="14"/>
  <c r="H175" i="14" s="1"/>
  <c r="E176" i="14"/>
  <c r="H176" i="14" s="1"/>
  <c r="E177" i="14"/>
  <c r="E178" i="14"/>
  <c r="H178" i="14" s="1"/>
  <c r="E179" i="14"/>
  <c r="E182" i="14"/>
  <c r="H182" i="14" s="1"/>
  <c r="E186" i="14"/>
  <c r="E193" i="14"/>
  <c r="E196" i="14"/>
  <c r="H196" i="14" s="1"/>
  <c r="E205" i="14"/>
  <c r="H205" i="14" s="1"/>
  <c r="E207" i="14"/>
  <c r="E208" i="14"/>
  <c r="H208" i="14" s="1"/>
  <c r="E209" i="14"/>
  <c r="E213" i="14"/>
  <c r="E214" i="14"/>
  <c r="E226" i="14"/>
  <c r="H226" i="14" s="1"/>
  <c r="E229" i="14"/>
  <c r="H229" i="14" s="1"/>
  <c r="E231" i="14"/>
  <c r="E232" i="14"/>
  <c r="H232" i="14" s="1"/>
  <c r="E235" i="14"/>
  <c r="H235" i="14" s="1"/>
  <c r="E238" i="14"/>
  <c r="H238" i="14" s="1"/>
  <c r="E239" i="14"/>
  <c r="H239" i="14" s="1"/>
  <c r="E240" i="14"/>
  <c r="E243" i="14"/>
  <c r="H243" i="14" s="1"/>
  <c r="E244" i="14"/>
  <c r="H244" i="14" s="1"/>
  <c r="E247" i="14"/>
  <c r="H247" i="14" s="1"/>
  <c r="E248" i="14"/>
  <c r="E249" i="14"/>
  <c r="H249" i="14" s="1"/>
  <c r="E252" i="14"/>
  <c r="E253" i="14"/>
  <c r="H253" i="14" s="1"/>
  <c r="E254" i="14"/>
  <c r="H254" i="14" s="1"/>
  <c r="E256" i="14"/>
  <c r="H256" i="14" s="1"/>
  <c r="E259" i="14"/>
  <c r="H259" i="14" s="1"/>
  <c r="E262" i="14"/>
  <c r="H262" i="14" s="1"/>
  <c r="E273" i="14"/>
  <c r="E286" i="14"/>
  <c r="H286" i="14" s="1"/>
  <c r="E156" i="14"/>
  <c r="H156" i="14" s="1"/>
  <c r="E154" i="14"/>
  <c r="H154" i="14" s="1"/>
  <c r="E152" i="14"/>
  <c r="G152" i="14"/>
  <c r="E74" i="14"/>
  <c r="E73" i="14"/>
  <c r="H73" i="14" s="1"/>
  <c r="E72" i="14"/>
  <c r="H72" i="14" s="1"/>
  <c r="E71" i="14"/>
  <c r="E70" i="14"/>
  <c r="F73" i="14"/>
  <c r="F71" i="14"/>
  <c r="C8" i="14"/>
  <c r="E11" i="14" s="1"/>
  <c r="H56" i="14"/>
  <c r="F44" i="14"/>
  <c r="F40" i="14"/>
  <c r="G64" i="14"/>
  <c r="G60" i="14"/>
  <c r="H60" i="14" s="1"/>
  <c r="G52" i="14"/>
  <c r="G48" i="14"/>
  <c r="G36" i="14"/>
  <c r="H36" i="14" s="1"/>
  <c r="G24" i="14"/>
  <c r="H24" i="14" s="1"/>
  <c r="G20" i="14"/>
  <c r="D18" i="14"/>
  <c r="G18" i="14" s="1"/>
  <c r="H44" i="14"/>
  <c r="H32" i="14"/>
  <c r="H41" i="14"/>
  <c r="H37" i="14"/>
  <c r="H33" i="14"/>
  <c r="E25" i="14"/>
  <c r="H25" i="14" s="1"/>
  <c r="E19" i="14"/>
  <c r="E18" i="14"/>
  <c r="C9" i="14"/>
  <c r="H141" i="15"/>
  <c r="H127" i="15"/>
  <c r="H124" i="15"/>
  <c r="H108" i="15"/>
  <c r="E73" i="15"/>
  <c r="H73" i="15" s="1"/>
  <c r="H89" i="15"/>
  <c r="H75" i="15"/>
  <c r="H79" i="15"/>
  <c r="H138" i="15"/>
  <c r="H128" i="15"/>
  <c r="H99" i="15"/>
  <c r="G70" i="15"/>
  <c r="H280" i="15"/>
  <c r="H276" i="15"/>
  <c r="H252" i="15"/>
  <c r="H245" i="15"/>
  <c r="H241" i="15"/>
  <c r="H224" i="15"/>
  <c r="H220" i="15"/>
  <c r="F217" i="15"/>
  <c r="H216" i="15"/>
  <c r="H213" i="15"/>
  <c r="H209" i="15"/>
  <c r="H205" i="15"/>
  <c r="H194" i="15"/>
  <c r="H190" i="15"/>
  <c r="H183" i="15"/>
  <c r="H180" i="15"/>
  <c r="H172" i="15"/>
  <c r="H161" i="15"/>
  <c r="H155" i="15"/>
  <c r="H287" i="15"/>
  <c r="H279" i="15"/>
  <c r="H257" i="15"/>
  <c r="H254" i="15"/>
  <c r="H251" i="15"/>
  <c r="H248" i="15"/>
  <c r="H244" i="15"/>
  <c r="H230" i="15"/>
  <c r="H227" i="15"/>
  <c r="H223" i="15"/>
  <c r="H219" i="15"/>
  <c r="H215" i="15"/>
  <c r="F209" i="15"/>
  <c r="H204" i="15"/>
  <c r="H193" i="15"/>
  <c r="H189" i="15"/>
  <c r="H171" i="15"/>
  <c r="H167" i="15"/>
  <c r="H160" i="15"/>
  <c r="H154" i="15"/>
  <c r="F164" i="15"/>
  <c r="H377" i="15"/>
  <c r="H481" i="15"/>
  <c r="H492" i="15"/>
  <c r="H482" i="15"/>
  <c r="H474" i="15"/>
  <c r="H462" i="15"/>
  <c r="H456" i="15"/>
  <c r="H448" i="15"/>
  <c r="H440" i="15"/>
  <c r="H436" i="15"/>
  <c r="H416" i="15"/>
  <c r="H380" i="15"/>
  <c r="H378" i="15"/>
  <c r="H366" i="15"/>
  <c r="E327" i="15"/>
  <c r="E335" i="15"/>
  <c r="E343" i="15"/>
  <c r="H343" i="15" s="1"/>
  <c r="H367" i="15"/>
  <c r="H383" i="15"/>
  <c r="E391" i="15"/>
  <c r="H391" i="15" s="1"/>
  <c r="H399" i="15"/>
  <c r="H415" i="15"/>
  <c r="H431" i="15"/>
  <c r="H463" i="15"/>
  <c r="H479" i="15"/>
  <c r="H487" i="15"/>
  <c r="E495" i="15"/>
  <c r="H494" i="15"/>
  <c r="H476" i="15"/>
  <c r="H464" i="15"/>
  <c r="H460" i="15"/>
  <c r="H458" i="15"/>
  <c r="H402" i="15"/>
  <c r="H338" i="15"/>
  <c r="H320" i="15"/>
  <c r="H298" i="15"/>
  <c r="E295" i="15"/>
  <c r="H295" i="15" s="1"/>
  <c r="E301" i="15"/>
  <c r="H301" i="15" s="1"/>
  <c r="E317" i="15"/>
  <c r="H317" i="15" s="1"/>
  <c r="E333" i="15"/>
  <c r="H333" i="15" s="1"/>
  <c r="E357" i="15"/>
  <c r="H365" i="15"/>
  <c r="H397" i="15"/>
  <c r="H421" i="15"/>
  <c r="E437" i="15"/>
  <c r="H445" i="15"/>
  <c r="H453" i="15"/>
  <c r="H477" i="15"/>
  <c r="E485" i="15"/>
  <c r="H485" i="15" s="1"/>
  <c r="H493" i="15"/>
  <c r="E307" i="15"/>
  <c r="H307" i="15" s="1"/>
  <c r="E347" i="15"/>
  <c r="H347" i="15" s="1"/>
  <c r="H355" i="15"/>
  <c r="E363" i="15"/>
  <c r="H395" i="15"/>
  <c r="H403" i="15"/>
  <c r="H419" i="15"/>
  <c r="H427" i="15"/>
  <c r="H435" i="15"/>
  <c r="E443" i="15"/>
  <c r="H451" i="15"/>
  <c r="H475" i="15"/>
  <c r="H483" i="15"/>
  <c r="H517" i="15"/>
  <c r="H520" i="15"/>
  <c r="H507" i="15"/>
  <c r="G13" i="15"/>
  <c r="F505" i="15"/>
  <c r="F508" i="15"/>
  <c r="F518" i="15"/>
  <c r="F522" i="15"/>
  <c r="F526" i="15"/>
  <c r="G505" i="15"/>
  <c r="F509" i="15"/>
  <c r="F513" i="15"/>
  <c r="F519" i="15"/>
  <c r="F521" i="15"/>
  <c r="F529" i="15"/>
  <c r="E524" i="15"/>
  <c r="H524" i="15" s="1"/>
  <c r="E522" i="15"/>
  <c r="H522" i="15" s="1"/>
  <c r="E521" i="15"/>
  <c r="H521" i="15" s="1"/>
  <c r="E518" i="15"/>
  <c r="E509" i="15"/>
  <c r="H509" i="15" s="1"/>
  <c r="E508" i="15"/>
  <c r="E505" i="15"/>
  <c r="F507" i="15"/>
  <c r="G294" i="15"/>
  <c r="H294" i="15" s="1"/>
  <c r="F294" i="15"/>
  <c r="F296" i="15"/>
  <c r="F301" i="15"/>
  <c r="F307" i="15"/>
  <c r="F311" i="15"/>
  <c r="F315" i="15"/>
  <c r="F318" i="15"/>
  <c r="F328" i="15"/>
  <c r="F332" i="15"/>
  <c r="F334" i="15"/>
  <c r="F340" i="15"/>
  <c r="F341" i="15"/>
  <c r="F345" i="15"/>
  <c r="F349" i="15"/>
  <c r="F351" i="15"/>
  <c r="F357" i="15"/>
  <c r="F368" i="15"/>
  <c r="F372" i="15"/>
  <c r="F378" i="15"/>
  <c r="F408" i="15"/>
  <c r="F433" i="15"/>
  <c r="F458" i="15"/>
  <c r="F460" i="15"/>
  <c r="F461" i="15"/>
  <c r="F464" i="15"/>
  <c r="F485" i="15"/>
  <c r="C12" i="15"/>
  <c r="E468" i="15"/>
  <c r="E438" i="15"/>
  <c r="H438" i="15" s="1"/>
  <c r="E426" i="15"/>
  <c r="H426" i="15" s="1"/>
  <c r="E412" i="15"/>
  <c r="H412" i="15" s="1"/>
  <c r="E406" i="15"/>
  <c r="H406" i="15" s="1"/>
  <c r="E392" i="15"/>
  <c r="E372" i="15"/>
  <c r="H372" i="15" s="1"/>
  <c r="E370" i="15"/>
  <c r="H370" i="15" s="1"/>
  <c r="E358" i="15"/>
  <c r="E354" i="15"/>
  <c r="E344" i="15"/>
  <c r="E334" i="15"/>
  <c r="E332" i="15"/>
  <c r="H332" i="15" s="1"/>
  <c r="E314" i="15"/>
  <c r="E310" i="15"/>
  <c r="H310" i="15" s="1"/>
  <c r="E296" i="15"/>
  <c r="H296" i="15" s="1"/>
  <c r="E268" i="15"/>
  <c r="H268" i="15" s="1"/>
  <c r="E265" i="15"/>
  <c r="E256" i="15"/>
  <c r="E253" i="15"/>
  <c r="H253" i="15" s="1"/>
  <c r="E249" i="15"/>
  <c r="E238" i="15"/>
  <c r="H238" i="15" s="1"/>
  <c r="E232" i="15"/>
  <c r="E229" i="15"/>
  <c r="H229" i="15" s="1"/>
  <c r="E214" i="15"/>
  <c r="E196" i="15"/>
  <c r="H196" i="15" s="1"/>
  <c r="E186" i="15"/>
  <c r="H186" i="15" s="1"/>
  <c r="E182" i="15"/>
  <c r="H182" i="15" s="1"/>
  <c r="E177" i="15"/>
  <c r="H177" i="15" s="1"/>
  <c r="E175" i="15"/>
  <c r="H175" i="15" s="1"/>
  <c r="E174" i="15"/>
  <c r="H174" i="15" s="1"/>
  <c r="E173" i="15"/>
  <c r="H173" i="15" s="1"/>
  <c r="E165" i="15"/>
  <c r="H165" i="15" s="1"/>
  <c r="E158" i="15"/>
  <c r="H158" i="15" s="1"/>
  <c r="E157" i="15"/>
  <c r="H157" i="15" s="1"/>
  <c r="E152" i="15"/>
  <c r="H152" i="15" s="1"/>
  <c r="E151" i="15"/>
  <c r="F152" i="15"/>
  <c r="C8" i="15"/>
  <c r="E8" i="15" s="1"/>
  <c r="C10" i="15"/>
  <c r="D10" i="15"/>
  <c r="E137" i="15"/>
  <c r="H137" i="15" s="1"/>
  <c r="E134" i="15"/>
  <c r="H134" i="15" s="1"/>
  <c r="E132" i="15"/>
  <c r="H132" i="15" s="1"/>
  <c r="E131" i="15"/>
  <c r="E125" i="15"/>
  <c r="H125" i="15" s="1"/>
  <c r="E122" i="15"/>
  <c r="H122" i="15" s="1"/>
  <c r="E119" i="15"/>
  <c r="H119" i="15" s="1"/>
  <c r="E118" i="15"/>
  <c r="H118" i="15" s="1"/>
  <c r="E112" i="15"/>
  <c r="H112" i="15" s="1"/>
  <c r="E100" i="15"/>
  <c r="H100" i="15" s="1"/>
  <c r="E98" i="15"/>
  <c r="H98" i="15" s="1"/>
  <c r="E94" i="15"/>
  <c r="E82" i="15"/>
  <c r="H82" i="15" s="1"/>
  <c r="E74" i="15"/>
  <c r="F134" i="15"/>
  <c r="F123" i="15"/>
  <c r="F118" i="15"/>
  <c r="F100" i="15"/>
  <c r="F97" i="15"/>
  <c r="F92" i="15"/>
  <c r="F86" i="15"/>
  <c r="F82" i="15"/>
  <c r="H25" i="15"/>
  <c r="H56" i="15"/>
  <c r="H52" i="15"/>
  <c r="H48" i="15"/>
  <c r="H28" i="15"/>
  <c r="E18" i="15"/>
  <c r="H63" i="15"/>
  <c r="H59" i="15"/>
  <c r="H55" i="15"/>
  <c r="H51" i="15"/>
  <c r="H43" i="15"/>
  <c r="H39" i="15"/>
  <c r="H35" i="15"/>
  <c r="H31" i="15"/>
  <c r="H27" i="15"/>
  <c r="H23" i="15"/>
  <c r="C9" i="15"/>
  <c r="H19" i="15"/>
  <c r="H55" i="16"/>
  <c r="H51" i="16"/>
  <c r="H39" i="16"/>
  <c r="F131" i="16"/>
  <c r="F127" i="16"/>
  <c r="F115" i="16"/>
  <c r="G70" i="16"/>
  <c r="H70" i="16" s="1"/>
  <c r="H141" i="16"/>
  <c r="F134" i="16"/>
  <c r="F130" i="16"/>
  <c r="H125" i="16"/>
  <c r="H121" i="16"/>
  <c r="F118" i="16"/>
  <c r="H113" i="16"/>
  <c r="F110" i="16"/>
  <c r="H105" i="16"/>
  <c r="H101" i="16"/>
  <c r="F98" i="16"/>
  <c r="H89" i="16"/>
  <c r="F86" i="16"/>
  <c r="F82" i="16"/>
  <c r="H81" i="16"/>
  <c r="F72" i="16"/>
  <c r="F139" i="16"/>
  <c r="F103" i="16"/>
  <c r="F99" i="16"/>
  <c r="F83" i="16"/>
  <c r="H144" i="16"/>
  <c r="F141" i="16"/>
  <c r="H140" i="16"/>
  <c r="F137" i="16"/>
  <c r="H136" i="16"/>
  <c r="H132" i="16"/>
  <c r="F129" i="16"/>
  <c r="H124" i="16"/>
  <c r="F121" i="16"/>
  <c r="F117" i="16"/>
  <c r="F109" i="16"/>
  <c r="H104" i="16"/>
  <c r="H100" i="16"/>
  <c r="F97" i="16"/>
  <c r="H96" i="16"/>
  <c r="F93" i="16"/>
  <c r="H92" i="16"/>
  <c r="F85" i="16"/>
  <c r="F77" i="16"/>
  <c r="F73" i="16"/>
  <c r="F156" i="16"/>
  <c r="F283" i="16"/>
  <c r="F251" i="16"/>
  <c r="F167" i="16"/>
  <c r="F159" i="16"/>
  <c r="F226" i="16"/>
  <c r="H225" i="16"/>
  <c r="F214" i="16"/>
  <c r="F182" i="16"/>
  <c r="F178" i="16"/>
  <c r="F174" i="16"/>
  <c r="F166" i="16"/>
  <c r="F158" i="16"/>
  <c r="F239" i="16"/>
  <c r="F203" i="16"/>
  <c r="F237" i="16"/>
  <c r="H224" i="16"/>
  <c r="F205" i="16"/>
  <c r="F173" i="16"/>
  <c r="F153" i="16"/>
  <c r="H160" i="16"/>
  <c r="H283" i="16"/>
  <c r="H279" i="16"/>
  <c r="H271" i="16"/>
  <c r="H263" i="16"/>
  <c r="H243" i="16"/>
  <c r="H231" i="16"/>
  <c r="H227" i="16"/>
  <c r="H223" i="16"/>
  <c r="H219" i="16"/>
  <c r="H215" i="16"/>
  <c r="H211" i="16"/>
  <c r="H203" i="16"/>
  <c r="H191" i="16"/>
  <c r="H179" i="16"/>
  <c r="H175" i="16"/>
  <c r="H171" i="16"/>
  <c r="H155" i="16"/>
  <c r="H286" i="16"/>
  <c r="H278" i="16"/>
  <c r="H270" i="16"/>
  <c r="H258" i="16"/>
  <c r="H254" i="16"/>
  <c r="H250" i="16"/>
  <c r="H234" i="16"/>
  <c r="H230" i="16"/>
  <c r="H214" i="16"/>
  <c r="H210" i="16"/>
  <c r="H202" i="16"/>
  <c r="H198" i="16"/>
  <c r="H190" i="16"/>
  <c r="H182" i="16"/>
  <c r="H162" i="16"/>
  <c r="H459" i="16"/>
  <c r="H417" i="16"/>
  <c r="H449" i="16"/>
  <c r="H303" i="16"/>
  <c r="H427" i="16"/>
  <c r="H489" i="16"/>
  <c r="H325" i="16"/>
  <c r="H373" i="16"/>
  <c r="H389" i="16"/>
  <c r="H405" i="16"/>
  <c r="H429" i="16"/>
  <c r="H445" i="16"/>
  <c r="H461" i="16"/>
  <c r="H493" i="16"/>
  <c r="G505" i="16"/>
  <c r="H527" i="16"/>
  <c r="H523" i="16"/>
  <c r="E506" i="16"/>
  <c r="H506" i="16" s="1"/>
  <c r="E505" i="16"/>
  <c r="C12" i="16"/>
  <c r="E295" i="16"/>
  <c r="E297" i="16"/>
  <c r="H297" i="16" s="1"/>
  <c r="E301" i="16"/>
  <c r="E302" i="16"/>
  <c r="H302" i="16" s="1"/>
  <c r="E311" i="16"/>
  <c r="E313" i="16"/>
  <c r="H313" i="16" s="1"/>
  <c r="E315" i="16"/>
  <c r="H315" i="16" s="1"/>
  <c r="E317" i="16"/>
  <c r="H317" i="16" s="1"/>
  <c r="E319" i="16"/>
  <c r="E321" i="16"/>
  <c r="H321" i="16" s="1"/>
  <c r="E327" i="16"/>
  <c r="E329" i="16"/>
  <c r="H329" i="16" s="1"/>
  <c r="E334" i="16"/>
  <c r="E336" i="16"/>
  <c r="H336" i="16" s="1"/>
  <c r="E344" i="16"/>
  <c r="E345" i="16"/>
  <c r="H345" i="16" s="1"/>
  <c r="E347" i="16"/>
  <c r="H347" i="16" s="1"/>
  <c r="E355" i="16"/>
  <c r="H355" i="16" s="1"/>
  <c r="E357" i="16"/>
  <c r="E364" i="16"/>
  <c r="H364" i="16" s="1"/>
  <c r="E372" i="16"/>
  <c r="H372" i="16" s="1"/>
  <c r="E374" i="16"/>
  <c r="H374" i="16" s="1"/>
  <c r="E378" i="16"/>
  <c r="H378" i="16" s="1"/>
  <c r="E387" i="16"/>
  <c r="H387" i="16" s="1"/>
  <c r="E390" i="16"/>
  <c r="H390" i="16" s="1"/>
  <c r="E406" i="16"/>
  <c r="H406" i="16" s="1"/>
  <c r="E408" i="16"/>
  <c r="H408" i="16" s="1"/>
  <c r="E412" i="16"/>
  <c r="H412" i="16" s="1"/>
  <c r="E420" i="16"/>
  <c r="E434" i="16"/>
  <c r="E464" i="16"/>
  <c r="E478" i="16"/>
  <c r="H478" i="16" s="1"/>
  <c r="E485" i="16"/>
  <c r="E491" i="16"/>
  <c r="H491" i="16" s="1"/>
  <c r="E294" i="16"/>
  <c r="E296" i="16"/>
  <c r="H296" i="16" s="1"/>
  <c r="E307" i="16"/>
  <c r="H307" i="16" s="1"/>
  <c r="E310" i="16"/>
  <c r="H310" i="16" s="1"/>
  <c r="E312" i="16"/>
  <c r="E314" i="16"/>
  <c r="H314" i="16" s="1"/>
  <c r="E318" i="16"/>
  <c r="E320" i="16"/>
  <c r="E326" i="16"/>
  <c r="H326" i="16" s="1"/>
  <c r="E328" i="16"/>
  <c r="H328" i="16" s="1"/>
  <c r="E330" i="16"/>
  <c r="H330" i="16" s="1"/>
  <c r="E332" i="16"/>
  <c r="H332" i="16" s="1"/>
  <c r="E333" i="16"/>
  <c r="H333" i="16" s="1"/>
  <c r="E335" i="16"/>
  <c r="E346" i="16"/>
  <c r="H346" i="16" s="1"/>
  <c r="E354" i="16"/>
  <c r="H354" i="16" s="1"/>
  <c r="E356" i="16"/>
  <c r="H356" i="16" s="1"/>
  <c r="E358" i="16"/>
  <c r="E362" i="16"/>
  <c r="H362" i="16" s="1"/>
  <c r="E363" i="16"/>
  <c r="H363" i="16" s="1"/>
  <c r="E365" i="16"/>
  <c r="E369" i="16"/>
  <c r="H369" i="16" s="1"/>
  <c r="E375" i="16"/>
  <c r="E377" i="16"/>
  <c r="E379" i="16"/>
  <c r="H379" i="16" s="1"/>
  <c r="E385" i="16"/>
  <c r="H385" i="16" s="1"/>
  <c r="E391" i="16"/>
  <c r="E393" i="16"/>
  <c r="E401" i="16"/>
  <c r="H401" i="16" s="1"/>
  <c r="E403" i="16"/>
  <c r="H403" i="16" s="1"/>
  <c r="E411" i="16"/>
  <c r="H411" i="16" s="1"/>
  <c r="E413" i="16"/>
  <c r="H413" i="16" s="1"/>
  <c r="E460" i="16"/>
  <c r="H460" i="16" s="1"/>
  <c r="E463" i="16"/>
  <c r="E475" i="16"/>
  <c r="H475" i="16" s="1"/>
  <c r="E479" i="16"/>
  <c r="E483" i="16"/>
  <c r="H483" i="16" s="1"/>
  <c r="E484" i="16"/>
  <c r="H484" i="16" s="1"/>
  <c r="E497" i="16"/>
  <c r="G294" i="16"/>
  <c r="H294" i="16" s="1"/>
  <c r="F499" i="16"/>
  <c r="F497" i="16"/>
  <c r="F495" i="16"/>
  <c r="F492" i="16"/>
  <c r="F491" i="16"/>
  <c r="F489" i="16"/>
  <c r="F487" i="16"/>
  <c r="F486" i="16"/>
  <c r="F484" i="16"/>
  <c r="F483" i="16"/>
  <c r="F481" i="16"/>
  <c r="F479" i="16"/>
  <c r="F477" i="16"/>
  <c r="F475" i="16"/>
  <c r="F473" i="16"/>
  <c r="F471" i="16"/>
  <c r="F469" i="16"/>
  <c r="F467" i="16"/>
  <c r="F465" i="16"/>
  <c r="F463" i="16"/>
  <c r="F461" i="16"/>
  <c r="F460" i="16"/>
  <c r="F459" i="16"/>
  <c r="F457" i="16"/>
  <c r="F456" i="16"/>
  <c r="F455" i="16"/>
  <c r="F453" i="16"/>
  <c r="F451" i="16"/>
  <c r="F449" i="16"/>
  <c r="F447" i="16"/>
  <c r="F445" i="16"/>
  <c r="F443" i="16"/>
  <c r="F441" i="16"/>
  <c r="F439" i="16"/>
  <c r="F435" i="16"/>
  <c r="F431" i="16"/>
  <c r="F429" i="16"/>
  <c r="F428" i="16"/>
  <c r="F427" i="16"/>
  <c r="F425" i="16"/>
  <c r="F423" i="16"/>
  <c r="F421" i="16"/>
  <c r="F419" i="16"/>
  <c r="F417" i="16"/>
  <c r="F415" i="16"/>
  <c r="F411" i="16"/>
  <c r="F409" i="16"/>
  <c r="F407" i="16"/>
  <c r="F405" i="16"/>
  <c r="F403" i="16"/>
  <c r="F401" i="16"/>
  <c r="F399" i="16"/>
  <c r="F398" i="16"/>
  <c r="F391" i="16"/>
  <c r="F388" i="16"/>
  <c r="F385" i="16"/>
  <c r="F383" i="16"/>
  <c r="F381" i="16"/>
  <c r="F380" i="16"/>
  <c r="F379" i="16"/>
  <c r="F378" i="16"/>
  <c r="F375" i="16"/>
  <c r="F374" i="16"/>
  <c r="F373" i="16"/>
  <c r="F371" i="16"/>
  <c r="F369" i="16"/>
  <c r="F367" i="16"/>
  <c r="F365" i="16"/>
  <c r="F363" i="16"/>
  <c r="F362" i="16"/>
  <c r="F361" i="16"/>
  <c r="F359" i="16"/>
  <c r="F356" i="16"/>
  <c r="F355" i="16"/>
  <c r="F353" i="16"/>
  <c r="F351" i="16"/>
  <c r="F349" i="16"/>
  <c r="F347" i="16"/>
  <c r="F344" i="16"/>
  <c r="F341" i="16"/>
  <c r="F339" i="16"/>
  <c r="F337" i="16"/>
  <c r="F335" i="16"/>
  <c r="F333" i="16"/>
  <c r="F331" i="16"/>
  <c r="F329" i="16"/>
  <c r="F327" i="16"/>
  <c r="F324" i="16"/>
  <c r="F323" i="16"/>
  <c r="F321" i="16"/>
  <c r="F320" i="16"/>
  <c r="F318" i="16"/>
  <c r="F313" i="16"/>
  <c r="F310" i="16"/>
  <c r="F309" i="16"/>
  <c r="F307" i="16"/>
  <c r="F305" i="16"/>
  <c r="F301" i="16"/>
  <c r="F299" i="16"/>
  <c r="F297" i="16"/>
  <c r="F296" i="16"/>
  <c r="F151" i="16"/>
  <c r="E153" i="16"/>
  <c r="H153" i="16" s="1"/>
  <c r="E152" i="16"/>
  <c r="H152" i="16" s="1"/>
  <c r="E151" i="16"/>
  <c r="F71" i="16"/>
  <c r="C10" i="16"/>
  <c r="E71" i="16"/>
  <c r="H71" i="16" s="1"/>
  <c r="C9" i="16"/>
  <c r="E25" i="16"/>
  <c r="E37" i="16"/>
  <c r="H37" i="16" s="1"/>
  <c r="E49" i="16"/>
  <c r="E57" i="16"/>
  <c r="H57" i="16" s="1"/>
  <c r="E23" i="16"/>
  <c r="H23" i="16" s="1"/>
  <c r="E22" i="16"/>
  <c r="E42" i="16"/>
  <c r="E50" i="16"/>
  <c r="E26" i="16"/>
  <c r="E34" i="16"/>
  <c r="E58" i="16"/>
  <c r="E64" i="16"/>
  <c r="H64" i="16" s="1"/>
  <c r="G62" i="16"/>
  <c r="H62" i="16" s="1"/>
  <c r="E60" i="16"/>
  <c r="H60" i="16" s="1"/>
  <c r="G58" i="16"/>
  <c r="E56" i="16"/>
  <c r="H56" i="16" s="1"/>
  <c r="G54" i="16"/>
  <c r="H54" i="16" s="1"/>
  <c r="E52" i="16"/>
  <c r="G50" i="16"/>
  <c r="E48" i="16"/>
  <c r="G46" i="16"/>
  <c r="H46" i="16" s="1"/>
  <c r="E44" i="16"/>
  <c r="H44" i="16" s="1"/>
  <c r="G42" i="16"/>
  <c r="E40" i="16"/>
  <c r="G38" i="16"/>
  <c r="H38" i="16" s="1"/>
  <c r="E36" i="16"/>
  <c r="H36" i="16" s="1"/>
  <c r="G34" i="16"/>
  <c r="E32" i="16"/>
  <c r="H32" i="16" s="1"/>
  <c r="G30" i="16"/>
  <c r="H30" i="16" s="1"/>
  <c r="E28" i="16"/>
  <c r="G26" i="16"/>
  <c r="E24" i="16"/>
  <c r="G22" i="16"/>
  <c r="E20" i="16"/>
  <c r="G20" i="16"/>
  <c r="H53" i="16"/>
  <c r="H41" i="16"/>
  <c r="H33" i="16"/>
  <c r="H21" i="16"/>
  <c r="C8" i="16"/>
  <c r="E18" i="16"/>
  <c r="H143" i="17"/>
  <c r="H111" i="17"/>
  <c r="H99" i="17"/>
  <c r="H91" i="17"/>
  <c r="H79" i="17"/>
  <c r="G70" i="17"/>
  <c r="H128" i="17"/>
  <c r="H112" i="17"/>
  <c r="H108" i="17"/>
  <c r="H100" i="17"/>
  <c r="H96" i="17"/>
  <c r="H92" i="17"/>
  <c r="H88" i="17"/>
  <c r="H84" i="17"/>
  <c r="H80" i="17"/>
  <c r="H76" i="17"/>
  <c r="H72" i="17"/>
  <c r="E70" i="17"/>
  <c r="H163" i="17"/>
  <c r="H222" i="17"/>
  <c r="H210" i="17"/>
  <c r="H207" i="17"/>
  <c r="H199" i="17"/>
  <c r="H192" i="17"/>
  <c r="H184" i="17"/>
  <c r="H170" i="17"/>
  <c r="H166" i="17"/>
  <c r="H162" i="17"/>
  <c r="H202" i="17"/>
  <c r="H191" i="17"/>
  <c r="H187" i="17"/>
  <c r="H180" i="17"/>
  <c r="H169" i="17"/>
  <c r="F235" i="17"/>
  <c r="F183" i="17"/>
  <c r="G151" i="17"/>
  <c r="H151" i="17" s="1"/>
  <c r="H288" i="17"/>
  <c r="H280" i="17"/>
  <c r="H276" i="17"/>
  <c r="H268" i="17"/>
  <c r="H264" i="17"/>
  <c r="H240" i="17"/>
  <c r="F229" i="17"/>
  <c r="H228" i="17"/>
  <c r="F173" i="17"/>
  <c r="F157" i="17"/>
  <c r="H271" i="17"/>
  <c r="H259" i="17"/>
  <c r="H251" i="17"/>
  <c r="H235" i="17"/>
  <c r="F232" i="17"/>
  <c r="H231" i="17"/>
  <c r="H227" i="17"/>
  <c r="F208" i="17"/>
  <c r="F196" i="17"/>
  <c r="H496" i="17"/>
  <c r="H493" i="17"/>
  <c r="H488" i="17"/>
  <c r="H480" i="17"/>
  <c r="H477" i="17"/>
  <c r="H472" i="17"/>
  <c r="H453" i="17"/>
  <c r="H445" i="17"/>
  <c r="H424" i="17"/>
  <c r="H416" i="17"/>
  <c r="H408" i="17"/>
  <c r="H383" i="17"/>
  <c r="H375" i="17"/>
  <c r="H305" i="17"/>
  <c r="H323" i="17"/>
  <c r="H331" i="17"/>
  <c r="H367" i="17"/>
  <c r="H490" i="17"/>
  <c r="H482" i="17"/>
  <c r="H474" i="17"/>
  <c r="H471" i="17"/>
  <c r="H466" i="17"/>
  <c r="H455" i="17"/>
  <c r="H450" i="17"/>
  <c r="H447" i="17"/>
  <c r="H442" i="17"/>
  <c r="H434" i="17"/>
  <c r="H423" i="17"/>
  <c r="H418" i="17"/>
  <c r="H415" i="17"/>
  <c r="H410" i="17"/>
  <c r="H407" i="17"/>
  <c r="H402" i="17"/>
  <c r="H388" i="17"/>
  <c r="H385" i="17"/>
  <c r="H380" i="17"/>
  <c r="H372" i="17"/>
  <c r="H370" i="17"/>
  <c r="E295" i="17"/>
  <c r="H295" i="17" s="1"/>
  <c r="H309" i="17"/>
  <c r="H344" i="17"/>
  <c r="H340" i="17"/>
  <c r="H338" i="17"/>
  <c r="H336" i="17"/>
  <c r="H334" i="17"/>
  <c r="H303" i="17"/>
  <c r="E307" i="17"/>
  <c r="H307" i="17" s="1"/>
  <c r="H313" i="17"/>
  <c r="H321" i="17"/>
  <c r="H325" i="17"/>
  <c r="H329" i="17"/>
  <c r="E333" i="17"/>
  <c r="H361" i="17"/>
  <c r="H365" i="17"/>
  <c r="E301" i="17"/>
  <c r="H301" i="17" s="1"/>
  <c r="E311" i="17"/>
  <c r="H311" i="17" s="1"/>
  <c r="H519" i="17"/>
  <c r="E507" i="17"/>
  <c r="G505" i="17"/>
  <c r="E522" i="17"/>
  <c r="E518" i="17"/>
  <c r="H518" i="17" s="1"/>
  <c r="H514" i="17"/>
  <c r="H510" i="17"/>
  <c r="E505" i="17"/>
  <c r="F505" i="17"/>
  <c r="D294" i="17"/>
  <c r="F304" i="17" s="1"/>
  <c r="E400" i="17"/>
  <c r="H400" i="17" s="1"/>
  <c r="E395" i="17"/>
  <c r="H395" i="17" s="1"/>
  <c r="E393" i="17"/>
  <c r="E368" i="17"/>
  <c r="H368" i="17" s="1"/>
  <c r="E332" i="17"/>
  <c r="H332" i="17" s="1"/>
  <c r="E328" i="17"/>
  <c r="E326" i="17"/>
  <c r="H326" i="17" s="1"/>
  <c r="E318" i="17"/>
  <c r="E310" i="17"/>
  <c r="H310" i="17" s="1"/>
  <c r="E294" i="17"/>
  <c r="C11" i="17"/>
  <c r="F71" i="17"/>
  <c r="F70" i="17"/>
  <c r="H21" i="17"/>
  <c r="H64" i="17"/>
  <c r="H60" i="17"/>
  <c r="H56" i="17"/>
  <c r="H52" i="17"/>
  <c r="H48" i="17"/>
  <c r="H44" i="17"/>
  <c r="H40" i="17"/>
  <c r="H36" i="17"/>
  <c r="H32" i="17"/>
  <c r="H28" i="17"/>
  <c r="H24" i="17"/>
  <c r="H20" i="17"/>
  <c r="H63" i="17"/>
  <c r="H55" i="17"/>
  <c r="H47" i="17"/>
  <c r="H39" i="17"/>
  <c r="H31" i="17"/>
  <c r="H23" i="17"/>
  <c r="G18" i="17"/>
  <c r="C8" i="17"/>
  <c r="E18" i="17"/>
  <c r="E22" i="18"/>
  <c r="E28" i="18"/>
  <c r="H44" i="18"/>
  <c r="E48" i="18"/>
  <c r="H48" i="18" s="1"/>
  <c r="E58" i="18"/>
  <c r="H40" i="18"/>
  <c r="E26" i="18"/>
  <c r="E42" i="18"/>
  <c r="E52" i="18"/>
  <c r="F77" i="18"/>
  <c r="F81" i="18"/>
  <c r="F140" i="18"/>
  <c r="F132" i="18"/>
  <c r="F124" i="18"/>
  <c r="F116" i="18"/>
  <c r="F108" i="18"/>
  <c r="F100" i="18"/>
  <c r="F92" i="18"/>
  <c r="F84" i="18"/>
  <c r="H79" i="18"/>
  <c r="G70" i="18"/>
  <c r="F139" i="18"/>
  <c r="F127" i="18"/>
  <c r="H122" i="18"/>
  <c r="F115" i="18"/>
  <c r="F107" i="18"/>
  <c r="F103" i="18"/>
  <c r="F99" i="18"/>
  <c r="F91" i="18"/>
  <c r="F83" i="18"/>
  <c r="F75" i="18"/>
  <c r="H275" i="18"/>
  <c r="H246" i="18"/>
  <c r="H262" i="18"/>
  <c r="H168" i="18"/>
  <c r="H188" i="18"/>
  <c r="H194" i="18"/>
  <c r="H198" i="18"/>
  <c r="H204" i="18"/>
  <c r="H206" i="18"/>
  <c r="H212" i="18"/>
  <c r="H222" i="18"/>
  <c r="F297" i="18"/>
  <c r="F317" i="18"/>
  <c r="F295" i="18"/>
  <c r="F309" i="18"/>
  <c r="F315" i="18"/>
  <c r="F509" i="18"/>
  <c r="F507" i="18"/>
  <c r="E506" i="18"/>
  <c r="H506" i="18" s="1"/>
  <c r="E522" i="18"/>
  <c r="E530" i="18"/>
  <c r="H530" i="18" s="1"/>
  <c r="F512" i="18"/>
  <c r="F510" i="18"/>
  <c r="F508" i="18"/>
  <c r="F506" i="18"/>
  <c r="E510" i="18"/>
  <c r="E518" i="18"/>
  <c r="E526" i="18"/>
  <c r="F530" i="18"/>
  <c r="F528" i="18"/>
  <c r="F526" i="18"/>
  <c r="F524" i="18"/>
  <c r="F522" i="18"/>
  <c r="F520" i="18"/>
  <c r="F518" i="18"/>
  <c r="F516" i="18"/>
  <c r="F514" i="18"/>
  <c r="E508" i="18"/>
  <c r="E516" i="18"/>
  <c r="H516" i="18" s="1"/>
  <c r="E524" i="18"/>
  <c r="H524" i="18" s="1"/>
  <c r="F505" i="18"/>
  <c r="G505" i="18"/>
  <c r="C13" i="18"/>
  <c r="E529" i="18"/>
  <c r="E527" i="18"/>
  <c r="E525" i="18"/>
  <c r="H525" i="18" s="1"/>
  <c r="E523" i="18"/>
  <c r="E521" i="18"/>
  <c r="H521" i="18" s="1"/>
  <c r="E519" i="18"/>
  <c r="H519" i="18" s="1"/>
  <c r="E517" i="18"/>
  <c r="E515" i="18"/>
  <c r="H515" i="18" s="1"/>
  <c r="E511" i="18"/>
  <c r="E509" i="18"/>
  <c r="E507" i="18"/>
  <c r="H507" i="18" s="1"/>
  <c r="G499" i="18"/>
  <c r="G497" i="18"/>
  <c r="G495" i="18"/>
  <c r="G493" i="18"/>
  <c r="G491" i="18"/>
  <c r="G489" i="18"/>
  <c r="G487" i="18"/>
  <c r="G485" i="18"/>
  <c r="G483" i="18"/>
  <c r="G481" i="18"/>
  <c r="G479" i="18"/>
  <c r="G477" i="18"/>
  <c r="G475" i="18"/>
  <c r="G473" i="18"/>
  <c r="G471" i="18"/>
  <c r="G469" i="18"/>
  <c r="G467" i="18"/>
  <c r="G465" i="18"/>
  <c r="G463" i="18"/>
  <c r="G461" i="18"/>
  <c r="G459" i="18"/>
  <c r="G457" i="18"/>
  <c r="G455" i="18"/>
  <c r="G453" i="18"/>
  <c r="H453" i="18" s="1"/>
  <c r="G451" i="18"/>
  <c r="G449" i="18"/>
  <c r="G447" i="18"/>
  <c r="G445" i="18"/>
  <c r="G443" i="18"/>
  <c r="G441" i="18"/>
  <c r="G439" i="18"/>
  <c r="G437" i="18"/>
  <c r="G435" i="18"/>
  <c r="G433" i="18"/>
  <c r="G431" i="18"/>
  <c r="G429" i="18"/>
  <c r="G427" i="18"/>
  <c r="H427" i="18" s="1"/>
  <c r="G425" i="18"/>
  <c r="H425" i="18" s="1"/>
  <c r="G423" i="18"/>
  <c r="G421" i="18"/>
  <c r="G419" i="18"/>
  <c r="G417" i="18"/>
  <c r="G415" i="18"/>
  <c r="G413" i="18"/>
  <c r="H413" i="18" s="1"/>
  <c r="G411" i="18"/>
  <c r="G409" i="18"/>
  <c r="G407" i="18"/>
  <c r="G405" i="18"/>
  <c r="G403" i="18"/>
  <c r="G401" i="18"/>
  <c r="G399" i="18"/>
  <c r="G397" i="18"/>
  <c r="G395" i="18"/>
  <c r="G393" i="18"/>
  <c r="G391" i="18"/>
  <c r="G389" i="18"/>
  <c r="G387" i="18"/>
  <c r="G385" i="18"/>
  <c r="G383" i="18"/>
  <c r="G381" i="18"/>
  <c r="G379" i="18"/>
  <c r="G377" i="18"/>
  <c r="G375" i="18"/>
  <c r="G373" i="18"/>
  <c r="G371" i="18"/>
  <c r="G369" i="18"/>
  <c r="G367" i="18"/>
  <c r="G365" i="18"/>
  <c r="G363" i="18"/>
  <c r="G361" i="18"/>
  <c r="G359" i="18"/>
  <c r="G357" i="18"/>
  <c r="G355" i="18"/>
  <c r="G353" i="18"/>
  <c r="G351" i="18"/>
  <c r="G349" i="18"/>
  <c r="G347" i="18"/>
  <c r="G345" i="18"/>
  <c r="G343" i="18"/>
  <c r="G341" i="18"/>
  <c r="G339" i="18"/>
  <c r="G337" i="18"/>
  <c r="G335" i="18"/>
  <c r="G333" i="18"/>
  <c r="G331" i="18"/>
  <c r="G329" i="18"/>
  <c r="G327" i="18"/>
  <c r="G325" i="18"/>
  <c r="H325" i="18" s="1"/>
  <c r="G323" i="18"/>
  <c r="G321" i="18"/>
  <c r="G319" i="18"/>
  <c r="G317" i="18"/>
  <c r="G315" i="18"/>
  <c r="G313" i="18"/>
  <c r="H313" i="18" s="1"/>
  <c r="G311" i="18"/>
  <c r="G309" i="18"/>
  <c r="G307" i="18"/>
  <c r="G305" i="18"/>
  <c r="G303" i="18"/>
  <c r="G301" i="18"/>
  <c r="G299" i="18"/>
  <c r="H299" i="18" s="1"/>
  <c r="G297" i="18"/>
  <c r="G295" i="18"/>
  <c r="C294" i="18"/>
  <c r="F497" i="18"/>
  <c r="F496" i="18"/>
  <c r="F492" i="18"/>
  <c r="F490" i="18"/>
  <c r="F489" i="18"/>
  <c r="F485" i="18"/>
  <c r="F484" i="18"/>
  <c r="F481" i="18"/>
  <c r="F480" i="18"/>
  <c r="F478" i="18"/>
  <c r="F473" i="18"/>
  <c r="F468" i="18"/>
  <c r="F463" i="18"/>
  <c r="F460" i="18"/>
  <c r="F459" i="18"/>
  <c r="F457" i="18"/>
  <c r="F456" i="18"/>
  <c r="F452" i="18"/>
  <c r="F451" i="18"/>
  <c r="F449" i="18"/>
  <c r="F448" i="18"/>
  <c r="F447" i="18"/>
  <c r="F446" i="18"/>
  <c r="F444" i="18"/>
  <c r="F442" i="18"/>
  <c r="F440" i="18"/>
  <c r="F436" i="18"/>
  <c r="F435" i="18"/>
  <c r="F432" i="18"/>
  <c r="F431" i="18"/>
  <c r="F430" i="18"/>
  <c r="F429" i="18"/>
  <c r="F426" i="18"/>
  <c r="F421" i="18"/>
  <c r="F420" i="18"/>
  <c r="F414" i="18"/>
  <c r="F412" i="18"/>
  <c r="F409" i="18"/>
  <c r="F407" i="18"/>
  <c r="F405" i="18"/>
  <c r="F403" i="18"/>
  <c r="F400" i="18"/>
  <c r="F398" i="18"/>
  <c r="F391" i="18"/>
  <c r="F390" i="18"/>
  <c r="F384" i="18"/>
  <c r="F380" i="18"/>
  <c r="F377" i="18"/>
  <c r="F375" i="18"/>
  <c r="F371" i="18"/>
  <c r="F369" i="18"/>
  <c r="F366" i="18"/>
  <c r="F365" i="18"/>
  <c r="F362" i="18"/>
  <c r="F361" i="18"/>
  <c r="F358" i="18"/>
  <c r="F356" i="18"/>
  <c r="F351" i="18"/>
  <c r="F350" i="18"/>
  <c r="F345" i="18"/>
  <c r="F343" i="18"/>
  <c r="F339" i="18"/>
  <c r="F338" i="18"/>
  <c r="F334" i="18"/>
  <c r="F332" i="18"/>
  <c r="F331" i="18"/>
  <c r="F329" i="18"/>
  <c r="F328" i="18"/>
  <c r="F324" i="18"/>
  <c r="F322" i="18"/>
  <c r="F318" i="18"/>
  <c r="F314" i="18"/>
  <c r="F308" i="18"/>
  <c r="F302" i="18"/>
  <c r="E152" i="18"/>
  <c r="E160" i="18"/>
  <c r="H160" i="18" s="1"/>
  <c r="E186" i="18"/>
  <c r="H186" i="18" s="1"/>
  <c r="E190" i="18"/>
  <c r="H190" i="18" s="1"/>
  <c r="E196" i="18"/>
  <c r="H196" i="18" s="1"/>
  <c r="E202" i="18"/>
  <c r="H202" i="18" s="1"/>
  <c r="E211" i="18"/>
  <c r="H211" i="18" s="1"/>
  <c r="E214" i="18"/>
  <c r="H214" i="18" s="1"/>
  <c r="E220" i="18"/>
  <c r="H220" i="18" s="1"/>
  <c r="E226" i="18"/>
  <c r="H226" i="18" s="1"/>
  <c r="E231" i="18"/>
  <c r="E234" i="18"/>
  <c r="E237" i="18"/>
  <c r="H237" i="18" s="1"/>
  <c r="E240" i="18"/>
  <c r="E243" i="18"/>
  <c r="E244" i="18"/>
  <c r="H244" i="18" s="1"/>
  <c r="E256" i="18"/>
  <c r="E258" i="18"/>
  <c r="E274" i="18"/>
  <c r="C11" i="18"/>
  <c r="G11" i="18" s="1"/>
  <c r="E154" i="18"/>
  <c r="H154" i="18" s="1"/>
  <c r="E156" i="18"/>
  <c r="H156" i="18" s="1"/>
  <c r="E162" i="18"/>
  <c r="H162" i="18" s="1"/>
  <c r="E164" i="18"/>
  <c r="E209" i="18"/>
  <c r="H209" i="18" s="1"/>
  <c r="E216" i="18"/>
  <c r="E218" i="18"/>
  <c r="H218" i="18" s="1"/>
  <c r="E228" i="18"/>
  <c r="H228" i="18" s="1"/>
  <c r="E230" i="18"/>
  <c r="H230" i="18" s="1"/>
  <c r="E233" i="18"/>
  <c r="E236" i="18"/>
  <c r="H236" i="18" s="1"/>
  <c r="E239" i="18"/>
  <c r="H239" i="18" s="1"/>
  <c r="E247" i="18"/>
  <c r="H247" i="18" s="1"/>
  <c r="E249" i="18"/>
  <c r="E252" i="18"/>
  <c r="H252" i="18" s="1"/>
  <c r="E254" i="18"/>
  <c r="H254" i="18" s="1"/>
  <c r="E257" i="18"/>
  <c r="H257" i="18" s="1"/>
  <c r="E260" i="18"/>
  <c r="H260" i="18" s="1"/>
  <c r="E263" i="18"/>
  <c r="E273" i="18"/>
  <c r="E278" i="18"/>
  <c r="H278" i="18" s="1"/>
  <c r="E281" i="18"/>
  <c r="E282" i="18"/>
  <c r="H282" i="18" s="1"/>
  <c r="E151" i="18"/>
  <c r="E158" i="18"/>
  <c r="H158" i="18" s="1"/>
  <c r="E166" i="18"/>
  <c r="H166" i="18" s="1"/>
  <c r="E170" i="18"/>
  <c r="H170" i="18" s="1"/>
  <c r="E174" i="18"/>
  <c r="H174" i="18" s="1"/>
  <c r="E176" i="18"/>
  <c r="E178" i="18"/>
  <c r="H178" i="18" s="1"/>
  <c r="E182" i="18"/>
  <c r="H182" i="18" s="1"/>
  <c r="E184" i="18"/>
  <c r="H184" i="18" s="1"/>
  <c r="E208" i="18"/>
  <c r="E210" i="18"/>
  <c r="E213" i="18"/>
  <c r="H213" i="18" s="1"/>
  <c r="E219" i="18"/>
  <c r="H219" i="18" s="1"/>
  <c r="E229" i="18"/>
  <c r="E232" i="18"/>
  <c r="E235" i="18"/>
  <c r="E238" i="18"/>
  <c r="H238" i="18" s="1"/>
  <c r="E245" i="18"/>
  <c r="E248" i="18"/>
  <c r="E250" i="18"/>
  <c r="H250" i="18" s="1"/>
  <c r="E253" i="18"/>
  <c r="H253" i="18" s="1"/>
  <c r="E259" i="18"/>
  <c r="E266" i="18"/>
  <c r="E268" i="18"/>
  <c r="H268" i="18" s="1"/>
  <c r="E270" i="18"/>
  <c r="H270" i="18" s="1"/>
  <c r="E283" i="18"/>
  <c r="E286" i="18"/>
  <c r="E173" i="18"/>
  <c r="H173" i="18" s="1"/>
  <c r="E155" i="18"/>
  <c r="E203" i="18"/>
  <c r="E193" i="18"/>
  <c r="H193" i="18" s="1"/>
  <c r="E191" i="18"/>
  <c r="E189" i="18"/>
  <c r="H189" i="18" s="1"/>
  <c r="E187" i="18"/>
  <c r="E185" i="18"/>
  <c r="H185" i="18" s="1"/>
  <c r="E179" i="18"/>
  <c r="E177" i="18"/>
  <c r="H177" i="18" s="1"/>
  <c r="E175" i="18"/>
  <c r="E161" i="18"/>
  <c r="H161" i="18" s="1"/>
  <c r="E159" i="18"/>
  <c r="E153" i="18"/>
  <c r="F288" i="18"/>
  <c r="F286" i="18"/>
  <c r="F282" i="18"/>
  <c r="F281" i="18"/>
  <c r="F280" i="18"/>
  <c r="F279" i="18"/>
  <c r="F277" i="18"/>
  <c r="F276" i="18"/>
  <c r="F275" i="18"/>
  <c r="F274" i="18"/>
  <c r="F273" i="18"/>
  <c r="F268" i="18"/>
  <c r="F266" i="18"/>
  <c r="F265" i="18"/>
  <c r="F264" i="18"/>
  <c r="F262" i="18"/>
  <c r="F261" i="18"/>
  <c r="F260" i="18"/>
  <c r="F259" i="18"/>
  <c r="F258" i="18"/>
  <c r="F257" i="18"/>
  <c r="F256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0" i="18"/>
  <c r="F239" i="18"/>
  <c r="F238" i="18"/>
  <c r="F237" i="18"/>
  <c r="F236" i="18"/>
  <c r="F235" i="18"/>
  <c r="F234" i="18"/>
  <c r="F232" i="18"/>
  <c r="F231" i="18"/>
  <c r="F230" i="18"/>
  <c r="F229" i="18"/>
  <c r="F228" i="18"/>
  <c r="F226" i="18"/>
  <c r="F224" i="18"/>
  <c r="F222" i="18"/>
  <c r="F220" i="18"/>
  <c r="F219" i="18"/>
  <c r="F218" i="18"/>
  <c r="F217" i="18"/>
  <c r="F216" i="18"/>
  <c r="F214" i="18"/>
  <c r="F213" i="18"/>
  <c r="F212" i="18"/>
  <c r="F210" i="18"/>
  <c r="F209" i="18"/>
  <c r="F208" i="18"/>
  <c r="F206" i="18"/>
  <c r="F205" i="18"/>
  <c r="F204" i="18"/>
  <c r="F203" i="18"/>
  <c r="F202" i="18"/>
  <c r="F201" i="18"/>
  <c r="F200" i="18"/>
  <c r="F199" i="18"/>
  <c r="F198" i="18"/>
  <c r="F196" i="18"/>
  <c r="F195" i="18"/>
  <c r="F194" i="18"/>
  <c r="F192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E205" i="18"/>
  <c r="H205" i="18" s="1"/>
  <c r="E201" i="18"/>
  <c r="H201" i="18" s="1"/>
  <c r="E199" i="18"/>
  <c r="E197" i="18"/>
  <c r="H197" i="18" s="1"/>
  <c r="E195" i="18"/>
  <c r="E183" i="18"/>
  <c r="E181" i="18"/>
  <c r="H181" i="18" s="1"/>
  <c r="E171" i="18"/>
  <c r="E169" i="18"/>
  <c r="H169" i="18" s="1"/>
  <c r="E167" i="18"/>
  <c r="E165" i="18"/>
  <c r="H165" i="18" s="1"/>
  <c r="E163" i="18"/>
  <c r="E157" i="18"/>
  <c r="H157" i="18" s="1"/>
  <c r="G153" i="18"/>
  <c r="G151" i="18"/>
  <c r="H151" i="18" s="1"/>
  <c r="E72" i="18"/>
  <c r="H72" i="18" s="1"/>
  <c r="E71" i="18"/>
  <c r="H71" i="18" s="1"/>
  <c r="E70" i="18"/>
  <c r="F71" i="18"/>
  <c r="F52" i="18"/>
  <c r="F56" i="18"/>
  <c r="F23" i="18"/>
  <c r="F31" i="18"/>
  <c r="F43" i="18"/>
  <c r="F47" i="18"/>
  <c r="F51" i="18"/>
  <c r="F59" i="18"/>
  <c r="F63" i="18"/>
  <c r="F24" i="18"/>
  <c r="F48" i="18"/>
  <c r="F21" i="18"/>
  <c r="F29" i="18"/>
  <c r="F45" i="18"/>
  <c r="F53" i="18"/>
  <c r="F57" i="18"/>
  <c r="F61" i="18"/>
  <c r="F26" i="18"/>
  <c r="F34" i="18"/>
  <c r="F42" i="18"/>
  <c r="F54" i="18"/>
  <c r="F62" i="18"/>
  <c r="G62" i="18"/>
  <c r="H62" i="18" s="1"/>
  <c r="G58" i="18"/>
  <c r="G54" i="18"/>
  <c r="G50" i="18"/>
  <c r="G46" i="18"/>
  <c r="G42" i="18"/>
  <c r="G38" i="18"/>
  <c r="G34" i="18"/>
  <c r="G30" i="18"/>
  <c r="G26" i="18"/>
  <c r="G22" i="18"/>
  <c r="G20" i="18"/>
  <c r="E61" i="18"/>
  <c r="E53" i="18"/>
  <c r="E49" i="18"/>
  <c r="H49" i="18" s="1"/>
  <c r="E45" i="18"/>
  <c r="E41" i="18"/>
  <c r="E37" i="18"/>
  <c r="E33" i="18"/>
  <c r="E25" i="18"/>
  <c r="E21" i="18"/>
  <c r="H21" i="18" s="1"/>
  <c r="E19" i="18"/>
  <c r="H19" i="18" s="1"/>
  <c r="E18" i="18"/>
  <c r="C9" i="18"/>
  <c r="F137" i="19"/>
  <c r="F97" i="19"/>
  <c r="F93" i="19"/>
  <c r="F77" i="19"/>
  <c r="F73" i="19"/>
  <c r="H135" i="19"/>
  <c r="F132" i="19"/>
  <c r="F124" i="19"/>
  <c r="F120" i="19"/>
  <c r="F116" i="19"/>
  <c r="F112" i="19"/>
  <c r="H111" i="19"/>
  <c r="F104" i="19"/>
  <c r="F100" i="19"/>
  <c r="F92" i="19"/>
  <c r="F88" i="19"/>
  <c r="F84" i="19"/>
  <c r="F80" i="19"/>
  <c r="F76" i="19"/>
  <c r="F129" i="19"/>
  <c r="F125" i="19"/>
  <c r="F121" i="19"/>
  <c r="F113" i="19"/>
  <c r="F85" i="19"/>
  <c r="H142" i="19"/>
  <c r="F139" i="19"/>
  <c r="F131" i="19"/>
  <c r="F127" i="19"/>
  <c r="H126" i="19"/>
  <c r="F119" i="19"/>
  <c r="H118" i="19"/>
  <c r="F115" i="19"/>
  <c r="F107" i="19"/>
  <c r="F99" i="19"/>
  <c r="F95" i="19"/>
  <c r="F91" i="19"/>
  <c r="F83" i="19"/>
  <c r="H82" i="19"/>
  <c r="H192" i="19"/>
  <c r="H215" i="19"/>
  <c r="H200" i="19"/>
  <c r="H224" i="19"/>
  <c r="E152" i="19"/>
  <c r="E158" i="19"/>
  <c r="E164" i="19"/>
  <c r="H164" i="19" s="1"/>
  <c r="E172" i="19"/>
  <c r="H172" i="19" s="1"/>
  <c r="E174" i="19"/>
  <c r="E178" i="19"/>
  <c r="E182" i="19"/>
  <c r="H182" i="19" s="1"/>
  <c r="E188" i="19"/>
  <c r="H188" i="19" s="1"/>
  <c r="E196" i="19"/>
  <c r="E208" i="19"/>
  <c r="E210" i="19"/>
  <c r="H210" i="19" s="1"/>
  <c r="E214" i="19"/>
  <c r="H214" i="19" s="1"/>
  <c r="E218" i="19"/>
  <c r="H218" i="19" s="1"/>
  <c r="E222" i="19"/>
  <c r="E234" i="19"/>
  <c r="E238" i="19"/>
  <c r="E258" i="19"/>
  <c r="E262" i="19"/>
  <c r="E266" i="19"/>
  <c r="H266" i="19" s="1"/>
  <c r="E232" i="19"/>
  <c r="H236" i="19"/>
  <c r="E240" i="19"/>
  <c r="E244" i="19"/>
  <c r="E248" i="19"/>
  <c r="H248" i="19" s="1"/>
  <c r="E256" i="19"/>
  <c r="H260" i="19"/>
  <c r="E268" i="19"/>
  <c r="H268" i="19" s="1"/>
  <c r="H272" i="19"/>
  <c r="H276" i="19"/>
  <c r="H280" i="19"/>
  <c r="H284" i="19"/>
  <c r="H288" i="19"/>
  <c r="H261" i="19"/>
  <c r="H257" i="19"/>
  <c r="C11" i="19"/>
  <c r="H498" i="19"/>
  <c r="H384" i="19"/>
  <c r="H418" i="19"/>
  <c r="H316" i="19"/>
  <c r="H480" i="19"/>
  <c r="E522" i="19"/>
  <c r="E530" i="19"/>
  <c r="H530" i="19" s="1"/>
  <c r="E512" i="19"/>
  <c r="H528" i="19"/>
  <c r="F508" i="19"/>
  <c r="E510" i="19"/>
  <c r="H510" i="19" s="1"/>
  <c r="E518" i="19"/>
  <c r="H518" i="19" s="1"/>
  <c r="E508" i="19"/>
  <c r="H508" i="19" s="1"/>
  <c r="E524" i="19"/>
  <c r="C13" i="19"/>
  <c r="G13" i="19" s="1"/>
  <c r="E529" i="19"/>
  <c r="H529" i="19" s="1"/>
  <c r="E521" i="19"/>
  <c r="H521" i="19" s="1"/>
  <c r="E517" i="19"/>
  <c r="H517" i="19" s="1"/>
  <c r="E515" i="19"/>
  <c r="H515" i="19" s="1"/>
  <c r="E509" i="19"/>
  <c r="H509" i="19" s="1"/>
  <c r="E507" i="19"/>
  <c r="H507" i="19" s="1"/>
  <c r="C12" i="19"/>
  <c r="E294" i="19"/>
  <c r="E297" i="19"/>
  <c r="E304" i="19"/>
  <c r="H304" i="19" s="1"/>
  <c r="E307" i="19"/>
  <c r="H307" i="19" s="1"/>
  <c r="E309" i="19"/>
  <c r="H309" i="19" s="1"/>
  <c r="E311" i="19"/>
  <c r="E327" i="19"/>
  <c r="E330" i="19"/>
  <c r="E332" i="19"/>
  <c r="H332" i="19" s="1"/>
  <c r="E335" i="19"/>
  <c r="E338" i="19"/>
  <c r="H338" i="19" s="1"/>
  <c r="E341" i="19"/>
  <c r="E347" i="19"/>
  <c r="H347" i="19" s="1"/>
  <c r="E350" i="19"/>
  <c r="H350" i="19" s="1"/>
  <c r="E351" i="19"/>
  <c r="E354" i="19"/>
  <c r="E357" i="19"/>
  <c r="H357" i="19" s="1"/>
  <c r="E363" i="19"/>
  <c r="H363" i="19" s="1"/>
  <c r="E373" i="19"/>
  <c r="H373" i="19" s="1"/>
  <c r="E379" i="19"/>
  <c r="H379" i="19" s="1"/>
  <c r="E388" i="19"/>
  <c r="H388" i="19" s="1"/>
  <c r="E391" i="19"/>
  <c r="E392" i="19"/>
  <c r="E395" i="19"/>
  <c r="H395" i="19" s="1"/>
  <c r="E397" i="19"/>
  <c r="H397" i="19" s="1"/>
  <c r="E406" i="19"/>
  <c r="E412" i="19"/>
  <c r="H412" i="19" s="1"/>
  <c r="E415" i="19"/>
  <c r="E419" i="19"/>
  <c r="H419" i="19" s="1"/>
  <c r="E433" i="19"/>
  <c r="E447" i="19"/>
  <c r="E449" i="19"/>
  <c r="E455" i="19"/>
  <c r="H455" i="19" s="1"/>
  <c r="E461" i="19"/>
  <c r="E464" i="19"/>
  <c r="H464" i="19" s="1"/>
  <c r="E479" i="19"/>
  <c r="E485" i="19"/>
  <c r="H485" i="19" s="1"/>
  <c r="E491" i="19"/>
  <c r="H491" i="19" s="1"/>
  <c r="E295" i="19"/>
  <c r="E298" i="19"/>
  <c r="H298" i="19" s="1"/>
  <c r="E308" i="19"/>
  <c r="H308" i="19" s="1"/>
  <c r="E310" i="19"/>
  <c r="E312" i="19"/>
  <c r="E314" i="19"/>
  <c r="H314" i="19" s="1"/>
  <c r="E317" i="19"/>
  <c r="E318" i="19"/>
  <c r="E326" i="19"/>
  <c r="H326" i="19" s="1"/>
  <c r="E333" i="19"/>
  <c r="H333" i="19" s="1"/>
  <c r="E344" i="19"/>
  <c r="H344" i="19" s="1"/>
  <c r="E346" i="19"/>
  <c r="E353" i="19"/>
  <c r="E359" i="19"/>
  <c r="E365" i="19"/>
  <c r="E367" i="19"/>
  <c r="E370" i="19"/>
  <c r="H370" i="19" s="1"/>
  <c r="E375" i="19"/>
  <c r="E378" i="19"/>
  <c r="H378" i="19" s="1"/>
  <c r="E387" i="19"/>
  <c r="H387" i="19" s="1"/>
  <c r="E398" i="19"/>
  <c r="H398" i="19" s="1"/>
  <c r="E401" i="19"/>
  <c r="H401" i="19" s="1"/>
  <c r="E403" i="19"/>
  <c r="H403" i="19" s="1"/>
  <c r="E405" i="19"/>
  <c r="E408" i="19"/>
  <c r="H408" i="19" s="1"/>
  <c r="E411" i="19"/>
  <c r="H411" i="19" s="1"/>
  <c r="E417" i="19"/>
  <c r="E429" i="19"/>
  <c r="E432" i="19"/>
  <c r="H432" i="19" s="1"/>
  <c r="E434" i="19"/>
  <c r="H434" i="19" s="1"/>
  <c r="E437" i="19"/>
  <c r="E459" i="19"/>
  <c r="H459" i="19" s="1"/>
  <c r="E467" i="19"/>
  <c r="H467" i="19" s="1"/>
  <c r="E468" i="19"/>
  <c r="H468" i="19" s="1"/>
  <c r="E296" i="19"/>
  <c r="E301" i="19"/>
  <c r="E302" i="19"/>
  <c r="H302" i="19" s="1"/>
  <c r="E303" i="19"/>
  <c r="E315" i="19"/>
  <c r="H315" i="19" s="1"/>
  <c r="E319" i="19"/>
  <c r="E328" i="19"/>
  <c r="H328" i="19" s="1"/>
  <c r="E334" i="19"/>
  <c r="H334" i="19" s="1"/>
  <c r="E337" i="19"/>
  <c r="E339" i="19"/>
  <c r="H339" i="19" s="1"/>
  <c r="E345" i="19"/>
  <c r="H345" i="19" s="1"/>
  <c r="E356" i="19"/>
  <c r="H356" i="19" s="1"/>
  <c r="E358" i="19"/>
  <c r="E372" i="19"/>
  <c r="H372" i="19" s="1"/>
  <c r="E377" i="19"/>
  <c r="H377" i="19" s="1"/>
  <c r="E380" i="19"/>
  <c r="E386" i="19"/>
  <c r="E393" i="19"/>
  <c r="E407" i="19"/>
  <c r="E410" i="19"/>
  <c r="H410" i="19" s="1"/>
  <c r="E422" i="19"/>
  <c r="H422" i="19" s="1"/>
  <c r="E428" i="19"/>
  <c r="H428" i="19" s="1"/>
  <c r="E435" i="19"/>
  <c r="H435" i="19" s="1"/>
  <c r="E441" i="19"/>
  <c r="H441" i="19" s="1"/>
  <c r="E443" i="19"/>
  <c r="H443" i="19" s="1"/>
  <c r="E448" i="19"/>
  <c r="E454" i="19"/>
  <c r="H454" i="19" s="1"/>
  <c r="E457" i="19"/>
  <c r="H457" i="19" s="1"/>
  <c r="E460" i="19"/>
  <c r="H460" i="19" s="1"/>
  <c r="E463" i="19"/>
  <c r="E478" i="19"/>
  <c r="H478" i="19" s="1"/>
  <c r="E483" i="19"/>
  <c r="H483" i="19" s="1"/>
  <c r="E497" i="19"/>
  <c r="H497" i="19" s="1"/>
  <c r="H475" i="19"/>
  <c r="H445" i="19"/>
  <c r="H427" i="19"/>
  <c r="H421" i="19"/>
  <c r="H331" i="19"/>
  <c r="H489" i="19"/>
  <c r="H453" i="19"/>
  <c r="H325" i="19"/>
  <c r="H323" i="19"/>
  <c r="H299" i="19"/>
  <c r="H425" i="19"/>
  <c r="H409" i="19"/>
  <c r="H371" i="19"/>
  <c r="G294" i="19"/>
  <c r="F495" i="19"/>
  <c r="F491" i="19"/>
  <c r="F483" i="19"/>
  <c r="F480" i="19"/>
  <c r="F478" i="19"/>
  <c r="F477" i="19"/>
  <c r="F469" i="19"/>
  <c r="F468" i="19"/>
  <c r="F464" i="19"/>
  <c r="F461" i="19"/>
  <c r="F458" i="19"/>
  <c r="F449" i="19"/>
  <c r="F448" i="19"/>
  <c r="F442" i="19"/>
  <c r="F438" i="19"/>
  <c r="F434" i="19"/>
  <c r="F432" i="19"/>
  <c r="F428" i="19"/>
  <c r="F423" i="19"/>
  <c r="F420" i="19"/>
  <c r="F417" i="19"/>
  <c r="F413" i="19"/>
  <c r="F412" i="19"/>
  <c r="F411" i="19"/>
  <c r="F409" i="19"/>
  <c r="F406" i="19"/>
  <c r="F405" i="19"/>
  <c r="F403" i="19"/>
  <c r="F402" i="19"/>
  <c r="F401" i="19"/>
  <c r="F393" i="19"/>
  <c r="F387" i="19"/>
  <c r="F385" i="19"/>
  <c r="F381" i="19"/>
  <c r="F380" i="19"/>
  <c r="F379" i="19"/>
  <c r="F377" i="19"/>
  <c r="F376" i="19"/>
  <c r="F375" i="19"/>
  <c r="F373" i="19"/>
  <c r="F372" i="19"/>
  <c r="F371" i="19"/>
  <c r="F370" i="19"/>
  <c r="F368" i="19"/>
  <c r="F367" i="19"/>
  <c r="F365" i="19"/>
  <c r="F359" i="19"/>
  <c r="F357" i="19"/>
  <c r="F354" i="19"/>
  <c r="F349" i="19"/>
  <c r="F347" i="19"/>
  <c r="F344" i="19"/>
  <c r="F340" i="19"/>
  <c r="F339" i="19"/>
  <c r="F338" i="19"/>
  <c r="F337" i="19"/>
  <c r="F335" i="19"/>
  <c r="F333" i="19"/>
  <c r="F331" i="19"/>
  <c r="F329" i="19"/>
  <c r="F327" i="19"/>
  <c r="F323" i="19"/>
  <c r="F320" i="19"/>
  <c r="F319" i="19"/>
  <c r="F317" i="19"/>
  <c r="F314" i="19"/>
  <c r="F311" i="19"/>
  <c r="F309" i="19"/>
  <c r="F308" i="19"/>
  <c r="F307" i="19"/>
  <c r="F304" i="19"/>
  <c r="F302" i="19"/>
  <c r="F298" i="19"/>
  <c r="F296" i="19"/>
  <c r="F294" i="19"/>
  <c r="G295" i="19"/>
  <c r="F153" i="19"/>
  <c r="F159" i="19"/>
  <c r="F175" i="19"/>
  <c r="F177" i="19"/>
  <c r="F181" i="19"/>
  <c r="F186" i="19"/>
  <c r="F193" i="19"/>
  <c r="F213" i="19"/>
  <c r="F231" i="19"/>
  <c r="F235" i="19"/>
  <c r="F240" i="19"/>
  <c r="F244" i="19"/>
  <c r="F248" i="19"/>
  <c r="F253" i="19"/>
  <c r="F258" i="19"/>
  <c r="F264" i="19"/>
  <c r="F266" i="19"/>
  <c r="F155" i="19"/>
  <c r="F156" i="19"/>
  <c r="F173" i="19"/>
  <c r="F174" i="19"/>
  <c r="F187" i="19"/>
  <c r="F189" i="19"/>
  <c r="F205" i="19"/>
  <c r="F208" i="19"/>
  <c r="F214" i="19"/>
  <c r="F232" i="19"/>
  <c r="F239" i="19"/>
  <c r="F256" i="19"/>
  <c r="F257" i="19"/>
  <c r="F275" i="19"/>
  <c r="F279" i="19"/>
  <c r="G152" i="19"/>
  <c r="E263" i="19"/>
  <c r="E259" i="19"/>
  <c r="H259" i="19" s="1"/>
  <c r="E249" i="19"/>
  <c r="H249" i="19" s="1"/>
  <c r="E247" i="19"/>
  <c r="E245" i="19"/>
  <c r="H245" i="19" s="1"/>
  <c r="E237" i="19"/>
  <c r="H237" i="19" s="1"/>
  <c r="E235" i="19"/>
  <c r="E231" i="19"/>
  <c r="H231" i="19" s="1"/>
  <c r="E229" i="19"/>
  <c r="E213" i="19"/>
  <c r="E211" i="19"/>
  <c r="H211" i="19" s="1"/>
  <c r="E209" i="19"/>
  <c r="H209" i="19" s="1"/>
  <c r="E203" i="19"/>
  <c r="H203" i="19" s="1"/>
  <c r="E201" i="19"/>
  <c r="H201" i="19" s="1"/>
  <c r="E181" i="19"/>
  <c r="E177" i="19"/>
  <c r="E175" i="19"/>
  <c r="H175" i="19" s="1"/>
  <c r="E173" i="19"/>
  <c r="H173" i="19" s="1"/>
  <c r="E169" i="19"/>
  <c r="E167" i="19"/>
  <c r="H167" i="19" s="1"/>
  <c r="E165" i="19"/>
  <c r="H165" i="19" s="1"/>
  <c r="E163" i="19"/>
  <c r="H163" i="19" s="1"/>
  <c r="E157" i="19"/>
  <c r="E72" i="19"/>
  <c r="H72" i="19" s="1"/>
  <c r="E71" i="19"/>
  <c r="E70" i="19"/>
  <c r="F72" i="19"/>
  <c r="F71" i="19"/>
  <c r="F70" i="19"/>
  <c r="F58" i="19"/>
  <c r="H41" i="19"/>
  <c r="F34" i="19"/>
  <c r="F30" i="19"/>
  <c r="H21" i="19"/>
  <c r="C18" i="19"/>
  <c r="E56" i="19" s="1"/>
  <c r="H56" i="19" s="1"/>
  <c r="H24" i="19"/>
  <c r="F64" i="19"/>
  <c r="F60" i="19"/>
  <c r="F44" i="19"/>
  <c r="F28" i="19"/>
  <c r="F20" i="19"/>
  <c r="H40" i="19"/>
  <c r="F63" i="19"/>
  <c r="F59" i="19"/>
  <c r="F39" i="19"/>
  <c r="F23" i="19"/>
  <c r="F18" i="19"/>
  <c r="D9" i="19"/>
  <c r="H40" i="20"/>
  <c r="H41" i="20"/>
  <c r="H39" i="20"/>
  <c r="H35" i="20"/>
  <c r="H33" i="20"/>
  <c r="H59" i="20"/>
  <c r="H142" i="20"/>
  <c r="H122" i="20"/>
  <c r="H138" i="20"/>
  <c r="H108" i="20"/>
  <c r="H104" i="20"/>
  <c r="H90" i="20"/>
  <c r="H223" i="20"/>
  <c r="H219" i="20"/>
  <c r="H204" i="20"/>
  <c r="H194" i="20"/>
  <c r="H179" i="20"/>
  <c r="H171" i="20"/>
  <c r="H159" i="20"/>
  <c r="H220" i="20"/>
  <c r="H212" i="20"/>
  <c r="H180" i="20"/>
  <c r="H172" i="20"/>
  <c r="H168" i="20"/>
  <c r="H160" i="20"/>
  <c r="E238" i="20"/>
  <c r="H238" i="20" s="1"/>
  <c r="H224" i="20"/>
  <c r="H275" i="20"/>
  <c r="H267" i="20"/>
  <c r="H263" i="20"/>
  <c r="E259" i="20"/>
  <c r="H259" i="20" s="1"/>
  <c r="E247" i="20"/>
  <c r="E243" i="20"/>
  <c r="H239" i="20"/>
  <c r="E235" i="20"/>
  <c r="H235" i="20" s="1"/>
  <c r="H227" i="20"/>
  <c r="E203" i="20"/>
  <c r="H203" i="20" s="1"/>
  <c r="E187" i="20"/>
  <c r="E158" i="20"/>
  <c r="E237" i="20"/>
  <c r="E157" i="20"/>
  <c r="H157" i="20" s="1"/>
  <c r="H276" i="20"/>
  <c r="H260" i="20"/>
  <c r="E256" i="20"/>
  <c r="H256" i="20" s="1"/>
  <c r="E248" i="20"/>
  <c r="H248" i="20" s="1"/>
  <c r="H236" i="20"/>
  <c r="E232" i="20"/>
  <c r="H228" i="20"/>
  <c r="E208" i="20"/>
  <c r="E196" i="20"/>
  <c r="H196" i="20" s="1"/>
  <c r="E156" i="20"/>
  <c r="H156" i="20"/>
  <c r="G151" i="20"/>
  <c r="H436" i="20"/>
  <c r="H430" i="20"/>
  <c r="H428" i="20"/>
  <c r="H422" i="20"/>
  <c r="H384" i="20"/>
  <c r="H368" i="20"/>
  <c r="H360" i="20"/>
  <c r="H342" i="20"/>
  <c r="H322" i="20"/>
  <c r="H320" i="20"/>
  <c r="H486" i="20"/>
  <c r="H376" i="20"/>
  <c r="H302" i="20"/>
  <c r="H300" i="20"/>
  <c r="E297" i="20"/>
  <c r="H297" i="20" s="1"/>
  <c r="E294" i="20"/>
  <c r="H523" i="20"/>
  <c r="H506" i="20"/>
  <c r="E522" i="20"/>
  <c r="E508" i="20"/>
  <c r="H508" i="20" s="1"/>
  <c r="E518" i="20"/>
  <c r="H518" i="20" s="1"/>
  <c r="H517" i="20"/>
  <c r="H513" i="20"/>
  <c r="H512" i="20"/>
  <c r="E516" i="20"/>
  <c r="H516" i="20" s="1"/>
  <c r="H528" i="20"/>
  <c r="D505" i="20"/>
  <c r="F509" i="20" s="1"/>
  <c r="E527" i="20"/>
  <c r="E521" i="20"/>
  <c r="H521" i="20" s="1"/>
  <c r="E509" i="20"/>
  <c r="E507" i="20"/>
  <c r="E505" i="20"/>
  <c r="D12" i="20"/>
  <c r="G294" i="20"/>
  <c r="H294" i="20" s="1"/>
  <c r="F294" i="20"/>
  <c r="F296" i="20"/>
  <c r="F298" i="20"/>
  <c r="F302" i="20"/>
  <c r="F304" i="20"/>
  <c r="F310" i="20"/>
  <c r="F314" i="20"/>
  <c r="F318" i="20"/>
  <c r="F324" i="20"/>
  <c r="F326" i="20"/>
  <c r="F328" i="20"/>
  <c r="F330" i="20"/>
  <c r="F332" i="20"/>
  <c r="F334" i="20"/>
  <c r="F338" i="20"/>
  <c r="F340" i="20"/>
  <c r="F344" i="20"/>
  <c r="F354" i="20"/>
  <c r="F356" i="20"/>
  <c r="F358" i="20"/>
  <c r="F370" i="20"/>
  <c r="F372" i="20"/>
  <c r="F374" i="20"/>
  <c r="F378" i="20"/>
  <c r="F386" i="20"/>
  <c r="F406" i="20"/>
  <c r="F408" i="20"/>
  <c r="F412" i="20"/>
  <c r="F438" i="20"/>
  <c r="F480" i="20"/>
  <c r="F484" i="20"/>
  <c r="F494" i="20"/>
  <c r="H495" i="20"/>
  <c r="H437" i="20"/>
  <c r="H433" i="20"/>
  <c r="H431" i="20"/>
  <c r="H429" i="20"/>
  <c r="H425" i="20"/>
  <c r="H423" i="20"/>
  <c r="H421" i="20"/>
  <c r="H415" i="20"/>
  <c r="H413" i="20"/>
  <c r="H381" i="20"/>
  <c r="H367" i="20"/>
  <c r="H359" i="20"/>
  <c r="H343" i="20"/>
  <c r="H341" i="20"/>
  <c r="H303" i="20"/>
  <c r="H493" i="20"/>
  <c r="H487" i="20"/>
  <c r="H409" i="20"/>
  <c r="H375" i="20"/>
  <c r="H329" i="20"/>
  <c r="H317" i="20"/>
  <c r="H407" i="20"/>
  <c r="H373" i="20"/>
  <c r="F499" i="20"/>
  <c r="F497" i="20"/>
  <c r="F495" i="20"/>
  <c r="F493" i="20"/>
  <c r="F491" i="20"/>
  <c r="F489" i="20"/>
  <c r="F487" i="20"/>
  <c r="F485" i="20"/>
  <c r="F483" i="20"/>
  <c r="F481" i="20"/>
  <c r="F479" i="20"/>
  <c r="F477" i="20"/>
  <c r="F475" i="20"/>
  <c r="F473" i="20"/>
  <c r="F471" i="20"/>
  <c r="F469" i="20"/>
  <c r="F467" i="20"/>
  <c r="F465" i="20"/>
  <c r="F463" i="20"/>
  <c r="F461" i="20"/>
  <c r="F459" i="20"/>
  <c r="F457" i="20"/>
  <c r="F455" i="20"/>
  <c r="F453" i="20"/>
  <c r="F451" i="20"/>
  <c r="F449" i="20"/>
  <c r="F447" i="20"/>
  <c r="F445" i="20"/>
  <c r="F443" i="20"/>
  <c r="F441" i="20"/>
  <c r="F439" i="20"/>
  <c r="F437" i="20"/>
  <c r="F435" i="20"/>
  <c r="F433" i="20"/>
  <c r="F431" i="20"/>
  <c r="F429" i="20"/>
  <c r="F427" i="20"/>
  <c r="F425" i="20"/>
  <c r="F423" i="20"/>
  <c r="F421" i="20"/>
  <c r="F419" i="20"/>
  <c r="F417" i="20"/>
  <c r="F415" i="20"/>
  <c r="F413" i="20"/>
  <c r="F411" i="20"/>
  <c r="F409" i="20"/>
  <c r="F407" i="20"/>
  <c r="F405" i="20"/>
  <c r="F403" i="20"/>
  <c r="F401" i="20"/>
  <c r="F399" i="20"/>
  <c r="F397" i="20"/>
  <c r="F395" i="20"/>
  <c r="F393" i="20"/>
  <c r="F391" i="20"/>
  <c r="F389" i="20"/>
  <c r="F387" i="20"/>
  <c r="F385" i="20"/>
  <c r="F383" i="20"/>
  <c r="F381" i="20"/>
  <c r="F379" i="20"/>
  <c r="F377" i="20"/>
  <c r="F375" i="20"/>
  <c r="F373" i="20"/>
  <c r="F371" i="20"/>
  <c r="F369" i="20"/>
  <c r="F367" i="20"/>
  <c r="F365" i="20"/>
  <c r="F363" i="20"/>
  <c r="F361" i="20"/>
  <c r="F359" i="20"/>
  <c r="F357" i="20"/>
  <c r="F355" i="20"/>
  <c r="F353" i="20"/>
  <c r="F351" i="20"/>
  <c r="F349" i="20"/>
  <c r="F347" i="20"/>
  <c r="F345" i="20"/>
  <c r="F343" i="20"/>
  <c r="F341" i="20"/>
  <c r="F339" i="20"/>
  <c r="F337" i="20"/>
  <c r="F335" i="20"/>
  <c r="F333" i="20"/>
  <c r="F331" i="20"/>
  <c r="F329" i="20"/>
  <c r="F327" i="20"/>
  <c r="F325" i="20"/>
  <c r="F323" i="20"/>
  <c r="F321" i="20"/>
  <c r="F319" i="20"/>
  <c r="F317" i="20"/>
  <c r="F315" i="20"/>
  <c r="F313" i="20"/>
  <c r="F311" i="20"/>
  <c r="F309" i="20"/>
  <c r="F307" i="20"/>
  <c r="F305" i="20"/>
  <c r="F303" i="20"/>
  <c r="F301" i="20"/>
  <c r="F299" i="20"/>
  <c r="F297" i="20"/>
  <c r="F295" i="20"/>
  <c r="G295" i="20"/>
  <c r="E151" i="20"/>
  <c r="F152" i="20"/>
  <c r="C10" i="20"/>
  <c r="E70" i="20"/>
  <c r="E74" i="20"/>
  <c r="E80" i="20"/>
  <c r="H80" i="20" s="1"/>
  <c r="E86" i="20"/>
  <c r="H86" i="20" s="1"/>
  <c r="E92" i="20"/>
  <c r="E94" i="20"/>
  <c r="E98" i="20"/>
  <c r="H98" i="20" s="1"/>
  <c r="E100" i="20"/>
  <c r="E110" i="20"/>
  <c r="H110" i="20" s="1"/>
  <c r="E112" i="20"/>
  <c r="E116" i="20"/>
  <c r="E118" i="20"/>
  <c r="H118" i="20" s="1"/>
  <c r="E120" i="20"/>
  <c r="H120" i="20" s="1"/>
  <c r="E124" i="20"/>
  <c r="E130" i="20"/>
  <c r="H130" i="20" s="1"/>
  <c r="E134" i="20"/>
  <c r="H134" i="20" s="1"/>
  <c r="E140" i="20"/>
  <c r="H140" i="20" s="1"/>
  <c r="E144" i="20"/>
  <c r="G70" i="20"/>
  <c r="H70" i="20" s="1"/>
  <c r="E145" i="20"/>
  <c r="E143" i="20"/>
  <c r="H143" i="20"/>
  <c r="E141" i="20"/>
  <c r="E139" i="20"/>
  <c r="H139" i="20"/>
  <c r="E137" i="20"/>
  <c r="E135" i="20"/>
  <c r="H135" i="20"/>
  <c r="E133" i="20"/>
  <c r="H133" i="20" s="1"/>
  <c r="E131" i="20"/>
  <c r="E129" i="20"/>
  <c r="H129" i="20" s="1"/>
  <c r="E127" i="20"/>
  <c r="H127" i="20" s="1"/>
  <c r="E125" i="20"/>
  <c r="E123" i="20"/>
  <c r="H123" i="20" s="1"/>
  <c r="E121" i="20"/>
  <c r="H121" i="20" s="1"/>
  <c r="E119" i="20"/>
  <c r="H119" i="20" s="1"/>
  <c r="E117" i="20"/>
  <c r="E115" i="20"/>
  <c r="E113" i="20"/>
  <c r="E111" i="20"/>
  <c r="H111" i="20" s="1"/>
  <c r="E109" i="20"/>
  <c r="E107" i="20"/>
  <c r="H107" i="20" s="1"/>
  <c r="E105" i="20"/>
  <c r="E103" i="20"/>
  <c r="H103" i="20" s="1"/>
  <c r="E101" i="20"/>
  <c r="H101" i="20" s="1"/>
  <c r="E99" i="20"/>
  <c r="E97" i="20"/>
  <c r="H97" i="20" s="1"/>
  <c r="E95" i="20"/>
  <c r="H95" i="20"/>
  <c r="E93" i="20"/>
  <c r="E91" i="20"/>
  <c r="H91" i="20"/>
  <c r="E89" i="20"/>
  <c r="H89" i="20" s="1"/>
  <c r="E87" i="20"/>
  <c r="H87" i="20"/>
  <c r="E85" i="20"/>
  <c r="E83" i="20"/>
  <c r="E81" i="20"/>
  <c r="E79" i="20"/>
  <c r="H79" i="20" s="1"/>
  <c r="E77" i="20"/>
  <c r="E75" i="20"/>
  <c r="H75" i="20" s="1"/>
  <c r="E73" i="20"/>
  <c r="E71" i="20"/>
  <c r="G71" i="20"/>
  <c r="F18" i="20"/>
  <c r="F20" i="20"/>
  <c r="F25" i="20"/>
  <c r="F29" i="20"/>
  <c r="F43" i="20"/>
  <c r="F23" i="20"/>
  <c r="F28" i="20"/>
  <c r="F42" i="20"/>
  <c r="F52" i="20"/>
  <c r="F58" i="20"/>
  <c r="G20" i="20"/>
  <c r="C18" i="20"/>
  <c r="E43" i="20" s="1"/>
  <c r="H43" i="20" s="1"/>
  <c r="D9" i="20"/>
  <c r="E19" i="20"/>
  <c r="G19" i="20"/>
  <c r="H78" i="21"/>
  <c r="E71" i="21"/>
  <c r="H71" i="21" s="1"/>
  <c r="H107" i="21"/>
  <c r="H96" i="21"/>
  <c r="E85" i="21"/>
  <c r="E93" i="21"/>
  <c r="H93" i="21" s="1"/>
  <c r="H106" i="21"/>
  <c r="E83" i="21"/>
  <c r="H211" i="21"/>
  <c r="H195" i="21"/>
  <c r="H233" i="21"/>
  <c r="H239" i="21"/>
  <c r="H231" i="21"/>
  <c r="H489" i="21"/>
  <c r="H473" i="21"/>
  <c r="H457" i="21"/>
  <c r="H349" i="21"/>
  <c r="H325" i="21"/>
  <c r="H321" i="21"/>
  <c r="H488" i="21"/>
  <c r="H476" i="21"/>
  <c r="H472" i="21"/>
  <c r="H468" i="21"/>
  <c r="H444" i="21"/>
  <c r="H420" i="21"/>
  <c r="H396" i="21"/>
  <c r="H376" i="21"/>
  <c r="H316" i="21"/>
  <c r="H312" i="21"/>
  <c r="E506" i="21"/>
  <c r="H506" i="21" s="1"/>
  <c r="E518" i="21"/>
  <c r="H518" i="21" s="1"/>
  <c r="E522" i="21"/>
  <c r="H522" i="21"/>
  <c r="E530" i="21"/>
  <c r="H525" i="21"/>
  <c r="H513" i="21"/>
  <c r="E508" i="21"/>
  <c r="E516" i="21"/>
  <c r="H516" i="21" s="1"/>
  <c r="E520" i="21"/>
  <c r="H520" i="21" s="1"/>
  <c r="E524" i="21"/>
  <c r="H524" i="21" s="1"/>
  <c r="D505" i="21"/>
  <c r="F525" i="21" s="1"/>
  <c r="C13" i="21"/>
  <c r="E529" i="21"/>
  <c r="H529" i="21" s="1"/>
  <c r="E523" i="21"/>
  <c r="H523" i="21" s="1"/>
  <c r="E521" i="21"/>
  <c r="H521" i="21" s="1"/>
  <c r="E519" i="21"/>
  <c r="E517" i="21"/>
  <c r="H517" i="21" s="1"/>
  <c r="E515" i="21"/>
  <c r="E509" i="21"/>
  <c r="E507" i="21"/>
  <c r="D12" i="21"/>
  <c r="F297" i="21"/>
  <c r="F296" i="21"/>
  <c r="F295" i="21"/>
  <c r="F247" i="21"/>
  <c r="G151" i="21"/>
  <c r="F201" i="21"/>
  <c r="F235" i="21"/>
  <c r="F239" i="21"/>
  <c r="F243" i="21"/>
  <c r="F251" i="21"/>
  <c r="F151" i="21"/>
  <c r="F153" i="21"/>
  <c r="F157" i="21"/>
  <c r="F159" i="21"/>
  <c r="F161" i="21"/>
  <c r="F163" i="21"/>
  <c r="F165" i="21"/>
  <c r="F169" i="21"/>
  <c r="F173" i="21"/>
  <c r="F175" i="21"/>
  <c r="F177" i="21"/>
  <c r="F181" i="21"/>
  <c r="F183" i="21"/>
  <c r="F185" i="21"/>
  <c r="F187" i="21"/>
  <c r="F189" i="21"/>
  <c r="F197" i="21"/>
  <c r="F203" i="21"/>
  <c r="F213" i="21"/>
  <c r="F229" i="21"/>
  <c r="F231" i="21"/>
  <c r="F237" i="21"/>
  <c r="F249" i="21"/>
  <c r="F253" i="21"/>
  <c r="F259" i="21"/>
  <c r="F273" i="21"/>
  <c r="E151" i="21"/>
  <c r="E157" i="21"/>
  <c r="E160" i="21"/>
  <c r="H160" i="21" s="1"/>
  <c r="E163" i="21"/>
  <c r="E175" i="21"/>
  <c r="E178" i="21"/>
  <c r="H178" i="21" s="1"/>
  <c r="E203" i="21"/>
  <c r="H203" i="21"/>
  <c r="E208" i="21"/>
  <c r="H208" i="21" s="1"/>
  <c r="E214" i="21"/>
  <c r="H214" i="21" s="1"/>
  <c r="E223" i="21"/>
  <c r="H223" i="21" s="1"/>
  <c r="E226" i="21"/>
  <c r="H226" i="21" s="1"/>
  <c r="E237" i="21"/>
  <c r="E256" i="21"/>
  <c r="H256" i="21" s="1"/>
  <c r="E258" i="21"/>
  <c r="E266" i="21"/>
  <c r="E267" i="21"/>
  <c r="E273" i="21"/>
  <c r="C11" i="21"/>
  <c r="E156" i="21"/>
  <c r="H156" i="21" s="1"/>
  <c r="E159" i="21"/>
  <c r="H159" i="21" s="1"/>
  <c r="E165" i="21"/>
  <c r="H165" i="21" s="1"/>
  <c r="E170" i="21"/>
  <c r="E173" i="21"/>
  <c r="H173" i="21" s="1"/>
  <c r="E176" i="21"/>
  <c r="H176" i="21" s="1"/>
  <c r="E179" i="21"/>
  <c r="E189" i="21"/>
  <c r="E201" i="21"/>
  <c r="H201" i="21" s="1"/>
  <c r="E221" i="21"/>
  <c r="H221" i="21" s="1"/>
  <c r="E235" i="21"/>
  <c r="H235" i="21" s="1"/>
  <c r="E238" i="21"/>
  <c r="E244" i="21"/>
  <c r="E247" i="21"/>
  <c r="H247" i="21" s="1"/>
  <c r="E249" i="21"/>
  <c r="E251" i="21"/>
  <c r="H251" i="21" s="1"/>
  <c r="E253" i="21"/>
  <c r="E259" i="21"/>
  <c r="E152" i="21"/>
  <c r="E158" i="21"/>
  <c r="H158" i="21" s="1"/>
  <c r="E169" i="21"/>
  <c r="E172" i="21"/>
  <c r="H172" i="21" s="1"/>
  <c r="E174" i="21"/>
  <c r="E177" i="21"/>
  <c r="E183" i="21"/>
  <c r="E186" i="21"/>
  <c r="H186" i="21" s="1"/>
  <c r="E196" i="21"/>
  <c r="H196" i="21" s="1"/>
  <c r="E229" i="21"/>
  <c r="H229" i="21" s="1"/>
  <c r="E232" i="21"/>
  <c r="H232" i="21" s="1"/>
  <c r="E234" i="21"/>
  <c r="E254" i="21"/>
  <c r="F238" i="21"/>
  <c r="F254" i="21"/>
  <c r="H250" i="21"/>
  <c r="H246" i="21"/>
  <c r="H220" i="21"/>
  <c r="H216" i="21"/>
  <c r="H248" i="21"/>
  <c r="H242" i="21"/>
  <c r="H240" i="21"/>
  <c r="H236" i="21"/>
  <c r="H224" i="21"/>
  <c r="H212" i="21"/>
  <c r="H210" i="21"/>
  <c r="H184" i="21"/>
  <c r="F280" i="21"/>
  <c r="F272" i="21"/>
  <c r="F270" i="21"/>
  <c r="F268" i="21"/>
  <c r="F266" i="21"/>
  <c r="F264" i="21"/>
  <c r="F262" i="21"/>
  <c r="F258" i="21"/>
  <c r="F256" i="21"/>
  <c r="F244" i="21"/>
  <c r="F242" i="21"/>
  <c r="F240" i="21"/>
  <c r="F230" i="21"/>
  <c r="F228" i="21"/>
  <c r="F220" i="21"/>
  <c r="F218" i="21"/>
  <c r="F216" i="21"/>
  <c r="F214" i="21"/>
  <c r="F212" i="21"/>
  <c r="F210" i="21"/>
  <c r="F208" i="21"/>
  <c r="F206" i="21"/>
  <c r="F204" i="21"/>
  <c r="F202" i="21"/>
  <c r="F198" i="21"/>
  <c r="F196" i="21"/>
  <c r="F194" i="21"/>
  <c r="F192" i="21"/>
  <c r="F190" i="21"/>
  <c r="F188" i="21"/>
  <c r="F186" i="21"/>
  <c r="F184" i="21"/>
  <c r="F182" i="21"/>
  <c r="F180" i="21"/>
  <c r="F178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F152" i="21"/>
  <c r="F284" i="21"/>
  <c r="F282" i="21"/>
  <c r="F278" i="21"/>
  <c r="F276" i="21"/>
  <c r="F260" i="21"/>
  <c r="F250" i="21"/>
  <c r="F248" i="21"/>
  <c r="F246" i="21"/>
  <c r="F236" i="21"/>
  <c r="F232" i="21"/>
  <c r="F226" i="21"/>
  <c r="F224" i="21"/>
  <c r="F222" i="21"/>
  <c r="G288" i="21"/>
  <c r="H288" i="21" s="1"/>
  <c r="G286" i="21"/>
  <c r="H286" i="21" s="1"/>
  <c r="G274" i="21"/>
  <c r="H274" i="21" s="1"/>
  <c r="G254" i="21"/>
  <c r="G252" i="21"/>
  <c r="H252" i="21" s="1"/>
  <c r="G238" i="21"/>
  <c r="G234" i="21"/>
  <c r="G200" i="21"/>
  <c r="H200" i="21" s="1"/>
  <c r="G152" i="21"/>
  <c r="H152" i="21" s="1"/>
  <c r="E141" i="21"/>
  <c r="E137" i="21"/>
  <c r="E134" i="21"/>
  <c r="H134" i="21" s="1"/>
  <c r="E131" i="21"/>
  <c r="H131" i="21" s="1"/>
  <c r="E129" i="21"/>
  <c r="H129" i="21"/>
  <c r="E127" i="21"/>
  <c r="H127" i="21" s="1"/>
  <c r="E125" i="21"/>
  <c r="E124" i="21"/>
  <c r="H124" i="21" s="1"/>
  <c r="E123" i="21"/>
  <c r="H123" i="21" s="1"/>
  <c r="E121" i="21"/>
  <c r="H121" i="21" s="1"/>
  <c r="E120" i="21"/>
  <c r="E119" i="21"/>
  <c r="H119" i="21" s="1"/>
  <c r="E118" i="21"/>
  <c r="E116" i="21"/>
  <c r="H116" i="21" s="1"/>
  <c r="E115" i="21"/>
  <c r="E113" i="21"/>
  <c r="H113" i="21" s="1"/>
  <c r="E112" i="21"/>
  <c r="H112" i="21" s="1"/>
  <c r="E110" i="21"/>
  <c r="E108" i="21"/>
  <c r="H108" i="21" s="1"/>
  <c r="E102" i="21"/>
  <c r="E101" i="21"/>
  <c r="E100" i="21"/>
  <c r="H100" i="21" s="1"/>
  <c r="E99" i="21"/>
  <c r="E98" i="21"/>
  <c r="E95" i="21"/>
  <c r="H95" i="21" s="1"/>
  <c r="E94" i="21"/>
  <c r="E92" i="21"/>
  <c r="H92" i="21" s="1"/>
  <c r="E90" i="21"/>
  <c r="E88" i="21"/>
  <c r="E86" i="21"/>
  <c r="H86" i="21" s="1"/>
  <c r="E84" i="21"/>
  <c r="E82" i="21"/>
  <c r="H82" i="21" s="1"/>
  <c r="E80" i="21"/>
  <c r="H80" i="21" s="1"/>
  <c r="E74" i="21"/>
  <c r="H74" i="21" s="1"/>
  <c r="E72" i="21"/>
  <c r="H72" i="21" s="1"/>
  <c r="E70" i="21"/>
  <c r="H56" i="21"/>
  <c r="H48" i="21"/>
  <c r="H44" i="21"/>
  <c r="H53" i="21"/>
  <c r="H49" i="21"/>
  <c r="H45" i="21"/>
  <c r="H25" i="21"/>
  <c r="H21" i="21"/>
  <c r="F19" i="21"/>
  <c r="E18" i="21"/>
  <c r="C9" i="21"/>
  <c r="H29" i="22"/>
  <c r="E71" i="22"/>
  <c r="E83" i="22"/>
  <c r="E87" i="22"/>
  <c r="H87" i="22" s="1"/>
  <c r="E95" i="22"/>
  <c r="H95" i="22"/>
  <c r="E99" i="22"/>
  <c r="E103" i="22"/>
  <c r="E107" i="22"/>
  <c r="H107" i="22" s="1"/>
  <c r="E111" i="22"/>
  <c r="E115" i="22"/>
  <c r="H115" i="22" s="1"/>
  <c r="E119" i="22"/>
  <c r="H119" i="22" s="1"/>
  <c r="E123" i="22"/>
  <c r="E127" i="22"/>
  <c r="E131" i="22"/>
  <c r="H131" i="22" s="1"/>
  <c r="E139" i="22"/>
  <c r="H84" i="22"/>
  <c r="E73" i="22"/>
  <c r="H73" i="22" s="1"/>
  <c r="E81" i="22"/>
  <c r="H81" i="22" s="1"/>
  <c r="E85" i="22"/>
  <c r="E93" i="22"/>
  <c r="E101" i="22"/>
  <c r="H101" i="22" s="1"/>
  <c r="E109" i="22"/>
  <c r="E113" i="22"/>
  <c r="H113" i="22" s="1"/>
  <c r="E121" i="22"/>
  <c r="H121" i="22" s="1"/>
  <c r="E125" i="22"/>
  <c r="H125" i="22" s="1"/>
  <c r="E129" i="22"/>
  <c r="H129" i="22" s="1"/>
  <c r="E137" i="22"/>
  <c r="E141" i="22"/>
  <c r="H141" i="22" s="1"/>
  <c r="H163" i="22"/>
  <c r="H189" i="22"/>
  <c r="H279" i="22"/>
  <c r="H269" i="22"/>
  <c r="H267" i="22"/>
  <c r="H265" i="22"/>
  <c r="H227" i="22"/>
  <c r="H438" i="22"/>
  <c r="H382" i="22"/>
  <c r="H342" i="22"/>
  <c r="H306" i="22"/>
  <c r="H304" i="22"/>
  <c r="F298" i="22"/>
  <c r="F295" i="22"/>
  <c r="H488" i="22"/>
  <c r="H486" i="22"/>
  <c r="H462" i="22"/>
  <c r="H416" i="22"/>
  <c r="H414" i="22"/>
  <c r="H322" i="22"/>
  <c r="H517" i="22"/>
  <c r="E507" i="22"/>
  <c r="H507" i="22" s="1"/>
  <c r="E505" i="22"/>
  <c r="E506" i="22"/>
  <c r="G505" i="22"/>
  <c r="F505" i="22"/>
  <c r="F509" i="22"/>
  <c r="F515" i="22"/>
  <c r="F521" i="22"/>
  <c r="F529" i="22"/>
  <c r="F528" i="22"/>
  <c r="F524" i="22"/>
  <c r="F520" i="22"/>
  <c r="F516" i="22"/>
  <c r="F514" i="22"/>
  <c r="F512" i="22"/>
  <c r="F510" i="22"/>
  <c r="F508" i="22"/>
  <c r="F506" i="22"/>
  <c r="G506" i="22"/>
  <c r="H506" i="22" s="1"/>
  <c r="C12" i="22"/>
  <c r="E294" i="22"/>
  <c r="E296" i="22"/>
  <c r="E298" i="22"/>
  <c r="H298" i="22" s="1"/>
  <c r="E302" i="22"/>
  <c r="E308" i="22"/>
  <c r="E310" i="22"/>
  <c r="H310" i="22" s="1"/>
  <c r="E314" i="22"/>
  <c r="H314" i="22" s="1"/>
  <c r="E318" i="22"/>
  <c r="E320" i="22"/>
  <c r="E326" i="22"/>
  <c r="H326" i="22" s="1"/>
  <c r="E328" i="22"/>
  <c r="E330" i="22"/>
  <c r="E332" i="22"/>
  <c r="E334" i="22"/>
  <c r="H334" i="22" s="1"/>
  <c r="E336" i="22"/>
  <c r="E338" i="22"/>
  <c r="H338" i="22" s="1"/>
  <c r="E344" i="22"/>
  <c r="H344" i="22" s="1"/>
  <c r="E346" i="22"/>
  <c r="E350" i="22"/>
  <c r="E354" i="22"/>
  <c r="E356" i="22"/>
  <c r="E358" i="22"/>
  <c r="E364" i="22"/>
  <c r="H364" i="22" s="1"/>
  <c r="E368" i="22"/>
  <c r="H368" i="22" s="1"/>
  <c r="E370" i="22"/>
  <c r="E372" i="22"/>
  <c r="H372" i="22" s="1"/>
  <c r="E378" i="22"/>
  <c r="E380" i="22"/>
  <c r="H380" i="22" s="1"/>
  <c r="E386" i="22"/>
  <c r="E392" i="22"/>
  <c r="H392" i="22" s="1"/>
  <c r="E406" i="22"/>
  <c r="H406" i="22" s="1"/>
  <c r="E408" i="22"/>
  <c r="E412" i="22"/>
  <c r="H412" i="22" s="1"/>
  <c r="E420" i="22"/>
  <c r="E422" i="22"/>
  <c r="E426" i="22"/>
  <c r="E428" i="22"/>
  <c r="H428" i="22" s="1"/>
  <c r="E430" i="22"/>
  <c r="E432" i="22"/>
  <c r="H432" i="22" s="1"/>
  <c r="E434" i="22"/>
  <c r="E442" i="22"/>
  <c r="E444" i="22"/>
  <c r="E450" i="22"/>
  <c r="H450" i="22" s="1"/>
  <c r="E458" i="22"/>
  <c r="E460" i="22"/>
  <c r="H460" i="22" s="1"/>
  <c r="E464" i="22"/>
  <c r="H464" i="22" s="1"/>
  <c r="E478" i="22"/>
  <c r="H478" i="22" s="1"/>
  <c r="E480" i="22"/>
  <c r="E484" i="22"/>
  <c r="H484" i="22" s="1"/>
  <c r="E490" i="22"/>
  <c r="G294" i="22"/>
  <c r="E499" i="22"/>
  <c r="H499" i="22" s="1"/>
  <c r="E497" i="22"/>
  <c r="E495" i="22"/>
  <c r="E493" i="22"/>
  <c r="E491" i="22"/>
  <c r="H491" i="22" s="1"/>
  <c r="E489" i="22"/>
  <c r="E487" i="22"/>
  <c r="E485" i="22"/>
  <c r="E483" i="22"/>
  <c r="H483" i="22" s="1"/>
  <c r="E481" i="22"/>
  <c r="E479" i="22"/>
  <c r="E477" i="22"/>
  <c r="E475" i="22"/>
  <c r="H475" i="22" s="1"/>
  <c r="E473" i="22"/>
  <c r="E471" i="22"/>
  <c r="E469" i="22"/>
  <c r="E467" i="22"/>
  <c r="H467" i="22" s="1"/>
  <c r="E465" i="22"/>
  <c r="E463" i="22"/>
  <c r="E461" i="22"/>
  <c r="E459" i="22"/>
  <c r="H459" i="22" s="1"/>
  <c r="E457" i="22"/>
  <c r="E455" i="22"/>
  <c r="E453" i="22"/>
  <c r="E451" i="22"/>
  <c r="H451" i="22" s="1"/>
  <c r="E449" i="22"/>
  <c r="E447" i="22"/>
  <c r="E445" i="22"/>
  <c r="E443" i="22"/>
  <c r="H443" i="22" s="1"/>
  <c r="E441" i="22"/>
  <c r="E439" i="22"/>
  <c r="E437" i="22"/>
  <c r="E435" i="22"/>
  <c r="H435" i="22" s="1"/>
  <c r="E433" i="22"/>
  <c r="E431" i="22"/>
  <c r="E429" i="22"/>
  <c r="E427" i="22"/>
  <c r="H427" i="22" s="1"/>
  <c r="E425" i="22"/>
  <c r="E423" i="22"/>
  <c r="E421" i="22"/>
  <c r="E419" i="22"/>
  <c r="H419" i="22" s="1"/>
  <c r="E417" i="22"/>
  <c r="E415" i="22"/>
  <c r="E413" i="22"/>
  <c r="E411" i="22"/>
  <c r="H411" i="22" s="1"/>
  <c r="E409" i="22"/>
  <c r="E407" i="22"/>
  <c r="E405" i="22"/>
  <c r="E403" i="22"/>
  <c r="H403" i="22" s="1"/>
  <c r="E401" i="22"/>
  <c r="E399" i="22"/>
  <c r="E397" i="22"/>
  <c r="E395" i="22"/>
  <c r="H395" i="22" s="1"/>
  <c r="E393" i="22"/>
  <c r="E391" i="22"/>
  <c r="E389" i="22"/>
  <c r="E387" i="22"/>
  <c r="H387" i="22" s="1"/>
  <c r="E385" i="22"/>
  <c r="E383" i="22"/>
  <c r="E381" i="22"/>
  <c r="E379" i="22"/>
  <c r="H379" i="22" s="1"/>
  <c r="E377" i="22"/>
  <c r="E375" i="22"/>
  <c r="E373" i="22"/>
  <c r="E371" i="22"/>
  <c r="H371" i="22" s="1"/>
  <c r="E369" i="22"/>
  <c r="E367" i="22"/>
  <c r="E365" i="22"/>
  <c r="E363" i="22"/>
  <c r="H363" i="22" s="1"/>
  <c r="E361" i="22"/>
  <c r="E359" i="22"/>
  <c r="E357" i="22"/>
  <c r="E355" i="22"/>
  <c r="H355" i="22" s="1"/>
  <c r="E353" i="22"/>
  <c r="E351" i="22"/>
  <c r="E349" i="22"/>
  <c r="E347" i="22"/>
  <c r="H347" i="22" s="1"/>
  <c r="E345" i="22"/>
  <c r="E343" i="22"/>
  <c r="E341" i="22"/>
  <c r="E339" i="22"/>
  <c r="H339" i="22" s="1"/>
  <c r="E337" i="22"/>
  <c r="E335" i="22"/>
  <c r="E333" i="22"/>
  <c r="E331" i="22"/>
  <c r="H331" i="22" s="1"/>
  <c r="E329" i="22"/>
  <c r="E327" i="22"/>
  <c r="E325" i="22"/>
  <c r="E323" i="22"/>
  <c r="H323" i="22" s="1"/>
  <c r="E321" i="22"/>
  <c r="E319" i="22"/>
  <c r="E317" i="22"/>
  <c r="H317" i="22" s="1"/>
  <c r="E315" i="22"/>
  <c r="H315" i="22" s="1"/>
  <c r="E313" i="22"/>
  <c r="E311" i="22"/>
  <c r="E309" i="22"/>
  <c r="H309" i="22" s="1"/>
  <c r="E307" i="22"/>
  <c r="H307" i="22" s="1"/>
  <c r="E305" i="22"/>
  <c r="E303" i="22"/>
  <c r="E301" i="22"/>
  <c r="H301" i="22" s="1"/>
  <c r="E299" i="22"/>
  <c r="H299" i="22" s="1"/>
  <c r="E297" i="22"/>
  <c r="E295" i="22"/>
  <c r="D12" i="22"/>
  <c r="G295" i="22"/>
  <c r="H272" i="22"/>
  <c r="H270" i="22"/>
  <c r="H220" i="22"/>
  <c r="H202" i="22"/>
  <c r="H190" i="22"/>
  <c r="H166" i="22"/>
  <c r="H162" i="22"/>
  <c r="E169" i="22"/>
  <c r="H169" i="22" s="1"/>
  <c r="E177" i="22"/>
  <c r="H177" i="22" s="1"/>
  <c r="E199" i="22"/>
  <c r="E206" i="22"/>
  <c r="H206" i="22" s="1"/>
  <c r="E218" i="22"/>
  <c r="H218" i="22" s="1"/>
  <c r="E222" i="22"/>
  <c r="H222" i="22" s="1"/>
  <c r="E229" i="22"/>
  <c r="E232" i="22"/>
  <c r="E235" i="22"/>
  <c r="H235" i="22" s="1"/>
  <c r="E243" i="22"/>
  <c r="E250" i="22"/>
  <c r="H250" i="22" s="1"/>
  <c r="E253" i="22"/>
  <c r="H253" i="22" s="1"/>
  <c r="E254" i="22"/>
  <c r="H254" i="22" s="1"/>
  <c r="E261" i="22"/>
  <c r="H261" i="22" s="1"/>
  <c r="E266" i="22"/>
  <c r="H266" i="22" s="1"/>
  <c r="E271" i="22"/>
  <c r="H271" i="22" s="1"/>
  <c r="E151" i="22"/>
  <c r="E154" i="22"/>
  <c r="H154" i="22" s="1"/>
  <c r="E156" i="22"/>
  <c r="H156" i="22" s="1"/>
  <c r="E157" i="22"/>
  <c r="E159" i="22"/>
  <c r="H159" i="22" s="1"/>
  <c r="E165" i="22"/>
  <c r="E176" i="22"/>
  <c r="H176" i="22" s="1"/>
  <c r="E179" i="22"/>
  <c r="E182" i="22"/>
  <c r="H182" i="22" s="1"/>
  <c r="E183" i="22"/>
  <c r="E185" i="22"/>
  <c r="E196" i="22"/>
  <c r="E203" i="22"/>
  <c r="E205" i="22"/>
  <c r="H205" i="22" s="1"/>
  <c r="E208" i="22"/>
  <c r="H208" i="22" s="1"/>
  <c r="E210" i="22"/>
  <c r="H210" i="22" s="1"/>
  <c r="E213" i="22"/>
  <c r="H213" i="22" s="1"/>
  <c r="E228" i="22"/>
  <c r="E231" i="22"/>
  <c r="H231" i="22" s="1"/>
  <c r="E237" i="22"/>
  <c r="E239" i="22"/>
  <c r="H239" i="22" s="1"/>
  <c r="E248" i="22"/>
  <c r="E256" i="22"/>
  <c r="H256" i="22" s="1"/>
  <c r="E262" i="22"/>
  <c r="H262" i="22" s="1"/>
  <c r="E268" i="22"/>
  <c r="H268" i="22" s="1"/>
  <c r="E283" i="22"/>
  <c r="E286" i="22"/>
  <c r="H286" i="22" s="1"/>
  <c r="C11" i="22"/>
  <c r="E152" i="22"/>
  <c r="E164" i="22"/>
  <c r="H164" i="22" s="1"/>
  <c r="E173" i="22"/>
  <c r="H173" i="22" s="1"/>
  <c r="E174" i="22"/>
  <c r="H174" i="22" s="1"/>
  <c r="E175" i="22"/>
  <c r="E178" i="22"/>
  <c r="H178" i="22" s="1"/>
  <c r="E186" i="22"/>
  <c r="H186" i="22" s="1"/>
  <c r="E211" i="22"/>
  <c r="E214" i="22"/>
  <c r="H214" i="22" s="1"/>
  <c r="E221" i="22"/>
  <c r="H221" i="22" s="1"/>
  <c r="E223" i="22"/>
  <c r="E226" i="22"/>
  <c r="H226" i="22" s="1"/>
  <c r="E238" i="22"/>
  <c r="H238" i="22" s="1"/>
  <c r="E244" i="22"/>
  <c r="H244" i="22" s="1"/>
  <c r="E247" i="22"/>
  <c r="E249" i="22"/>
  <c r="H249" i="22" s="1"/>
  <c r="H288" i="22"/>
  <c r="H258" i="22"/>
  <c r="H240" i="22"/>
  <c r="H194" i="22"/>
  <c r="H172" i="22"/>
  <c r="H278" i="22"/>
  <c r="H264" i="22"/>
  <c r="H246" i="22"/>
  <c r="H242" i="22"/>
  <c r="H236" i="22"/>
  <c r="H234" i="22"/>
  <c r="H230" i="22"/>
  <c r="H216" i="22"/>
  <c r="H200" i="22"/>
  <c r="H198" i="22"/>
  <c r="H188" i="22"/>
  <c r="H180" i="22"/>
  <c r="H158" i="22"/>
  <c r="F152" i="22"/>
  <c r="G152" i="22"/>
  <c r="F71" i="22"/>
  <c r="F74" i="22"/>
  <c r="F84" i="22"/>
  <c r="F88" i="22"/>
  <c r="F89" i="22"/>
  <c r="F93" i="22"/>
  <c r="F99" i="22"/>
  <c r="F110" i="22"/>
  <c r="F113" i="22"/>
  <c r="F116" i="22"/>
  <c r="F120" i="22"/>
  <c r="F122" i="22"/>
  <c r="F124" i="22"/>
  <c r="F128" i="22"/>
  <c r="F130" i="22"/>
  <c r="F131" i="22"/>
  <c r="F137" i="22"/>
  <c r="F141" i="22"/>
  <c r="G70" i="22"/>
  <c r="F77" i="22"/>
  <c r="F81" i="22"/>
  <c r="F85" i="22"/>
  <c r="F94" i="22"/>
  <c r="F96" i="22"/>
  <c r="F100" i="22"/>
  <c r="F103" i="22"/>
  <c r="F109" i="22"/>
  <c r="F121" i="22"/>
  <c r="F126" i="22"/>
  <c r="F132" i="22"/>
  <c r="G71" i="22"/>
  <c r="C10" i="22"/>
  <c r="E144" i="22"/>
  <c r="E142" i="22"/>
  <c r="H142" i="22" s="1"/>
  <c r="E134" i="22"/>
  <c r="E130" i="22"/>
  <c r="H130" i="22" s="1"/>
  <c r="E126" i="22"/>
  <c r="H126" i="22" s="1"/>
  <c r="E120" i="22"/>
  <c r="E118" i="22"/>
  <c r="E116" i="22"/>
  <c r="H116" i="22" s="1"/>
  <c r="E112" i="22"/>
  <c r="E110" i="22"/>
  <c r="E106" i="22"/>
  <c r="H106" i="22" s="1"/>
  <c r="E102" i="22"/>
  <c r="H102" i="22" s="1"/>
  <c r="E100" i="22"/>
  <c r="H100" i="22" s="1"/>
  <c r="E98" i="22"/>
  <c r="E94" i="22"/>
  <c r="E92" i="22"/>
  <c r="E90" i="22"/>
  <c r="H90" i="22" s="1"/>
  <c r="E88" i="22"/>
  <c r="E86" i="22"/>
  <c r="E82" i="22"/>
  <c r="H82" i="22" s="1"/>
  <c r="E80" i="22"/>
  <c r="E78" i="22"/>
  <c r="E76" i="22"/>
  <c r="E74" i="22"/>
  <c r="G19" i="22"/>
  <c r="C18" i="22"/>
  <c r="E62" i="22" s="1"/>
  <c r="E19" i="22"/>
  <c r="E137" i="2"/>
  <c r="E101" i="2"/>
  <c r="H101" i="2" s="1"/>
  <c r="E131" i="2"/>
  <c r="E514" i="2"/>
  <c r="E509" i="2"/>
  <c r="E513" i="2"/>
  <c r="H513" i="2" s="1"/>
  <c r="E517" i="2"/>
  <c r="E521" i="2"/>
  <c r="E525" i="2"/>
  <c r="E529" i="2"/>
  <c r="C10" i="2"/>
  <c r="E70" i="2"/>
  <c r="E74" i="2"/>
  <c r="E78" i="2"/>
  <c r="H78" i="2" s="1"/>
  <c r="E82" i="2"/>
  <c r="H82" i="2" s="1"/>
  <c r="E86" i="2"/>
  <c r="E92" i="2"/>
  <c r="H92" i="2" s="1"/>
  <c r="E96" i="2"/>
  <c r="H96" i="2" s="1"/>
  <c r="E100" i="2"/>
  <c r="H100" i="2" s="1"/>
  <c r="E104" i="2"/>
  <c r="E112" i="2"/>
  <c r="E118" i="2"/>
  <c r="H118" i="2" s="1"/>
  <c r="E122" i="2"/>
  <c r="E126" i="2"/>
  <c r="H126" i="2" s="1"/>
  <c r="E130" i="2"/>
  <c r="E134" i="2"/>
  <c r="H134" i="2" s="1"/>
  <c r="E138" i="2"/>
  <c r="H138" i="2" s="1"/>
  <c r="E142" i="2"/>
  <c r="E143" i="2"/>
  <c r="H143" i="2" s="1"/>
  <c r="E125" i="2"/>
  <c r="H125" i="2" s="1"/>
  <c r="E85" i="2"/>
  <c r="E83" i="2"/>
  <c r="E123" i="2"/>
  <c r="E129" i="2"/>
  <c r="H129" i="2" s="1"/>
  <c r="E113" i="2"/>
  <c r="E87" i="2"/>
  <c r="E111" i="2"/>
  <c r="H111" i="2" s="1"/>
  <c r="E95" i="2"/>
  <c r="E135" i="2"/>
  <c r="E530" i="3"/>
  <c r="E518" i="3"/>
  <c r="E508" i="3"/>
  <c r="G505" i="3"/>
  <c r="E524" i="3"/>
  <c r="E514" i="3"/>
  <c r="E526" i="3"/>
  <c r="C13" i="3"/>
  <c r="E505" i="3"/>
  <c r="E507" i="3"/>
  <c r="H507" i="3" s="1"/>
  <c r="E509" i="3"/>
  <c r="E511" i="3"/>
  <c r="H511" i="3" s="1"/>
  <c r="E515" i="3"/>
  <c r="E519" i="3"/>
  <c r="H519" i="3" s="1"/>
  <c r="E521" i="3"/>
  <c r="H521" i="3" s="1"/>
  <c r="E529" i="3"/>
  <c r="E528" i="3"/>
  <c r="E520" i="3"/>
  <c r="E512" i="3"/>
  <c r="C10" i="3"/>
  <c r="E70" i="3"/>
  <c r="E72" i="3"/>
  <c r="H72" i="3" s="1"/>
  <c r="E74" i="3"/>
  <c r="H74" i="3" s="1"/>
  <c r="E80" i="3"/>
  <c r="E82" i="3"/>
  <c r="H82" i="3" s="1"/>
  <c r="E84" i="3"/>
  <c r="H84" i="3" s="1"/>
  <c r="E86" i="3"/>
  <c r="E88" i="3"/>
  <c r="H88" i="3" s="1"/>
  <c r="E92" i="3"/>
  <c r="E94" i="3"/>
  <c r="E98" i="3"/>
  <c r="E100" i="3"/>
  <c r="H100" i="3" s="1"/>
  <c r="E102" i="3"/>
  <c r="E104" i="3"/>
  <c r="E106" i="3"/>
  <c r="H106" i="3" s="1"/>
  <c r="E112" i="3"/>
  <c r="H112" i="3" s="1"/>
  <c r="E116" i="3"/>
  <c r="H116" i="3" s="1"/>
  <c r="E118" i="3"/>
  <c r="H118" i="3" s="1"/>
  <c r="E120" i="3"/>
  <c r="E122" i="3"/>
  <c r="E126" i="3"/>
  <c r="H126" i="3" s="1"/>
  <c r="E128" i="3"/>
  <c r="H128" i="3" s="1"/>
  <c r="E132" i="3"/>
  <c r="E134" i="3"/>
  <c r="H134" i="3" s="1"/>
  <c r="E142" i="3"/>
  <c r="E144" i="3"/>
  <c r="H144" i="3" s="1"/>
  <c r="E75" i="3"/>
  <c r="C8" i="3"/>
  <c r="E13" i="3" s="1"/>
  <c r="G70" i="3"/>
  <c r="E139" i="3"/>
  <c r="E127" i="3"/>
  <c r="E115" i="3"/>
  <c r="E99" i="3"/>
  <c r="E101" i="3"/>
  <c r="E83" i="3"/>
  <c r="E71" i="3"/>
  <c r="E143" i="3"/>
  <c r="E117" i="3"/>
  <c r="E103" i="3"/>
  <c r="E119" i="3"/>
  <c r="E91" i="3"/>
  <c r="E77" i="3"/>
  <c r="E85" i="3"/>
  <c r="E73" i="3"/>
  <c r="E137" i="3"/>
  <c r="H137" i="3" s="1"/>
  <c r="E121" i="3"/>
  <c r="E113" i="3"/>
  <c r="E93" i="3"/>
  <c r="E129" i="3"/>
  <c r="E97" i="3"/>
  <c r="E81" i="3"/>
  <c r="E131" i="3"/>
  <c r="E95" i="3"/>
  <c r="F446" i="4"/>
  <c r="F410" i="4"/>
  <c r="F299" i="4"/>
  <c r="F331" i="4"/>
  <c r="F381" i="4"/>
  <c r="F483" i="4"/>
  <c r="F448" i="4"/>
  <c r="F338" i="4"/>
  <c r="F328" i="4"/>
  <c r="F428" i="4"/>
  <c r="F380" i="4"/>
  <c r="F302" i="4"/>
  <c r="F260" i="5"/>
  <c r="F188" i="5"/>
  <c r="E18" i="5"/>
  <c r="E30" i="5"/>
  <c r="F234" i="5"/>
  <c r="E467" i="5"/>
  <c r="E367" i="5"/>
  <c r="E435" i="5"/>
  <c r="E411" i="5"/>
  <c r="E377" i="5"/>
  <c r="F171" i="5"/>
  <c r="F207" i="5"/>
  <c r="F209" i="5"/>
  <c r="F211" i="5"/>
  <c r="F259" i="5"/>
  <c r="F263" i="5"/>
  <c r="F279" i="5"/>
  <c r="F287" i="5"/>
  <c r="F184" i="5"/>
  <c r="C9" i="5"/>
  <c r="E20" i="5"/>
  <c r="H20" i="5" s="1"/>
  <c r="E24" i="5"/>
  <c r="E28" i="5"/>
  <c r="H28" i="5" s="1"/>
  <c r="E56" i="5"/>
  <c r="H56" i="5" s="1"/>
  <c r="E23" i="5"/>
  <c r="E27" i="5"/>
  <c r="E43" i="5"/>
  <c r="H43" i="5" s="1"/>
  <c r="E47" i="5"/>
  <c r="E59" i="5"/>
  <c r="E63" i="5"/>
  <c r="H63" i="5" s="1"/>
  <c r="E36" i="5"/>
  <c r="E48" i="5"/>
  <c r="H48" i="5" s="1"/>
  <c r="E60" i="5"/>
  <c r="H60" i="5" s="1"/>
  <c r="E21" i="5"/>
  <c r="E25" i="5"/>
  <c r="H25" i="5" s="1"/>
  <c r="E33" i="5"/>
  <c r="E37" i="5"/>
  <c r="E49" i="5"/>
  <c r="E53" i="5"/>
  <c r="H53" i="5" s="1"/>
  <c r="E61" i="5"/>
  <c r="E52" i="5"/>
  <c r="E64" i="5"/>
  <c r="E46" i="5"/>
  <c r="E26" i="5"/>
  <c r="E58" i="5"/>
  <c r="E34" i="5"/>
  <c r="E62" i="5"/>
  <c r="E42" i="5"/>
  <c r="E22" i="5"/>
  <c r="F487" i="6"/>
  <c r="F363" i="6"/>
  <c r="F297" i="6"/>
  <c r="F375" i="6"/>
  <c r="F337" i="6"/>
  <c r="F401" i="6"/>
  <c r="F302" i="6"/>
  <c r="F320" i="6"/>
  <c r="F338" i="6"/>
  <c r="F346" i="6"/>
  <c r="F354" i="6"/>
  <c r="F380" i="6"/>
  <c r="F426" i="6"/>
  <c r="F446" i="6"/>
  <c r="F484" i="6"/>
  <c r="G294" i="6"/>
  <c r="H294" i="6" s="1"/>
  <c r="F299" i="6"/>
  <c r="F200" i="7"/>
  <c r="E75" i="7"/>
  <c r="E85" i="7"/>
  <c r="E99" i="7"/>
  <c r="E127" i="7"/>
  <c r="E107" i="7"/>
  <c r="E115" i="7"/>
  <c r="E129" i="7"/>
  <c r="F220" i="7"/>
  <c r="F264" i="7"/>
  <c r="F461" i="7"/>
  <c r="F411" i="7"/>
  <c r="F355" i="7"/>
  <c r="F415" i="7"/>
  <c r="F367" i="7"/>
  <c r="F381" i="7"/>
  <c r="F419" i="7"/>
  <c r="F373" i="7"/>
  <c r="F322" i="7"/>
  <c r="F390" i="7"/>
  <c r="F402" i="7"/>
  <c r="F416" i="7"/>
  <c r="F422" i="7"/>
  <c r="F426" i="7"/>
  <c r="F440" i="7"/>
  <c r="F452" i="7"/>
  <c r="F462" i="7"/>
  <c r="F470" i="7"/>
  <c r="F490" i="7"/>
  <c r="F397" i="7"/>
  <c r="F471" i="7"/>
  <c r="F185" i="7"/>
  <c r="F191" i="7"/>
  <c r="F193" i="7"/>
  <c r="F199" i="7"/>
  <c r="F201" i="7"/>
  <c r="F211" i="7"/>
  <c r="F221" i="7"/>
  <c r="F223" i="7"/>
  <c r="F233" i="7"/>
  <c r="F245" i="7"/>
  <c r="F257" i="7"/>
  <c r="F265" i="7"/>
  <c r="F271" i="7"/>
  <c r="F277" i="7"/>
  <c r="F270" i="7"/>
  <c r="F160" i="7"/>
  <c r="F228" i="7"/>
  <c r="F168" i="7"/>
  <c r="F242" i="7"/>
  <c r="F162" i="7"/>
  <c r="F246" i="7"/>
  <c r="E117" i="7"/>
  <c r="E93" i="7"/>
  <c r="E71" i="7"/>
  <c r="E123" i="7"/>
  <c r="E83" i="7"/>
  <c r="E141" i="7"/>
  <c r="C10" i="7"/>
  <c r="G10" i="7" s="1"/>
  <c r="E70" i="7"/>
  <c r="E72" i="7"/>
  <c r="E74" i="7"/>
  <c r="H74" i="7" s="1"/>
  <c r="E76" i="7"/>
  <c r="H76" i="7" s="1"/>
  <c r="E80" i="7"/>
  <c r="E82" i="7"/>
  <c r="H82" i="7" s="1"/>
  <c r="E84" i="7"/>
  <c r="H84" i="7" s="1"/>
  <c r="E86" i="7"/>
  <c r="E88" i="7"/>
  <c r="E92" i="7"/>
  <c r="H92" i="7" s="1"/>
  <c r="E94" i="7"/>
  <c r="H94" i="7" s="1"/>
  <c r="E98" i="7"/>
  <c r="H98" i="7" s="1"/>
  <c r="E100" i="7"/>
  <c r="H100" i="7" s="1"/>
  <c r="E104" i="7"/>
  <c r="H104" i="7" s="1"/>
  <c r="E110" i="7"/>
  <c r="H110" i="7" s="1"/>
  <c r="E112" i="7"/>
  <c r="H112" i="7" s="1"/>
  <c r="E116" i="7"/>
  <c r="E118" i="7"/>
  <c r="H118" i="7" s="1"/>
  <c r="E120" i="7"/>
  <c r="H120" i="7" s="1"/>
  <c r="E124" i="7"/>
  <c r="E128" i="7"/>
  <c r="H128" i="7" s="1"/>
  <c r="E130" i="7"/>
  <c r="H130" i="7" s="1"/>
  <c r="E132" i="7"/>
  <c r="E134" i="7"/>
  <c r="H134" i="7" s="1"/>
  <c r="E138" i="7"/>
  <c r="E140" i="7"/>
  <c r="H140" i="7" s="1"/>
  <c r="E142" i="7"/>
  <c r="H142" i="7" s="1"/>
  <c r="E144" i="7"/>
  <c r="H144" i="7" s="1"/>
  <c r="E103" i="7"/>
  <c r="E77" i="7"/>
  <c r="E113" i="7"/>
  <c r="E91" i="7"/>
  <c r="E73" i="7"/>
  <c r="E137" i="7"/>
  <c r="E121" i="7"/>
  <c r="E95" i="7"/>
  <c r="E145" i="7"/>
  <c r="E119" i="7"/>
  <c r="E97" i="7"/>
  <c r="E139" i="7"/>
  <c r="E125" i="7"/>
  <c r="E101" i="7"/>
  <c r="E20" i="7"/>
  <c r="H20" i="7" s="1"/>
  <c r="E56" i="7"/>
  <c r="H56" i="7" s="1"/>
  <c r="C9" i="7"/>
  <c r="E58" i="7"/>
  <c r="G18" i="7"/>
  <c r="G9" i="8"/>
  <c r="E64" i="10"/>
  <c r="H64" i="10" s="1"/>
  <c r="E24" i="10"/>
  <c r="H24" i="10" s="1"/>
  <c r="F31" i="10"/>
  <c r="F43" i="10"/>
  <c r="F47" i="10"/>
  <c r="E41" i="10"/>
  <c r="H41" i="10" s="1"/>
  <c r="E45" i="10"/>
  <c r="H45" i="10" s="1"/>
  <c r="E27" i="10"/>
  <c r="H27" i="10" s="1"/>
  <c r="E30" i="10"/>
  <c r="H30" i="10" s="1"/>
  <c r="E36" i="10"/>
  <c r="H36" i="10" s="1"/>
  <c r="E20" i="13"/>
  <c r="E39" i="13"/>
  <c r="E43" i="13"/>
  <c r="E47" i="13"/>
  <c r="E59" i="13"/>
  <c r="H59" i="13" s="1"/>
  <c r="E45" i="13"/>
  <c r="E49" i="13"/>
  <c r="F36" i="13"/>
  <c r="F40" i="13"/>
  <c r="F45" i="13"/>
  <c r="E34" i="13"/>
  <c r="H34" i="13" s="1"/>
  <c r="E58" i="13"/>
  <c r="E52" i="13"/>
  <c r="F46" i="14"/>
  <c r="F53" i="14"/>
  <c r="E13" i="15"/>
  <c r="F326" i="17"/>
  <c r="F391" i="17"/>
  <c r="E467" i="18"/>
  <c r="E395" i="18"/>
  <c r="E381" i="18"/>
  <c r="E495" i="18"/>
  <c r="E421" i="18"/>
  <c r="E393" i="18"/>
  <c r="E343" i="18"/>
  <c r="E295" i="18"/>
  <c r="E298" i="18"/>
  <c r="H298" i="18" s="1"/>
  <c r="E314" i="18"/>
  <c r="H314" i="18" s="1"/>
  <c r="E330" i="18"/>
  <c r="H330" i="18" s="1"/>
  <c r="E346" i="18"/>
  <c r="H346" i="18" s="1"/>
  <c r="E368" i="18"/>
  <c r="E380" i="18"/>
  <c r="H380" i="18" s="1"/>
  <c r="E390" i="18"/>
  <c r="H390" i="18" s="1"/>
  <c r="E398" i="18"/>
  <c r="H398" i="18" s="1"/>
  <c r="E408" i="18"/>
  <c r="E412" i="18"/>
  <c r="H412" i="18" s="1"/>
  <c r="E428" i="18"/>
  <c r="H428" i="18" s="1"/>
  <c r="E432" i="18"/>
  <c r="E440" i="18"/>
  <c r="H440" i="18" s="1"/>
  <c r="E444" i="18"/>
  <c r="H444" i="18" s="1"/>
  <c r="E454" i="18"/>
  <c r="H454" i="18" s="1"/>
  <c r="E458" i="18"/>
  <c r="E478" i="18"/>
  <c r="H478" i="18" s="1"/>
  <c r="E488" i="18"/>
  <c r="H488" i="18" s="1"/>
  <c r="F525" i="20"/>
  <c r="F529" i="20"/>
  <c r="E64" i="20"/>
  <c r="E38" i="20"/>
  <c r="H38" i="20" s="1"/>
  <c r="E50" i="20"/>
  <c r="E26" i="20"/>
  <c r="H26" i="20" s="1"/>
  <c r="E48" i="20"/>
  <c r="H48" i="20" s="1"/>
  <c r="E24" i="20"/>
  <c r="H24" i="20" s="1"/>
  <c r="F511" i="21"/>
  <c r="E25" i="22"/>
  <c r="E30" i="22"/>
  <c r="H30" i="22" s="1"/>
  <c r="E37" i="22"/>
  <c r="H37" i="22" s="1"/>
  <c r="E45" i="22"/>
  <c r="E47" i="22"/>
  <c r="H47" i="22" s="1"/>
  <c r="E49" i="22"/>
  <c r="H49" i="22" s="1"/>
  <c r="E52" i="22"/>
  <c r="H52" i="22" s="1"/>
  <c r="E53" i="22"/>
  <c r="E61" i="22"/>
  <c r="H61" i="22" s="1"/>
  <c r="C8" i="22"/>
  <c r="E281" i="33" l="1"/>
  <c r="E277" i="33"/>
  <c r="E269" i="33"/>
  <c r="E264" i="33"/>
  <c r="E252" i="33"/>
  <c r="E239" i="33"/>
  <c r="E237" i="33"/>
  <c r="E235" i="33"/>
  <c r="E233" i="33"/>
  <c r="E227" i="33"/>
  <c r="E223" i="33"/>
  <c r="E217" i="33"/>
  <c r="E215" i="33"/>
  <c r="E213" i="33"/>
  <c r="E211" i="33"/>
  <c r="F194" i="33"/>
  <c r="E190" i="33"/>
  <c r="E188" i="33"/>
  <c r="E186" i="33"/>
  <c r="E177" i="33"/>
  <c r="E161" i="33"/>
  <c r="E154" i="33"/>
  <c r="H236" i="32"/>
  <c r="E283" i="29"/>
  <c r="E211" i="29"/>
  <c r="E197" i="29"/>
  <c r="E195" i="29"/>
  <c r="E176" i="29"/>
  <c r="H152" i="19"/>
  <c r="C11" i="29"/>
  <c r="E173" i="29"/>
  <c r="E186" i="29"/>
  <c r="E193" i="29"/>
  <c r="E208" i="29"/>
  <c r="E218" i="29"/>
  <c r="E226" i="29"/>
  <c r="E229" i="29"/>
  <c r="E235" i="29"/>
  <c r="E240" i="29"/>
  <c r="E262" i="29"/>
  <c r="E276" i="29"/>
  <c r="E169" i="29"/>
  <c r="E177" i="29"/>
  <c r="E179" i="29"/>
  <c r="E182" i="29"/>
  <c r="E185" i="29"/>
  <c r="E200" i="29"/>
  <c r="E203" i="29"/>
  <c r="E212" i="29"/>
  <c r="E239" i="29"/>
  <c r="E278" i="29"/>
  <c r="E286" i="29"/>
  <c r="F232" i="5"/>
  <c r="F165" i="5"/>
  <c r="F242" i="5"/>
  <c r="H191" i="32"/>
  <c r="H153" i="14"/>
  <c r="H181" i="9"/>
  <c r="H162" i="7"/>
  <c r="E161" i="7"/>
  <c r="H206" i="19"/>
  <c r="H258" i="29"/>
  <c r="H215" i="29"/>
  <c r="H194" i="28"/>
  <c r="H282" i="27"/>
  <c r="H241" i="27"/>
  <c r="H267" i="25"/>
  <c r="E193" i="25"/>
  <c r="E179" i="25"/>
  <c r="E161" i="25"/>
  <c r="H220" i="24"/>
  <c r="H216" i="24"/>
  <c r="H172" i="23"/>
  <c r="H168" i="23"/>
  <c r="H281" i="22"/>
  <c r="H271" i="21"/>
  <c r="H225" i="21"/>
  <c r="H215" i="21"/>
  <c r="H191" i="21"/>
  <c r="H171" i="21"/>
  <c r="H255" i="20"/>
  <c r="H197" i="20"/>
  <c r="H175" i="20"/>
  <c r="H267" i="19"/>
  <c r="E161" i="19"/>
  <c r="E159" i="19"/>
  <c r="H284" i="17"/>
  <c r="H279" i="17"/>
  <c r="H272" i="17"/>
  <c r="H255" i="17"/>
  <c r="H252" i="17"/>
  <c r="H176" i="17"/>
  <c r="E161" i="13"/>
  <c r="H271" i="11"/>
  <c r="H224" i="8"/>
  <c r="E161" i="8"/>
  <c r="H185" i="6"/>
  <c r="H267" i="4"/>
  <c r="H266" i="4"/>
  <c r="H185" i="34"/>
  <c r="H280" i="28"/>
  <c r="H249" i="28"/>
  <c r="H246" i="28"/>
  <c r="H230" i="28"/>
  <c r="H227" i="28"/>
  <c r="H224" i="28"/>
  <c r="H168" i="28"/>
  <c r="H280" i="27"/>
  <c r="H279" i="27"/>
  <c r="E274" i="27"/>
  <c r="E258" i="27"/>
  <c r="E250" i="27"/>
  <c r="E246" i="27"/>
  <c r="E237" i="27"/>
  <c r="E223" i="27"/>
  <c r="H220" i="27"/>
  <c r="H218" i="27"/>
  <c r="H201" i="27"/>
  <c r="H194" i="27"/>
  <c r="E263" i="26"/>
  <c r="H171" i="26"/>
  <c r="E234" i="25"/>
  <c r="E188" i="25"/>
  <c r="H281" i="24"/>
  <c r="H265" i="24"/>
  <c r="H245" i="24"/>
  <c r="H201" i="24"/>
  <c r="H197" i="24"/>
  <c r="H180" i="24"/>
  <c r="H175" i="24"/>
  <c r="H155" i="24"/>
  <c r="H217" i="23"/>
  <c r="H211" i="23"/>
  <c r="H169" i="23"/>
  <c r="H287" i="21"/>
  <c r="E254" i="20"/>
  <c r="E182" i="20"/>
  <c r="E189" i="19"/>
  <c r="E247" i="17"/>
  <c r="H247" i="17" s="1"/>
  <c r="H266" i="16"/>
  <c r="H222" i="16"/>
  <c r="H255" i="15"/>
  <c r="E208" i="15"/>
  <c r="H208" i="15" s="1"/>
  <c r="H270" i="14"/>
  <c r="H230" i="14"/>
  <c r="H216" i="14"/>
  <c r="H170" i="14"/>
  <c r="H163" i="14"/>
  <c r="H155" i="14"/>
  <c r="E252" i="13"/>
  <c r="E206" i="13"/>
  <c r="H206" i="13" s="1"/>
  <c r="E192" i="13"/>
  <c r="E179" i="13"/>
  <c r="H179" i="13" s="1"/>
  <c r="H276" i="12"/>
  <c r="H259" i="12"/>
  <c r="E257" i="11"/>
  <c r="E255" i="11"/>
  <c r="H255" i="11" s="1"/>
  <c r="E164" i="11"/>
  <c r="E276" i="8"/>
  <c r="E267" i="8"/>
  <c r="E262" i="8"/>
  <c r="E258" i="8"/>
  <c r="E245" i="8"/>
  <c r="H168" i="8"/>
  <c r="H283" i="7"/>
  <c r="H175" i="6"/>
  <c r="E272" i="4"/>
  <c r="E254" i="4"/>
  <c r="E245" i="4"/>
  <c r="E238" i="4"/>
  <c r="E235" i="4"/>
  <c r="E189" i="4"/>
  <c r="H273" i="34"/>
  <c r="H220" i="19"/>
  <c r="F439" i="3"/>
  <c r="F429" i="3"/>
  <c r="F425" i="3"/>
  <c r="F280" i="2"/>
  <c r="F232" i="2"/>
  <c r="F229" i="2"/>
  <c r="F72" i="34"/>
  <c r="F59" i="2"/>
  <c r="F53" i="2"/>
  <c r="F48" i="2"/>
  <c r="F28" i="2"/>
  <c r="F479" i="33"/>
  <c r="F465" i="33"/>
  <c r="F477" i="33"/>
  <c r="F467" i="33"/>
  <c r="F412" i="6"/>
  <c r="H85" i="3"/>
  <c r="H135" i="2"/>
  <c r="H315" i="24"/>
  <c r="H264" i="23"/>
  <c r="F20" i="33"/>
  <c r="F26" i="33"/>
  <c r="F31" i="33"/>
  <c r="F36" i="33"/>
  <c r="F42" i="33"/>
  <c r="F47" i="33"/>
  <c r="F52" i="33"/>
  <c r="F58" i="33"/>
  <c r="F63" i="33"/>
  <c r="F91" i="33"/>
  <c r="F118" i="33"/>
  <c r="F139" i="33"/>
  <c r="F488" i="33"/>
  <c r="F486" i="33"/>
  <c r="F348" i="33"/>
  <c r="F139" i="14"/>
  <c r="F134" i="14"/>
  <c r="F488" i="13"/>
  <c r="F485" i="13"/>
  <c r="F484" i="13"/>
  <c r="F483" i="13"/>
  <c r="F478" i="13"/>
  <c r="F475" i="3"/>
  <c r="F452" i="3"/>
  <c r="F448" i="3"/>
  <c r="F396" i="3"/>
  <c r="F395" i="3"/>
  <c r="F378" i="3"/>
  <c r="F375" i="3"/>
  <c r="F61" i="3"/>
  <c r="F59" i="3"/>
  <c r="F56" i="3"/>
  <c r="F29" i="3"/>
  <c r="F494" i="2"/>
  <c r="F456" i="2"/>
  <c r="F454" i="2"/>
  <c r="F397" i="2"/>
  <c r="F264" i="2"/>
  <c r="F217" i="2"/>
  <c r="F54" i="2"/>
  <c r="F44" i="2"/>
  <c r="F34" i="2"/>
  <c r="F122" i="34"/>
  <c r="F104" i="34"/>
  <c r="F98" i="34"/>
  <c r="F97" i="34"/>
  <c r="F80" i="34"/>
  <c r="F74" i="34"/>
  <c r="F60" i="34"/>
  <c r="F20" i="34"/>
  <c r="F177" i="7"/>
  <c r="F264" i="5"/>
  <c r="F233" i="5"/>
  <c r="F413" i="4"/>
  <c r="F46" i="7"/>
  <c r="F256" i="6"/>
  <c r="F246" i="6"/>
  <c r="F176" i="6"/>
  <c r="F461" i="5"/>
  <c r="F421" i="5"/>
  <c r="F283" i="4"/>
  <c r="F26" i="4"/>
  <c r="F391" i="1"/>
  <c r="F196" i="1"/>
  <c r="H196" i="9"/>
  <c r="H18" i="1"/>
  <c r="H40" i="1"/>
  <c r="F328" i="26"/>
  <c r="F327" i="26"/>
  <c r="F316" i="26"/>
  <c r="F195" i="5"/>
  <c r="F330" i="8"/>
  <c r="F470" i="5"/>
  <c r="F366" i="5"/>
  <c r="F321" i="5"/>
  <c r="F131" i="5"/>
  <c r="F124" i="5"/>
  <c r="F122" i="5"/>
  <c r="F93" i="5"/>
  <c r="F416" i="3"/>
  <c r="F370" i="3"/>
  <c r="F368" i="3"/>
  <c r="F338" i="3"/>
  <c r="F320" i="3"/>
  <c r="F277" i="3"/>
  <c r="F257" i="3"/>
  <c r="F251" i="3"/>
  <c r="F247" i="3"/>
  <c r="F326" i="3"/>
  <c r="F466" i="2"/>
  <c r="F438" i="2"/>
  <c r="F436" i="2"/>
  <c r="F434" i="2"/>
  <c r="F432" i="2"/>
  <c r="F430" i="2"/>
  <c r="F400" i="2"/>
  <c r="F395" i="2"/>
  <c r="F380" i="2"/>
  <c r="F363" i="2"/>
  <c r="F353" i="2"/>
  <c r="F351" i="2"/>
  <c r="F349" i="2"/>
  <c r="F322" i="2"/>
  <c r="F320" i="2"/>
  <c r="F473" i="2"/>
  <c r="F471" i="2"/>
  <c r="F457" i="2"/>
  <c r="F452" i="2"/>
  <c r="F444" i="2"/>
  <c r="F442" i="2"/>
  <c r="F417" i="2"/>
  <c r="F413" i="2"/>
  <c r="F411" i="2"/>
  <c r="F366" i="2"/>
  <c r="F360" i="2"/>
  <c r="H505" i="4"/>
  <c r="F332" i="7"/>
  <c r="F345" i="6"/>
  <c r="F340" i="6"/>
  <c r="F310" i="6"/>
  <c r="F301" i="6"/>
  <c r="F264" i="11"/>
  <c r="F233" i="11"/>
  <c r="F498" i="5"/>
  <c r="F268" i="4"/>
  <c r="F182" i="4"/>
  <c r="F175" i="4"/>
  <c r="F134" i="4"/>
  <c r="F512" i="3"/>
  <c r="F264" i="3"/>
  <c r="F223" i="3"/>
  <c r="F218" i="3"/>
  <c r="F198" i="3"/>
  <c r="F195" i="3"/>
  <c r="F188" i="3"/>
  <c r="F180" i="3"/>
  <c r="F172" i="3"/>
  <c r="F168" i="3"/>
  <c r="F160" i="3"/>
  <c r="F167" i="3"/>
  <c r="F49" i="13"/>
  <c r="F333" i="7"/>
  <c r="F388" i="7"/>
  <c r="F347" i="7"/>
  <c r="F463" i="7"/>
  <c r="F170" i="5"/>
  <c r="F240" i="5"/>
  <c r="F245" i="5"/>
  <c r="F189" i="5"/>
  <c r="F153" i="5"/>
  <c r="F286" i="5"/>
  <c r="F308" i="4"/>
  <c r="F222" i="11"/>
  <c r="F218" i="11"/>
  <c r="F404" i="10"/>
  <c r="F258" i="10"/>
  <c r="F265" i="6"/>
  <c r="F244" i="6"/>
  <c r="F239" i="6"/>
  <c r="F177" i="6"/>
  <c r="F486" i="5"/>
  <c r="F462" i="5"/>
  <c r="F138" i="5"/>
  <c r="F136" i="5"/>
  <c r="F134" i="5"/>
  <c r="F109" i="5"/>
  <c r="F103" i="5"/>
  <c r="F94" i="5"/>
  <c r="F89" i="5"/>
  <c r="F115" i="4"/>
  <c r="F112" i="4"/>
  <c r="F93" i="4"/>
  <c r="F91" i="4"/>
  <c r="F87" i="4"/>
  <c r="F32" i="7"/>
  <c r="F258" i="6"/>
  <c r="F175" i="6"/>
  <c r="F137" i="4"/>
  <c r="F128" i="4"/>
  <c r="F123" i="4"/>
  <c r="F120" i="4"/>
  <c r="F100" i="4"/>
  <c r="F98" i="4"/>
  <c r="F522" i="4"/>
  <c r="F371" i="4"/>
  <c r="F305" i="4"/>
  <c r="F450" i="4"/>
  <c r="F384" i="4"/>
  <c r="F473" i="4"/>
  <c r="F411" i="4"/>
  <c r="F379" i="4"/>
  <c r="F377" i="4"/>
  <c r="F301" i="26"/>
  <c r="F433" i="7"/>
  <c r="F380" i="7"/>
  <c r="F214" i="7"/>
  <c r="F189" i="7"/>
  <c r="F309" i="7"/>
  <c r="F455" i="7"/>
  <c r="F478" i="7"/>
  <c r="F392" i="7"/>
  <c r="F25" i="10"/>
  <c r="G151" i="7"/>
  <c r="H151" i="7" s="1"/>
  <c r="F437" i="7"/>
  <c r="F337" i="7"/>
  <c r="F344" i="7"/>
  <c r="F308" i="7"/>
  <c r="F164" i="7"/>
  <c r="F19" i="22"/>
  <c r="F21" i="22"/>
  <c r="F151" i="23"/>
  <c r="G151" i="23"/>
  <c r="H151" i="23" s="1"/>
  <c r="F20" i="21"/>
  <c r="D9" i="21"/>
  <c r="F42" i="19"/>
  <c r="F26" i="19"/>
  <c r="F48" i="19"/>
  <c r="F300" i="18"/>
  <c r="F303" i="18"/>
  <c r="F499" i="18"/>
  <c r="F493" i="18"/>
  <c r="F476" i="18"/>
  <c r="F464" i="18"/>
  <c r="F454" i="18"/>
  <c r="F450" i="18"/>
  <c r="F443" i="18"/>
  <c r="F438" i="18"/>
  <c r="F433" i="18"/>
  <c r="F422" i="18"/>
  <c r="F419" i="18"/>
  <c r="F410" i="18"/>
  <c r="F406" i="18"/>
  <c r="F401" i="18"/>
  <c r="F393" i="18"/>
  <c r="F386" i="18"/>
  <c r="F379" i="18"/>
  <c r="F372" i="18"/>
  <c r="F368" i="18"/>
  <c r="F363" i="18"/>
  <c r="F359" i="18"/>
  <c r="F354" i="18"/>
  <c r="F346" i="18"/>
  <c r="F341" i="18"/>
  <c r="F335" i="18"/>
  <c r="F326" i="18"/>
  <c r="F321" i="18"/>
  <c r="F310" i="18"/>
  <c r="F298" i="18"/>
  <c r="H118" i="22"/>
  <c r="H144" i="22"/>
  <c r="H203" i="22"/>
  <c r="H157" i="22"/>
  <c r="H426" i="22"/>
  <c r="H320" i="22"/>
  <c r="H177" i="21"/>
  <c r="H259" i="21"/>
  <c r="H509" i="21"/>
  <c r="H71" i="19"/>
  <c r="H524" i="19"/>
  <c r="H53" i="18"/>
  <c r="H233" i="18"/>
  <c r="H507" i="17"/>
  <c r="H344" i="24"/>
  <c r="F375" i="8"/>
  <c r="F60" i="6"/>
  <c r="F50" i="6"/>
  <c r="F47" i="6"/>
  <c r="F309" i="5"/>
  <c r="F219" i="10"/>
  <c r="F209" i="10"/>
  <c r="F403" i="9"/>
  <c r="F377" i="9"/>
  <c r="F376" i="9"/>
  <c r="F461" i="8"/>
  <c r="F398" i="8"/>
  <c r="F395" i="8"/>
  <c r="F389" i="8"/>
  <c r="F388" i="8"/>
  <c r="F387" i="8"/>
  <c r="F383" i="8"/>
  <c r="F379" i="8"/>
  <c r="F362" i="8"/>
  <c r="F338" i="8"/>
  <c r="F329" i="8"/>
  <c r="F61" i="6"/>
  <c r="F37" i="6"/>
  <c r="F34" i="6"/>
  <c r="F372" i="5"/>
  <c r="H339" i="24"/>
  <c r="H165" i="24"/>
  <c r="F191" i="5"/>
  <c r="F204" i="5"/>
  <c r="F282" i="5"/>
  <c r="F194" i="5"/>
  <c r="F278" i="5"/>
  <c r="F294" i="12"/>
  <c r="F379" i="12"/>
  <c r="F445" i="12"/>
  <c r="F304" i="11"/>
  <c r="F431" i="11"/>
  <c r="F436" i="11"/>
  <c r="F493" i="11"/>
  <c r="F527" i="10"/>
  <c r="F513" i="10"/>
  <c r="F512" i="10"/>
  <c r="F510" i="10"/>
  <c r="F509" i="10"/>
  <c r="D9" i="9"/>
  <c r="F64" i="9"/>
  <c r="H74" i="22"/>
  <c r="H80" i="22"/>
  <c r="H94" i="22"/>
  <c r="H112" i="22"/>
  <c r="H211" i="22"/>
  <c r="H175" i="22"/>
  <c r="H243" i="22"/>
  <c r="H442" i="22"/>
  <c r="H422" i="22"/>
  <c r="H354" i="22"/>
  <c r="H328" i="22"/>
  <c r="H98" i="21"/>
  <c r="H141" i="21"/>
  <c r="H515" i="21"/>
  <c r="H507" i="20"/>
  <c r="H522" i="20"/>
  <c r="H237" i="20"/>
  <c r="H213" i="19"/>
  <c r="H263" i="19"/>
  <c r="H380" i="19"/>
  <c r="H296" i="19"/>
  <c r="H312" i="19"/>
  <c r="G505" i="19"/>
  <c r="H281" i="18"/>
  <c r="F296" i="18"/>
  <c r="F304" i="18"/>
  <c r="F312" i="18"/>
  <c r="F319" i="18"/>
  <c r="F323" i="18"/>
  <c r="F327" i="18"/>
  <c r="F330" i="18"/>
  <c r="F333" i="18"/>
  <c r="F337" i="18"/>
  <c r="F340" i="18"/>
  <c r="F344" i="18"/>
  <c r="F347" i="18"/>
  <c r="F353" i="18"/>
  <c r="F357" i="18"/>
  <c r="F364" i="18"/>
  <c r="F367" i="18"/>
  <c r="F370" i="18"/>
  <c r="F373" i="18"/>
  <c r="F378" i="18"/>
  <c r="F381" i="18"/>
  <c r="F387" i="18"/>
  <c r="F392" i="18"/>
  <c r="F408" i="18"/>
  <c r="F411" i="18"/>
  <c r="F416" i="18"/>
  <c r="F428" i="18"/>
  <c r="F434" i="18"/>
  <c r="F437" i="18"/>
  <c r="F441" i="18"/>
  <c r="F455" i="18"/>
  <c r="F458" i="18"/>
  <c r="F461" i="18"/>
  <c r="F467" i="18"/>
  <c r="F474" i="18"/>
  <c r="F479" i="18"/>
  <c r="F483" i="18"/>
  <c r="F487" i="18"/>
  <c r="F491" i="18"/>
  <c r="H509" i="18"/>
  <c r="H517" i="18"/>
  <c r="H523" i="18"/>
  <c r="F301" i="18"/>
  <c r="F311" i="18"/>
  <c r="F307" i="18"/>
  <c r="H275" i="12"/>
  <c r="H253" i="12"/>
  <c r="H250" i="12"/>
  <c r="H228" i="12"/>
  <c r="H169" i="12"/>
  <c r="F298" i="12"/>
  <c r="F302" i="12"/>
  <c r="F305" i="12"/>
  <c r="F310" i="12"/>
  <c r="F317" i="12"/>
  <c r="F321" i="12"/>
  <c r="F326" i="12"/>
  <c r="F332" i="12"/>
  <c r="F335" i="12"/>
  <c r="F339" i="12"/>
  <c r="F357" i="12"/>
  <c r="F363" i="12"/>
  <c r="F369" i="12"/>
  <c r="F380" i="12"/>
  <c r="F387" i="12"/>
  <c r="F391" i="12"/>
  <c r="F403" i="12"/>
  <c r="F407" i="12"/>
  <c r="F418" i="12"/>
  <c r="F463" i="12"/>
  <c r="F478" i="12"/>
  <c r="F483" i="12"/>
  <c r="F491" i="12"/>
  <c r="H303" i="12"/>
  <c r="H307" i="12"/>
  <c r="H311" i="12"/>
  <c r="H318" i="12"/>
  <c r="H341" i="12"/>
  <c r="H344" i="12"/>
  <c r="H347" i="12"/>
  <c r="H365" i="12"/>
  <c r="G294" i="12"/>
  <c r="H330" i="27"/>
  <c r="H341" i="27"/>
  <c r="F347" i="26"/>
  <c r="H91" i="24"/>
  <c r="H26" i="24"/>
  <c r="H178" i="23"/>
  <c r="F439" i="12"/>
  <c r="F409" i="12"/>
  <c r="F303" i="10"/>
  <c r="F375" i="10"/>
  <c r="F384" i="10"/>
  <c r="F296" i="10"/>
  <c r="F74" i="9"/>
  <c r="F95" i="9"/>
  <c r="F108" i="9"/>
  <c r="F123" i="9"/>
  <c r="F464" i="26"/>
  <c r="F440" i="26"/>
  <c r="F362" i="26"/>
  <c r="F298" i="25"/>
  <c r="G294" i="25"/>
  <c r="H294" i="25" s="1"/>
  <c r="F186" i="24"/>
  <c r="F157" i="24"/>
  <c r="D10" i="24"/>
  <c r="G70" i="24"/>
  <c r="F71" i="24"/>
  <c r="F160" i="8"/>
  <c r="F170" i="8"/>
  <c r="F246" i="8"/>
  <c r="F272" i="8"/>
  <c r="F279" i="8"/>
  <c r="F268" i="8"/>
  <c r="F256" i="8"/>
  <c r="F249" i="8"/>
  <c r="F244" i="8"/>
  <c r="F232" i="8"/>
  <c r="F229" i="8"/>
  <c r="F211" i="8"/>
  <c r="F196" i="8"/>
  <c r="F177" i="8"/>
  <c r="F174" i="8"/>
  <c r="F166" i="8"/>
  <c r="F157" i="8"/>
  <c r="F151" i="8"/>
  <c r="F77" i="8"/>
  <c r="F128" i="8"/>
  <c r="F131" i="8"/>
  <c r="F145" i="8"/>
  <c r="F71" i="8"/>
  <c r="H182" i="11"/>
  <c r="H211" i="11"/>
  <c r="H76" i="10"/>
  <c r="H84" i="10"/>
  <c r="H96" i="10"/>
  <c r="H211" i="10"/>
  <c r="H297" i="10"/>
  <c r="H23" i="9"/>
  <c r="H229" i="9"/>
  <c r="H115" i="9"/>
  <c r="H83" i="9"/>
  <c r="H134" i="8"/>
  <c r="H350" i="7"/>
  <c r="H354" i="7"/>
  <c r="H372" i="7"/>
  <c r="H378" i="7"/>
  <c r="H381" i="7"/>
  <c r="H412" i="7"/>
  <c r="H437" i="7"/>
  <c r="H464" i="7"/>
  <c r="H473" i="7"/>
  <c r="H489" i="7"/>
  <c r="H107" i="24"/>
  <c r="F344" i="6"/>
  <c r="F391" i="6"/>
  <c r="F447" i="6"/>
  <c r="F483" i="6"/>
  <c r="F460" i="6"/>
  <c r="F398" i="6"/>
  <c r="F342" i="6"/>
  <c r="F349" i="6"/>
  <c r="F381" i="6"/>
  <c r="F405" i="6"/>
  <c r="F479" i="6"/>
  <c r="F358" i="6"/>
  <c r="F463" i="6"/>
  <c r="F156" i="6"/>
  <c r="F25" i="6"/>
  <c r="F24" i="6"/>
  <c r="F492" i="10"/>
  <c r="F488" i="10"/>
  <c r="F479" i="10"/>
  <c r="F465" i="10"/>
  <c r="F442" i="10"/>
  <c r="F414" i="10"/>
  <c r="F413" i="10"/>
  <c r="F388" i="10"/>
  <c r="F117" i="10"/>
  <c r="F222" i="7"/>
  <c r="F240" i="7"/>
  <c r="F182" i="7"/>
  <c r="F229" i="7"/>
  <c r="F187" i="7"/>
  <c r="F163" i="7"/>
  <c r="F417" i="7"/>
  <c r="F323" i="7"/>
  <c r="F480" i="7"/>
  <c r="F408" i="7"/>
  <c r="F372" i="7"/>
  <c r="F493" i="7"/>
  <c r="H85" i="7"/>
  <c r="F373" i="11"/>
  <c r="F371" i="11"/>
  <c r="F131" i="11"/>
  <c r="F493" i="10"/>
  <c r="F449" i="10"/>
  <c r="F438" i="10"/>
  <c r="F431" i="10"/>
  <c r="F429" i="10"/>
  <c r="F419" i="10"/>
  <c r="F362" i="10"/>
  <c r="F320" i="10"/>
  <c r="F136" i="10"/>
  <c r="F411" i="9"/>
  <c r="F408" i="9"/>
  <c r="F372" i="9"/>
  <c r="F257" i="9"/>
  <c r="F255" i="9"/>
  <c r="F249" i="9"/>
  <c r="F478" i="8"/>
  <c r="F476" i="8"/>
  <c r="F464" i="8"/>
  <c r="F409" i="8"/>
  <c r="F350" i="8"/>
  <c r="F348" i="8"/>
  <c r="F85" i="8"/>
  <c r="F80" i="8"/>
  <c r="F143" i="7"/>
  <c r="F456" i="7"/>
  <c r="F386" i="7"/>
  <c r="F360" i="7"/>
  <c r="F473" i="7"/>
  <c r="F349" i="7"/>
  <c r="F399" i="7"/>
  <c r="F443" i="7"/>
  <c r="F263" i="7"/>
  <c r="F286" i="7"/>
  <c r="F283" i="7"/>
  <c r="F219" i="7"/>
  <c r="F195" i="7"/>
  <c r="F171" i="7"/>
  <c r="F281" i="7"/>
  <c r="F272" i="7"/>
  <c r="H152" i="7"/>
  <c r="F22" i="7"/>
  <c r="F58" i="13"/>
  <c r="F512" i="11"/>
  <c r="F523" i="11"/>
  <c r="F528" i="11"/>
  <c r="F27" i="11"/>
  <c r="F28" i="11"/>
  <c r="F314" i="8"/>
  <c r="H163" i="12"/>
  <c r="H315" i="12"/>
  <c r="H327" i="12"/>
  <c r="H332" i="12"/>
  <c r="H335" i="12"/>
  <c r="H372" i="12"/>
  <c r="H386" i="12"/>
  <c r="H391" i="12"/>
  <c r="H408" i="12"/>
  <c r="H438" i="12"/>
  <c r="H455" i="12"/>
  <c r="H459" i="12"/>
  <c r="H463" i="12"/>
  <c r="H515" i="12"/>
  <c r="H71" i="11"/>
  <c r="H74" i="11"/>
  <c r="H310" i="11"/>
  <c r="H367" i="11"/>
  <c r="H177" i="11"/>
  <c r="H214" i="11"/>
  <c r="H120" i="11"/>
  <c r="H144" i="10"/>
  <c r="H239" i="10"/>
  <c r="H213" i="10"/>
  <c r="H161" i="10"/>
  <c r="H223" i="10"/>
  <c r="H509" i="10"/>
  <c r="H186" i="23"/>
  <c r="H208" i="23"/>
  <c r="H216" i="23"/>
  <c r="F395" i="11"/>
  <c r="F384" i="11"/>
  <c r="F368" i="11"/>
  <c r="F138" i="11"/>
  <c r="F110" i="11"/>
  <c r="F85" i="11"/>
  <c r="F498" i="10"/>
  <c r="F495" i="10"/>
  <c r="F475" i="10"/>
  <c r="F453" i="10"/>
  <c r="F451" i="10"/>
  <c r="F415" i="10"/>
  <c r="F407" i="10"/>
  <c r="F402" i="10"/>
  <c r="F397" i="10"/>
  <c r="F383" i="10"/>
  <c r="F267" i="10"/>
  <c r="F233" i="10"/>
  <c r="F201" i="10"/>
  <c r="F185" i="10"/>
  <c r="F497" i="9"/>
  <c r="F456" i="9"/>
  <c r="F422" i="9"/>
  <c r="F323" i="9"/>
  <c r="F272" i="9"/>
  <c r="F179" i="9"/>
  <c r="F177" i="9"/>
  <c r="F321" i="8"/>
  <c r="F506" i="8"/>
  <c r="F519" i="8"/>
  <c r="G505" i="8"/>
  <c r="F518" i="8"/>
  <c r="F507" i="8"/>
  <c r="F508" i="8"/>
  <c r="F530" i="8"/>
  <c r="F158" i="8"/>
  <c r="F164" i="8"/>
  <c r="F78" i="8"/>
  <c r="F43" i="13"/>
  <c r="F22" i="13"/>
  <c r="F63" i="10"/>
  <c r="F62" i="10"/>
  <c r="F61" i="31"/>
  <c r="F57" i="31"/>
  <c r="F48" i="31"/>
  <c r="F47" i="31"/>
  <c r="F203" i="22"/>
  <c r="F187" i="22"/>
  <c r="F283" i="18"/>
  <c r="F270" i="18"/>
  <c r="F462" i="12"/>
  <c r="F143" i="12"/>
  <c r="F117" i="12"/>
  <c r="F474" i="11"/>
  <c r="F422" i="11"/>
  <c r="F353" i="11"/>
  <c r="F281" i="11"/>
  <c r="F280" i="11"/>
  <c r="F228" i="11"/>
  <c r="F197" i="11"/>
  <c r="F122" i="11"/>
  <c r="F107" i="11"/>
  <c r="F103" i="11"/>
  <c r="F95" i="11"/>
  <c r="F33" i="11"/>
  <c r="F276" i="10"/>
  <c r="F251" i="10"/>
  <c r="F236" i="10"/>
  <c r="F367" i="9"/>
  <c r="F319" i="9"/>
  <c r="F308" i="9"/>
  <c r="F197" i="9"/>
  <c r="F169" i="9"/>
  <c r="F159" i="9"/>
  <c r="F84" i="11"/>
  <c r="F189" i="10"/>
  <c r="F167" i="10"/>
  <c r="F302" i="9"/>
  <c r="F154" i="9"/>
  <c r="F72" i="9"/>
  <c r="F61" i="13"/>
  <c r="F37" i="13"/>
  <c r="F192" i="27"/>
  <c r="F300" i="29"/>
  <c r="F383" i="29"/>
  <c r="F231" i="26"/>
  <c r="F267" i="26"/>
  <c r="F41" i="25"/>
  <c r="F60" i="25"/>
  <c r="F27" i="25"/>
  <c r="D12" i="23"/>
  <c r="F298" i="23"/>
  <c r="F294" i="14"/>
  <c r="F458" i="14"/>
  <c r="F406" i="14"/>
  <c r="F390" i="14"/>
  <c r="F370" i="14"/>
  <c r="F350" i="14"/>
  <c r="F330" i="14"/>
  <c r="F314" i="14"/>
  <c r="F492" i="14"/>
  <c r="F464" i="14"/>
  <c r="F432" i="14"/>
  <c r="F412" i="14"/>
  <c r="F392" i="14"/>
  <c r="F372" i="14"/>
  <c r="F344" i="14"/>
  <c r="F491" i="14"/>
  <c r="F483" i="14"/>
  <c r="F467" i="14"/>
  <c r="F411" i="14"/>
  <c r="F391" i="14"/>
  <c r="F379" i="14"/>
  <c r="F363" i="14"/>
  <c r="F339" i="14"/>
  <c r="F307" i="14"/>
  <c r="D12" i="14"/>
  <c r="G12" i="14" s="1"/>
  <c r="H507" i="14"/>
  <c r="H154" i="13"/>
  <c r="H235" i="13"/>
  <c r="H247" i="13"/>
  <c r="H244" i="13"/>
  <c r="H141" i="13"/>
  <c r="H71" i="23"/>
  <c r="H174" i="23"/>
  <c r="H177" i="23"/>
  <c r="H182" i="23"/>
  <c r="F494" i="12"/>
  <c r="F449" i="12"/>
  <c r="F442" i="12"/>
  <c r="F417" i="12"/>
  <c r="F414" i="12"/>
  <c r="F376" i="12"/>
  <c r="F373" i="12"/>
  <c r="F367" i="12"/>
  <c r="F353" i="12"/>
  <c r="F62" i="12"/>
  <c r="F59" i="12"/>
  <c r="F57" i="12"/>
  <c r="F450" i="11"/>
  <c r="F446" i="11"/>
  <c r="F442" i="11"/>
  <c r="F438" i="11"/>
  <c r="F388" i="11"/>
  <c r="F356" i="11"/>
  <c r="F340" i="11"/>
  <c r="F223" i="11"/>
  <c r="F216" i="11"/>
  <c r="F203" i="11"/>
  <c r="F195" i="11"/>
  <c r="F170" i="11"/>
  <c r="F340" i="10"/>
  <c r="F300" i="10"/>
  <c r="F215" i="10"/>
  <c r="F312" i="10"/>
  <c r="F304" i="10"/>
  <c r="F506" i="10"/>
  <c r="F53" i="10"/>
  <c r="F35" i="10"/>
  <c r="F40" i="10"/>
  <c r="H19" i="10"/>
  <c r="F108" i="12"/>
  <c r="F262" i="15"/>
  <c r="F454" i="13"/>
  <c r="F450" i="13"/>
  <c r="F136" i="12"/>
  <c r="F130" i="12"/>
  <c r="F123" i="12"/>
  <c r="F376" i="11"/>
  <c r="F362" i="11"/>
  <c r="F184" i="11"/>
  <c r="F156" i="11"/>
  <c r="F368" i="16"/>
  <c r="F316" i="16"/>
  <c r="F527" i="14"/>
  <c r="F522" i="14"/>
  <c r="F508" i="14"/>
  <c r="F161" i="14"/>
  <c r="F263" i="14"/>
  <c r="F247" i="14"/>
  <c r="F237" i="14"/>
  <c r="F195" i="14"/>
  <c r="F174" i="14"/>
  <c r="F377" i="29"/>
  <c r="F494" i="29"/>
  <c r="F351" i="29"/>
  <c r="F182" i="28"/>
  <c r="F171" i="28"/>
  <c r="F192" i="28"/>
  <c r="F257" i="28"/>
  <c r="F261" i="28"/>
  <c r="F142" i="28"/>
  <c r="F79" i="28"/>
  <c r="F348" i="31"/>
  <c r="H252" i="14"/>
  <c r="H213" i="14"/>
  <c r="H193" i="14"/>
  <c r="H300" i="14"/>
  <c r="H521" i="13"/>
  <c r="H507" i="13"/>
  <c r="H38" i="26"/>
  <c r="H48" i="26"/>
  <c r="H62" i="26"/>
  <c r="H252" i="23"/>
  <c r="F249" i="22"/>
  <c r="F243" i="22"/>
  <c r="F240" i="22"/>
  <c r="F285" i="21"/>
  <c r="F245" i="21"/>
  <c r="F233" i="21"/>
  <c r="F209" i="21"/>
  <c r="F199" i="21"/>
  <c r="F195" i="21"/>
  <c r="H188" i="21"/>
  <c r="H499" i="19"/>
  <c r="H451" i="19"/>
  <c r="H385" i="19"/>
  <c r="F491" i="15"/>
  <c r="F483" i="15"/>
  <c r="F498" i="13"/>
  <c r="F479" i="13"/>
  <c r="F475" i="13"/>
  <c r="F473" i="13"/>
  <c r="F447" i="13"/>
  <c r="F439" i="13"/>
  <c r="F438" i="13"/>
  <c r="F409" i="13"/>
  <c r="F398" i="13"/>
  <c r="F379" i="13"/>
  <c r="F331" i="13"/>
  <c r="F325" i="13"/>
  <c r="F324" i="13"/>
  <c r="F248" i="13"/>
  <c r="F230" i="13"/>
  <c r="F221" i="13"/>
  <c r="F220" i="13"/>
  <c r="F216" i="13"/>
  <c r="F143" i="13"/>
  <c r="F111" i="13"/>
  <c r="F90" i="13"/>
  <c r="F262" i="12"/>
  <c r="F236" i="12"/>
  <c r="F231" i="12"/>
  <c r="F222" i="12"/>
  <c r="F171" i="12"/>
  <c r="F26" i="12"/>
  <c r="H170" i="22"/>
  <c r="F108" i="22"/>
  <c r="F95" i="22"/>
  <c r="F72" i="22"/>
  <c r="H270" i="21"/>
  <c r="F267" i="21"/>
  <c r="F167" i="21"/>
  <c r="H479" i="20"/>
  <c r="H355" i="19"/>
  <c r="F367" i="15"/>
  <c r="F494" i="13"/>
  <c r="F490" i="13"/>
  <c r="F481" i="13"/>
  <c r="F480" i="13"/>
  <c r="F468" i="13"/>
  <c r="F461" i="13"/>
  <c r="F431" i="13"/>
  <c r="F419" i="13"/>
  <c r="F410" i="13"/>
  <c r="F380" i="13"/>
  <c r="F374" i="13"/>
  <c r="F228" i="13"/>
  <c r="F202" i="13"/>
  <c r="F201" i="13"/>
  <c r="F182" i="13"/>
  <c r="F240" i="12"/>
  <c r="F211" i="12"/>
  <c r="F192" i="12"/>
  <c r="F25" i="14"/>
  <c r="F355" i="29"/>
  <c r="F372" i="29"/>
  <c r="F418" i="29"/>
  <c r="F160" i="27"/>
  <c r="F158" i="27"/>
  <c r="F459" i="22"/>
  <c r="F454" i="22"/>
  <c r="F441" i="22"/>
  <c r="F362" i="22"/>
  <c r="F24" i="31"/>
  <c r="F413" i="18"/>
  <c r="F395" i="18"/>
  <c r="F389" i="18"/>
  <c r="F255" i="18"/>
  <c r="F468" i="16"/>
  <c r="F42" i="16"/>
  <c r="F268" i="15"/>
  <c r="F247" i="15"/>
  <c r="F239" i="15"/>
  <c r="F479" i="14"/>
  <c r="F450" i="14"/>
  <c r="F419" i="14"/>
  <c r="F362" i="14"/>
  <c r="F324" i="14"/>
  <c r="F265" i="14"/>
  <c r="F251" i="14"/>
  <c r="F429" i="13"/>
  <c r="F343" i="13"/>
  <c r="F158" i="13"/>
  <c r="F301" i="31"/>
  <c r="F155" i="28"/>
  <c r="F29" i="14"/>
  <c r="F80" i="28"/>
  <c r="H165" i="27"/>
  <c r="F176" i="26"/>
  <c r="F31" i="16"/>
  <c r="F368" i="13"/>
  <c r="F364" i="13"/>
  <c r="F359" i="13"/>
  <c r="F319" i="13"/>
  <c r="F185" i="13"/>
  <c r="F173" i="13"/>
  <c r="H125" i="13"/>
  <c r="F51" i="13"/>
  <c r="F47" i="13"/>
  <c r="F57" i="13"/>
  <c r="F19" i="13"/>
  <c r="F36" i="14"/>
  <c r="F98" i="28"/>
  <c r="F515" i="28"/>
  <c r="F158" i="28"/>
  <c r="F166" i="28"/>
  <c r="F331" i="29"/>
  <c r="F379" i="29"/>
  <c r="F443" i="29"/>
  <c r="F320" i="29"/>
  <c r="F184" i="27"/>
  <c r="F220" i="27"/>
  <c r="F162" i="27"/>
  <c r="F230" i="27"/>
  <c r="F153" i="25"/>
  <c r="F297" i="23"/>
  <c r="F252" i="29"/>
  <c r="F525" i="16"/>
  <c r="F524" i="16"/>
  <c r="F262" i="16"/>
  <c r="F258" i="16"/>
  <c r="F228" i="16"/>
  <c r="F183" i="15"/>
  <c r="F111" i="15"/>
  <c r="F51" i="15"/>
  <c r="F397" i="14"/>
  <c r="F395" i="14"/>
  <c r="F329" i="14"/>
  <c r="F283" i="14"/>
  <c r="F281" i="14"/>
  <c r="F267" i="14"/>
  <c r="F284" i="22"/>
  <c r="F215" i="22"/>
  <c r="F181" i="22"/>
  <c r="F138" i="15"/>
  <c r="F466" i="14"/>
  <c r="F465" i="14"/>
  <c r="F461" i="14"/>
  <c r="F446" i="14"/>
  <c r="F436" i="14"/>
  <c r="F434" i="14"/>
  <c r="F386" i="14"/>
  <c r="F353" i="14"/>
  <c r="F337" i="14"/>
  <c r="F316" i="14"/>
  <c r="F271" i="14"/>
  <c r="F270" i="14"/>
  <c r="F206" i="14"/>
  <c r="H71" i="14"/>
  <c r="F329" i="27"/>
  <c r="F475" i="27"/>
  <c r="D12" i="24"/>
  <c r="F294" i="24"/>
  <c r="F48" i="30"/>
  <c r="F28" i="30"/>
  <c r="F469" i="26"/>
  <c r="F436" i="26"/>
  <c r="F450" i="26"/>
  <c r="F334" i="26"/>
  <c r="D11" i="23"/>
  <c r="F264" i="23"/>
  <c r="F286" i="23"/>
  <c r="F239" i="17"/>
  <c r="F256" i="17"/>
  <c r="F480" i="16"/>
  <c r="F408" i="16"/>
  <c r="F493" i="16"/>
  <c r="F485" i="16"/>
  <c r="F464" i="16"/>
  <c r="F413" i="16"/>
  <c r="F395" i="16"/>
  <c r="F377" i="16"/>
  <c r="F358" i="16"/>
  <c r="F354" i="16"/>
  <c r="F343" i="16"/>
  <c r="F325" i="16"/>
  <c r="F315" i="16"/>
  <c r="F303" i="16"/>
  <c r="F298" i="16"/>
  <c r="F294" i="16"/>
  <c r="F312" i="16"/>
  <c r="F350" i="16"/>
  <c r="F466" i="16"/>
  <c r="F95" i="16"/>
  <c r="F107" i="16"/>
  <c r="F108" i="16"/>
  <c r="F119" i="16"/>
  <c r="F102" i="16"/>
  <c r="F94" i="16"/>
  <c r="F74" i="16"/>
  <c r="F123" i="16"/>
  <c r="F87" i="16"/>
  <c r="F113" i="16"/>
  <c r="F101" i="16"/>
  <c r="F70" i="16"/>
  <c r="F78" i="16"/>
  <c r="F80" i="16"/>
  <c r="F497" i="27"/>
  <c r="F295" i="24"/>
  <c r="F298" i="24"/>
  <c r="F321" i="19"/>
  <c r="F475" i="19"/>
  <c r="F508" i="16"/>
  <c r="F509" i="16"/>
  <c r="F515" i="16"/>
  <c r="F519" i="16"/>
  <c r="F528" i="16"/>
  <c r="F514" i="16"/>
  <c r="F187" i="16"/>
  <c r="F199" i="16"/>
  <c r="F200" i="16"/>
  <c r="F202" i="16"/>
  <c r="F235" i="16"/>
  <c r="F238" i="16"/>
  <c r="F218" i="16"/>
  <c r="F175" i="16"/>
  <c r="F213" i="16"/>
  <c r="F157" i="16"/>
  <c r="F206" i="16"/>
  <c r="F282" i="16"/>
  <c r="F122" i="16"/>
  <c r="H320" i="16"/>
  <c r="H312" i="16"/>
  <c r="H434" i="16"/>
  <c r="H344" i="16"/>
  <c r="H468" i="15"/>
  <c r="H33" i="26"/>
  <c r="F151" i="24"/>
  <c r="H159" i="23"/>
  <c r="H253" i="23"/>
  <c r="F52" i="22"/>
  <c r="F64" i="16"/>
  <c r="F53" i="16"/>
  <c r="F49" i="16"/>
  <c r="F36" i="16"/>
  <c r="F94" i="15"/>
  <c r="F18" i="15"/>
  <c r="G18" i="15"/>
  <c r="F301" i="17"/>
  <c r="H30" i="30"/>
  <c r="F339" i="29"/>
  <c r="F367" i="29"/>
  <c r="F467" i="29"/>
  <c r="F324" i="29"/>
  <c r="F448" i="29"/>
  <c r="F414" i="29"/>
  <c r="F486" i="29"/>
  <c r="F392" i="24"/>
  <c r="F391" i="24"/>
  <c r="F394" i="23"/>
  <c r="F251" i="20"/>
  <c r="F248" i="20"/>
  <c r="F243" i="20"/>
  <c r="F130" i="20"/>
  <c r="F493" i="19"/>
  <c r="F397" i="19"/>
  <c r="F172" i="16"/>
  <c r="F507" i="16"/>
  <c r="F506" i="16"/>
  <c r="F26" i="16"/>
  <c r="F374" i="26"/>
  <c r="F373" i="26"/>
  <c r="F341" i="26"/>
  <c r="F339" i="26"/>
  <c r="F177" i="24"/>
  <c r="F174" i="24"/>
  <c r="F35" i="19"/>
  <c r="F25" i="19"/>
  <c r="F425" i="18"/>
  <c r="F415" i="18"/>
  <c r="F383" i="18"/>
  <c r="F126" i="18"/>
  <c r="F165" i="17"/>
  <c r="F159" i="17"/>
  <c r="F328" i="17"/>
  <c r="F311" i="17"/>
  <c r="F20" i="30"/>
  <c r="F273" i="29"/>
  <c r="F272" i="29"/>
  <c r="F233" i="29"/>
  <c r="F418" i="26"/>
  <c r="F415" i="26"/>
  <c r="F497" i="25"/>
  <c r="F461" i="25"/>
  <c r="F460" i="25"/>
  <c r="F223" i="25"/>
  <c r="F210" i="25"/>
  <c r="F203" i="25"/>
  <c r="F377" i="24"/>
  <c r="F375" i="24"/>
  <c r="F490" i="23"/>
  <c r="F480" i="23"/>
  <c r="F461" i="23"/>
  <c r="F362" i="23"/>
  <c r="F353" i="23"/>
  <c r="F254" i="23"/>
  <c r="F58" i="23"/>
  <c r="F62" i="22"/>
  <c r="F144" i="19"/>
  <c r="F128" i="19"/>
  <c r="F45" i="19"/>
  <c r="F477" i="18"/>
  <c r="F469" i="18"/>
  <c r="F418" i="18"/>
  <c r="F93" i="18"/>
  <c r="F131" i="17"/>
  <c r="F121" i="17"/>
  <c r="F372" i="17"/>
  <c r="F337" i="17"/>
  <c r="F419" i="17"/>
  <c r="F433" i="17"/>
  <c r="F330" i="17"/>
  <c r="F357" i="17"/>
  <c r="F467" i="17"/>
  <c r="F340" i="17"/>
  <c r="F393" i="17"/>
  <c r="F19" i="17"/>
  <c r="F123" i="23"/>
  <c r="F94" i="23"/>
  <c r="F47" i="23"/>
  <c r="F346" i="19"/>
  <c r="F341" i="19"/>
  <c r="F96" i="19"/>
  <c r="F439" i="27"/>
  <c r="F514" i="25"/>
  <c r="F272" i="22"/>
  <c r="F266" i="22"/>
  <c r="F262" i="22"/>
  <c r="F214" i="22"/>
  <c r="F205" i="22"/>
  <c r="F186" i="22"/>
  <c r="F27" i="22"/>
  <c r="F23" i="22"/>
  <c r="F526" i="19"/>
  <c r="F519" i="19"/>
  <c r="F515" i="19"/>
  <c r="F509" i="19"/>
  <c r="F507" i="19"/>
  <c r="F410" i="19"/>
  <c r="F407" i="19"/>
  <c r="F404" i="19"/>
  <c r="F383" i="19"/>
  <c r="F353" i="19"/>
  <c r="F517" i="31"/>
  <c r="F358" i="27"/>
  <c r="F371" i="27"/>
  <c r="F403" i="27"/>
  <c r="F488" i="27"/>
  <c r="F519" i="25"/>
  <c r="F299" i="18"/>
  <c r="D12" i="18"/>
  <c r="D9" i="18"/>
  <c r="F22" i="29"/>
  <c r="F393" i="27"/>
  <c r="F419" i="27"/>
  <c r="F446" i="27"/>
  <c r="F279" i="22"/>
  <c r="F258" i="22"/>
  <c r="F257" i="22"/>
  <c r="F255" i="22"/>
  <c r="F252" i="22"/>
  <c r="F246" i="22"/>
  <c r="F223" i="22"/>
  <c r="F164" i="22"/>
  <c r="F63" i="22"/>
  <c r="F59" i="22"/>
  <c r="F31" i="22"/>
  <c r="F494" i="21"/>
  <c r="F479" i="21"/>
  <c r="F476" i="21"/>
  <c r="F88" i="20"/>
  <c r="F510" i="19"/>
  <c r="F183" i="20"/>
  <c r="F173" i="20"/>
  <c r="F171" i="20"/>
  <c r="F139" i="20"/>
  <c r="F506" i="19"/>
  <c r="F22" i="19"/>
  <c r="F301" i="27"/>
  <c r="F311" i="27"/>
  <c r="F353" i="27"/>
  <c r="F375" i="27"/>
  <c r="F386" i="27"/>
  <c r="F413" i="27"/>
  <c r="F423" i="27"/>
  <c r="F442" i="27"/>
  <c r="F449" i="27"/>
  <c r="F457" i="27"/>
  <c r="F493" i="27"/>
  <c r="F515" i="25"/>
  <c r="F527" i="25"/>
  <c r="H247" i="24"/>
  <c r="H156" i="23"/>
  <c r="F179" i="25"/>
  <c r="F178" i="25"/>
  <c r="F176" i="25"/>
  <c r="F174" i="25"/>
  <c r="F172" i="25"/>
  <c r="F163" i="25"/>
  <c r="F103" i="23"/>
  <c r="F100" i="23"/>
  <c r="F91" i="23"/>
  <c r="H274" i="22"/>
  <c r="F399" i="21"/>
  <c r="F374" i="21"/>
  <c r="F60" i="21"/>
  <c r="F520" i="20"/>
  <c r="F294" i="27"/>
  <c r="F344" i="27"/>
  <c r="F378" i="27"/>
  <c r="F390" i="27"/>
  <c r="F400" i="27"/>
  <c r="F418" i="27"/>
  <c r="F443" i="27"/>
  <c r="F450" i="27"/>
  <c r="F474" i="27"/>
  <c r="F487" i="27"/>
  <c r="F494" i="27"/>
  <c r="D9" i="26"/>
  <c r="G9" i="26" s="1"/>
  <c r="H21" i="26"/>
  <c r="F516" i="25"/>
  <c r="F529" i="25"/>
  <c r="H295" i="24"/>
  <c r="H298" i="24"/>
  <c r="H317" i="24"/>
  <c r="H83" i="24"/>
  <c r="H115" i="24"/>
  <c r="F499" i="22"/>
  <c r="F495" i="22"/>
  <c r="F492" i="22"/>
  <c r="F483" i="22"/>
  <c r="F353" i="22"/>
  <c r="F474" i="21"/>
  <c r="F469" i="21"/>
  <c r="F466" i="21"/>
  <c r="F407" i="21"/>
  <c r="F367" i="21"/>
  <c r="F510" i="20"/>
  <c r="F526" i="20"/>
  <c r="F109" i="31"/>
  <c r="F477" i="29"/>
  <c r="F476" i="29"/>
  <c r="F419" i="29"/>
  <c r="F479" i="27"/>
  <c r="F452" i="27"/>
  <c r="F510" i="24"/>
  <c r="F64" i="24"/>
  <c r="F61" i="24"/>
  <c r="F493" i="23"/>
  <c r="F428" i="23"/>
  <c r="F408" i="23"/>
  <c r="F407" i="23"/>
  <c r="F115" i="23"/>
  <c r="F49" i="23"/>
  <c r="F41" i="23"/>
  <c r="F34" i="23"/>
  <c r="F469" i="22"/>
  <c r="F455" i="22"/>
  <c r="F433" i="22"/>
  <c r="F423" i="22"/>
  <c r="F409" i="22"/>
  <c r="F438" i="21"/>
  <c r="F359" i="21"/>
  <c r="F117" i="21"/>
  <c r="F41" i="21"/>
  <c r="F215" i="29"/>
  <c r="F364" i="25"/>
  <c r="F342" i="25"/>
  <c r="F315" i="21"/>
  <c r="F252" i="21"/>
  <c r="H19" i="21"/>
  <c r="F265" i="27"/>
  <c r="F245" i="24"/>
  <c r="F208" i="24"/>
  <c r="F187" i="24"/>
  <c r="F164" i="24"/>
  <c r="F56" i="24"/>
  <c r="F340" i="23"/>
  <c r="F19" i="31"/>
  <c r="F417" i="29"/>
  <c r="F385" i="29"/>
  <c r="F373" i="27"/>
  <c r="F423" i="25"/>
  <c r="F420" i="25"/>
  <c r="F417" i="25"/>
  <c r="F111" i="25"/>
  <c r="F437" i="24"/>
  <c r="F183" i="24"/>
  <c r="F122" i="24"/>
  <c r="F107" i="24"/>
  <c r="F88" i="24"/>
  <c r="F483" i="23"/>
  <c r="F458" i="23"/>
  <c r="H396" i="23"/>
  <c r="F392" i="23"/>
  <c r="F386" i="23"/>
  <c r="F385" i="23"/>
  <c r="F378" i="23"/>
  <c r="F251" i="23"/>
  <c r="F368" i="22"/>
  <c r="F364" i="22"/>
  <c r="F183" i="22"/>
  <c r="F175" i="22"/>
  <c r="F169" i="22"/>
  <c r="F166" i="22"/>
  <c r="F165" i="22"/>
  <c r="F158" i="22"/>
  <c r="F157" i="22"/>
  <c r="F340" i="22"/>
  <c r="F338" i="22"/>
  <c r="F327" i="22"/>
  <c r="F333" i="22"/>
  <c r="F324" i="22"/>
  <c r="F308" i="22"/>
  <c r="F305" i="22"/>
  <c r="F156" i="22"/>
  <c r="F153" i="22"/>
  <c r="F266" i="29"/>
  <c r="F251" i="29"/>
  <c r="F245" i="29"/>
  <c r="F244" i="29"/>
  <c r="F217" i="29"/>
  <c r="F213" i="29"/>
  <c r="F167" i="29"/>
  <c r="F261" i="27"/>
  <c r="F479" i="25"/>
  <c r="F478" i="25"/>
  <c r="F476" i="25"/>
  <c r="F434" i="25"/>
  <c r="F416" i="25"/>
  <c r="F415" i="25"/>
  <c r="F117" i="25"/>
  <c r="F478" i="24"/>
  <c r="F431" i="24"/>
  <c r="F379" i="24"/>
  <c r="F375" i="23"/>
  <c r="F182" i="23"/>
  <c r="F93" i="25"/>
  <c r="F91" i="25"/>
  <c r="F359" i="24"/>
  <c r="F330" i="24"/>
  <c r="H339" i="23"/>
  <c r="F338" i="23"/>
  <c r="F319" i="23"/>
  <c r="F310" i="23"/>
  <c r="F301" i="23"/>
  <c r="F283" i="30"/>
  <c r="F59" i="28"/>
  <c r="F384" i="27"/>
  <c r="F340" i="27"/>
  <c r="F52" i="27"/>
  <c r="F48" i="27"/>
  <c r="F35" i="27"/>
  <c r="F22" i="27"/>
  <c r="F454" i="26"/>
  <c r="F449" i="26"/>
  <c r="F446" i="26"/>
  <c r="F430" i="26"/>
  <c r="F336" i="26"/>
  <c r="F77" i="26"/>
  <c r="F51" i="26"/>
  <c r="F494" i="25"/>
  <c r="F487" i="25"/>
  <c r="F470" i="25"/>
  <c r="F455" i="25"/>
  <c r="F454" i="25"/>
  <c r="F438" i="25"/>
  <c r="F431" i="25"/>
  <c r="F430" i="25"/>
  <c r="F414" i="25"/>
  <c r="F383" i="25"/>
  <c r="F381" i="25"/>
  <c r="F379" i="25"/>
  <c r="F368" i="25"/>
  <c r="F340" i="25"/>
  <c r="F338" i="25"/>
  <c r="F237" i="25"/>
  <c r="F206" i="25"/>
  <c r="F190" i="25"/>
  <c r="F160" i="25"/>
  <c r="F159" i="25"/>
  <c r="F157" i="25"/>
  <c r="F526" i="24"/>
  <c r="F287" i="31"/>
  <c r="F265" i="31"/>
  <c r="F263" i="27"/>
  <c r="F257" i="27"/>
  <c r="F228" i="27"/>
  <c r="F143" i="26"/>
  <c r="F506" i="24"/>
  <c r="F73" i="24"/>
  <c r="F25" i="28"/>
  <c r="F262" i="30"/>
  <c r="F480" i="29"/>
  <c r="F487" i="28"/>
  <c r="F453" i="28"/>
  <c r="F439" i="28"/>
  <c r="F430" i="28"/>
  <c r="F271" i="28"/>
  <c r="F55" i="28"/>
  <c r="F53" i="28"/>
  <c r="F499" i="27"/>
  <c r="F477" i="27"/>
  <c r="F465" i="27"/>
  <c r="F461" i="27"/>
  <c r="F448" i="27"/>
  <c r="F438" i="27"/>
  <c r="F368" i="27"/>
  <c r="F342" i="27"/>
  <c r="F331" i="27"/>
  <c r="F284" i="27"/>
  <c r="F272" i="27"/>
  <c r="F270" i="27"/>
  <c r="F209" i="27"/>
  <c r="F201" i="27"/>
  <c r="F465" i="26"/>
  <c r="F456" i="26"/>
  <c r="F443" i="26"/>
  <c r="F376" i="26"/>
  <c r="F375" i="26"/>
  <c r="F323" i="25"/>
  <c r="F305" i="25"/>
  <c r="F166" i="25"/>
  <c r="F156" i="25"/>
  <c r="F300" i="25"/>
  <c r="H313" i="25"/>
  <c r="F137" i="32"/>
  <c r="F277" i="29"/>
  <c r="F268" i="29"/>
  <c r="F261" i="29"/>
  <c r="F259" i="29"/>
  <c r="F237" i="29"/>
  <c r="F159" i="29"/>
  <c r="F145" i="27"/>
  <c r="F140" i="27"/>
  <c r="F117" i="27"/>
  <c r="F111" i="27"/>
  <c r="F528" i="26"/>
  <c r="F165" i="26"/>
  <c r="F229" i="26"/>
  <c r="F179" i="26"/>
  <c r="F283" i="26"/>
  <c r="F261" i="26"/>
  <c r="F233" i="26"/>
  <c r="F199" i="26"/>
  <c r="F198" i="26"/>
  <c r="F160" i="26"/>
  <c r="F244" i="26"/>
  <c r="F157" i="26"/>
  <c r="F169" i="26"/>
  <c r="F247" i="26"/>
  <c r="F272" i="26"/>
  <c r="F262" i="26"/>
  <c r="F195" i="26"/>
  <c r="F185" i="26"/>
  <c r="F154" i="26"/>
  <c r="F72" i="26"/>
  <c r="H82" i="26"/>
  <c r="H87" i="26"/>
  <c r="F124" i="26"/>
  <c r="F91" i="26"/>
  <c r="F126" i="26"/>
  <c r="F108" i="26"/>
  <c r="F76" i="26"/>
  <c r="F206" i="29"/>
  <c r="F189" i="29"/>
  <c r="F163" i="29"/>
  <c r="F390" i="28"/>
  <c r="F382" i="28"/>
  <c r="F207" i="28"/>
  <c r="F204" i="28"/>
  <c r="F200" i="28"/>
  <c r="F159" i="27"/>
  <c r="F157" i="27"/>
  <c r="F76" i="27"/>
  <c r="F515" i="32"/>
  <c r="F408" i="32"/>
  <c r="F482" i="31"/>
  <c r="F481" i="31"/>
  <c r="F285" i="29"/>
  <c r="F281" i="29"/>
  <c r="F254" i="29"/>
  <c r="F249" i="29"/>
  <c r="F223" i="29"/>
  <c r="F219" i="29"/>
  <c r="F181" i="29"/>
  <c r="F180" i="29"/>
  <c r="F172" i="29"/>
  <c r="F166" i="29"/>
  <c r="F158" i="29"/>
  <c r="F423" i="28"/>
  <c r="F306" i="28"/>
  <c r="F193" i="27"/>
  <c r="F171" i="27"/>
  <c r="F90" i="27"/>
  <c r="F173" i="32"/>
  <c r="F507" i="32"/>
  <c r="F488" i="31"/>
  <c r="F451" i="31"/>
  <c r="F450" i="31"/>
  <c r="F275" i="31"/>
  <c r="F221" i="31"/>
  <c r="F198" i="31"/>
  <c r="F108" i="30"/>
  <c r="F41" i="30"/>
  <c r="F497" i="29"/>
  <c r="F489" i="29"/>
  <c r="F465" i="29"/>
  <c r="F462" i="29"/>
  <c r="F457" i="29"/>
  <c r="F456" i="29"/>
  <c r="F425" i="29"/>
  <c r="F375" i="29"/>
  <c r="F184" i="28"/>
  <c r="F522" i="32"/>
  <c r="F247" i="32"/>
  <c r="F221" i="32"/>
  <c r="F329" i="30"/>
  <c r="F328" i="30"/>
  <c r="F56" i="30"/>
  <c r="F53" i="30"/>
  <c r="H132" i="28"/>
  <c r="F30" i="30"/>
  <c r="F128" i="30"/>
  <c r="F119" i="30"/>
  <c r="F110" i="30"/>
  <c r="F336" i="29"/>
  <c r="F321" i="29"/>
  <c r="F312" i="29"/>
  <c r="F299" i="29"/>
  <c r="F506" i="29"/>
  <c r="F169" i="32"/>
  <c r="F165" i="32"/>
  <c r="F498" i="31"/>
  <c r="F476" i="31"/>
  <c r="F384" i="31"/>
  <c r="F285" i="31"/>
  <c r="F267" i="31"/>
  <c r="F263" i="31"/>
  <c r="F261" i="31"/>
  <c r="F192" i="31"/>
  <c r="F410" i="30"/>
  <c r="F409" i="30"/>
  <c r="F397" i="30"/>
  <c r="F391" i="30"/>
  <c r="F82" i="30"/>
  <c r="F513" i="30"/>
  <c r="F509" i="30"/>
  <c r="F493" i="30"/>
  <c r="F484" i="30"/>
  <c r="F448" i="30"/>
  <c r="F437" i="30"/>
  <c r="F436" i="30"/>
  <c r="F411" i="30"/>
  <c r="F357" i="30"/>
  <c r="F353" i="30"/>
  <c r="F350" i="30"/>
  <c r="F323" i="30"/>
  <c r="F320" i="30"/>
  <c r="F344" i="30"/>
  <c r="F338" i="30"/>
  <c r="F295" i="32"/>
  <c r="F391" i="32"/>
  <c r="F73" i="32"/>
  <c r="F96" i="31"/>
  <c r="F311" i="32"/>
  <c r="F337" i="32"/>
  <c r="F335" i="32"/>
  <c r="F297" i="32"/>
  <c r="F20" i="32"/>
  <c r="F19" i="32"/>
  <c r="F302" i="33"/>
  <c r="F494" i="33"/>
  <c r="F492" i="33"/>
  <c r="F485" i="33"/>
  <c r="F483" i="33"/>
  <c r="F476" i="33"/>
  <c r="F474" i="33"/>
  <c r="F471" i="33"/>
  <c r="F464" i="33"/>
  <c r="F462" i="33"/>
  <c r="F455" i="33"/>
  <c r="F453" i="33"/>
  <c r="F363" i="33"/>
  <c r="F354" i="33"/>
  <c r="F352" i="33"/>
  <c r="F300" i="33"/>
  <c r="F498" i="33"/>
  <c r="F491" i="33"/>
  <c r="F489" i="33"/>
  <c r="F482" i="33"/>
  <c r="F480" i="33"/>
  <c r="F473" i="33"/>
  <c r="F470" i="33"/>
  <c r="F468" i="33"/>
  <c r="F461" i="33"/>
  <c r="F459" i="33"/>
  <c r="F452" i="33"/>
  <c r="F360" i="33"/>
  <c r="F358" i="33"/>
  <c r="F351" i="33"/>
  <c r="F349" i="33"/>
  <c r="F306" i="33"/>
  <c r="F305" i="33"/>
  <c r="H332" i="26"/>
  <c r="H412" i="24"/>
  <c r="H365" i="24"/>
  <c r="H359" i="24"/>
  <c r="F294" i="23"/>
  <c r="H475" i="23"/>
  <c r="H364" i="23"/>
  <c r="H294" i="10"/>
  <c r="H246" i="27"/>
  <c r="H277" i="34"/>
  <c r="H181" i="34"/>
  <c r="H30" i="33"/>
  <c r="H42" i="33"/>
  <c r="H519" i="32"/>
  <c r="H528" i="32"/>
  <c r="H527" i="32"/>
  <c r="E525" i="3"/>
  <c r="H525" i="3" s="1"/>
  <c r="H515" i="29"/>
  <c r="H520" i="25"/>
  <c r="E511" i="25"/>
  <c r="H517" i="24"/>
  <c r="H515" i="20"/>
  <c r="E510" i="9"/>
  <c r="H443" i="32"/>
  <c r="H458" i="31"/>
  <c r="H376" i="31"/>
  <c r="H321" i="31"/>
  <c r="H343" i="30"/>
  <c r="E493" i="25"/>
  <c r="E485" i="25"/>
  <c r="E475" i="25"/>
  <c r="E463" i="25"/>
  <c r="E458" i="25"/>
  <c r="E448" i="25"/>
  <c r="E444" i="25"/>
  <c r="E441" i="25"/>
  <c r="E425" i="25"/>
  <c r="E411" i="25"/>
  <c r="E406" i="25"/>
  <c r="E391" i="25"/>
  <c r="E343" i="25"/>
  <c r="E337" i="25"/>
  <c r="H464" i="24"/>
  <c r="H463" i="24"/>
  <c r="H455" i="24"/>
  <c r="H452" i="24"/>
  <c r="H451" i="24"/>
  <c r="H416" i="24"/>
  <c r="H411" i="24"/>
  <c r="H396" i="24"/>
  <c r="E365" i="18"/>
  <c r="E402" i="18"/>
  <c r="E462" i="18"/>
  <c r="E397" i="18"/>
  <c r="E466" i="18"/>
  <c r="E445" i="18"/>
  <c r="E423" i="18"/>
  <c r="H423" i="18" s="1"/>
  <c r="E300" i="18"/>
  <c r="E294" i="5"/>
  <c r="E316" i="5"/>
  <c r="E382" i="5"/>
  <c r="E496" i="5"/>
  <c r="E444" i="5"/>
  <c r="E470" i="5"/>
  <c r="H440" i="29"/>
  <c r="H421" i="29"/>
  <c r="H480" i="28"/>
  <c r="H460" i="28"/>
  <c r="H456" i="28"/>
  <c r="H324" i="28"/>
  <c r="H452" i="27"/>
  <c r="H451" i="27"/>
  <c r="E441" i="27"/>
  <c r="E421" i="27"/>
  <c r="E417" i="27"/>
  <c r="E410" i="27"/>
  <c r="E367" i="27"/>
  <c r="E354" i="27"/>
  <c r="E350" i="27"/>
  <c r="E346" i="27"/>
  <c r="E344" i="27"/>
  <c r="E324" i="27"/>
  <c r="E316" i="27"/>
  <c r="E307" i="27"/>
  <c r="E302" i="27"/>
  <c r="H475" i="26"/>
  <c r="H397" i="18"/>
  <c r="H445" i="18"/>
  <c r="H461" i="29"/>
  <c r="H437" i="29"/>
  <c r="H400" i="29"/>
  <c r="H386" i="29"/>
  <c r="H373" i="29"/>
  <c r="H359" i="29"/>
  <c r="H334" i="29"/>
  <c r="H326" i="29"/>
  <c r="H457" i="27"/>
  <c r="E429" i="27"/>
  <c r="E411" i="27"/>
  <c r="H407" i="27"/>
  <c r="E398" i="27"/>
  <c r="H394" i="27"/>
  <c r="E364" i="27"/>
  <c r="E338" i="27"/>
  <c r="H493" i="25"/>
  <c r="H444" i="25"/>
  <c r="H425" i="25"/>
  <c r="H337" i="25"/>
  <c r="H413" i="24"/>
  <c r="H444" i="17"/>
  <c r="H432" i="17"/>
  <c r="E308" i="17"/>
  <c r="H300" i="17"/>
  <c r="H416" i="13"/>
  <c r="E414" i="13"/>
  <c r="E385" i="13"/>
  <c r="E367" i="13"/>
  <c r="H367" i="13" s="1"/>
  <c r="E323" i="13"/>
  <c r="H323" i="13" s="1"/>
  <c r="E335" i="17"/>
  <c r="H335" i="17" s="1"/>
  <c r="E345" i="17"/>
  <c r="E323" i="15"/>
  <c r="H323" i="15" s="1"/>
  <c r="E451" i="2"/>
  <c r="H451" i="2" s="1"/>
  <c r="E335" i="34"/>
  <c r="H335" i="34" s="1"/>
  <c r="E341" i="23"/>
  <c r="E324" i="23"/>
  <c r="H324" i="23" s="1"/>
  <c r="E295" i="23"/>
  <c r="H324" i="22"/>
  <c r="H496" i="21"/>
  <c r="H461" i="21"/>
  <c r="E400" i="21"/>
  <c r="E389" i="21"/>
  <c r="H389" i="21" s="1"/>
  <c r="H384" i="21"/>
  <c r="E352" i="21"/>
  <c r="E343" i="21"/>
  <c r="E300" i="21"/>
  <c r="H424" i="20"/>
  <c r="H418" i="20"/>
  <c r="E350" i="20"/>
  <c r="E319" i="20"/>
  <c r="H319" i="20" s="1"/>
  <c r="H316" i="20"/>
  <c r="E315" i="20"/>
  <c r="E485" i="17"/>
  <c r="H485" i="17" s="1"/>
  <c r="E437" i="17"/>
  <c r="H437" i="17" s="1"/>
  <c r="H345" i="17"/>
  <c r="H354" i="14"/>
  <c r="H477" i="11"/>
  <c r="H400" i="11"/>
  <c r="H488" i="10"/>
  <c r="H487" i="10"/>
  <c r="H416" i="10"/>
  <c r="E471" i="9"/>
  <c r="H471" i="9" s="1"/>
  <c r="E464" i="9"/>
  <c r="E392" i="9"/>
  <c r="E370" i="9"/>
  <c r="E359" i="9"/>
  <c r="E357" i="9"/>
  <c r="E469" i="8"/>
  <c r="E460" i="8"/>
  <c r="H460" i="8" s="1"/>
  <c r="E455" i="8"/>
  <c r="E447" i="8"/>
  <c r="E428" i="8"/>
  <c r="E391" i="8"/>
  <c r="E365" i="8"/>
  <c r="E359" i="8"/>
  <c r="E343" i="8"/>
  <c r="H343" i="8" s="1"/>
  <c r="E334" i="8"/>
  <c r="E326" i="8"/>
  <c r="E319" i="8"/>
  <c r="H319" i="8" s="1"/>
  <c r="E311" i="8"/>
  <c r="E347" i="17"/>
  <c r="H347" i="17" s="1"/>
  <c r="E363" i="17"/>
  <c r="H363" i="17" s="1"/>
  <c r="E303" i="15"/>
  <c r="H303" i="15" s="1"/>
  <c r="E387" i="15"/>
  <c r="H387" i="15" s="1"/>
  <c r="E433" i="34"/>
  <c r="E485" i="34"/>
  <c r="H485" i="34" s="1"/>
  <c r="H395" i="24"/>
  <c r="H499" i="23"/>
  <c r="H452" i="23"/>
  <c r="E448" i="23"/>
  <c r="H448" i="23" s="1"/>
  <c r="E413" i="23"/>
  <c r="E383" i="23"/>
  <c r="E342" i="23"/>
  <c r="E334" i="23"/>
  <c r="E327" i="23"/>
  <c r="H327" i="23" s="1"/>
  <c r="H477" i="21"/>
  <c r="H428" i="21"/>
  <c r="E423" i="21"/>
  <c r="E390" i="21"/>
  <c r="E386" i="21"/>
  <c r="E364" i="21"/>
  <c r="E362" i="21"/>
  <c r="E353" i="21"/>
  <c r="H353" i="21" s="1"/>
  <c r="H401" i="11"/>
  <c r="E467" i="9"/>
  <c r="E442" i="9"/>
  <c r="E412" i="9"/>
  <c r="E393" i="9"/>
  <c r="E375" i="9"/>
  <c r="E345" i="9"/>
  <c r="E339" i="9"/>
  <c r="E328" i="9"/>
  <c r="E484" i="8"/>
  <c r="E479" i="8"/>
  <c r="H479" i="8" s="1"/>
  <c r="E463" i="8"/>
  <c r="E456" i="8"/>
  <c r="E449" i="8"/>
  <c r="E430" i="8"/>
  <c r="E405" i="8"/>
  <c r="E392" i="8"/>
  <c r="H392" i="8" s="1"/>
  <c r="E357" i="8"/>
  <c r="E355" i="8"/>
  <c r="H355" i="8" s="1"/>
  <c r="E344" i="8"/>
  <c r="H344" i="8" s="1"/>
  <c r="E341" i="8"/>
  <c r="E335" i="8"/>
  <c r="E327" i="8"/>
  <c r="H327" i="8" s="1"/>
  <c r="E320" i="8"/>
  <c r="H320" i="8" s="1"/>
  <c r="E317" i="8"/>
  <c r="H425" i="7"/>
  <c r="E403" i="6"/>
  <c r="H403" i="6" s="1"/>
  <c r="E357" i="6"/>
  <c r="H322" i="6"/>
  <c r="H313" i="6"/>
  <c r="H309" i="6"/>
  <c r="H296" i="6"/>
  <c r="E449" i="4"/>
  <c r="E439" i="4"/>
  <c r="H439" i="4" s="1"/>
  <c r="E393" i="4"/>
  <c r="E376" i="4"/>
  <c r="H376" i="4" s="1"/>
  <c r="E343" i="4"/>
  <c r="E339" i="4"/>
  <c r="E320" i="4"/>
  <c r="H320" i="4" s="1"/>
  <c r="E469" i="3"/>
  <c r="H443" i="3"/>
  <c r="E442" i="3"/>
  <c r="H442" i="3" s="1"/>
  <c r="E438" i="3"/>
  <c r="E418" i="3"/>
  <c r="E373" i="3"/>
  <c r="E364" i="3"/>
  <c r="E343" i="3"/>
  <c r="H343" i="3" s="1"/>
  <c r="E319" i="3"/>
  <c r="H483" i="1"/>
  <c r="H481" i="1"/>
  <c r="H480" i="1"/>
  <c r="H479" i="1"/>
  <c r="H473" i="1"/>
  <c r="H468" i="1"/>
  <c r="H414" i="1"/>
  <c r="H413" i="1"/>
  <c r="H349" i="1"/>
  <c r="H300" i="1"/>
  <c r="H299" i="1"/>
  <c r="H342" i="34"/>
  <c r="E319" i="17"/>
  <c r="H319" i="17" s="1"/>
  <c r="H259" i="33"/>
  <c r="H245" i="33"/>
  <c r="E209" i="33"/>
  <c r="E207" i="33"/>
  <c r="E205" i="33"/>
  <c r="E203" i="33"/>
  <c r="E197" i="33"/>
  <c r="E195" i="33"/>
  <c r="E184" i="33"/>
  <c r="E182" i="33"/>
  <c r="E176" i="33"/>
  <c r="E172" i="33"/>
  <c r="E170" i="33"/>
  <c r="E165" i="33"/>
  <c r="E253" i="31"/>
  <c r="E242" i="31"/>
  <c r="E237" i="31"/>
  <c r="E182" i="31"/>
  <c r="H258" i="30"/>
  <c r="E158" i="30"/>
  <c r="E213" i="30"/>
  <c r="E222" i="30"/>
  <c r="H172" i="32"/>
  <c r="H280" i="31"/>
  <c r="H264" i="31"/>
  <c r="H228" i="31"/>
  <c r="H152" i="33"/>
  <c r="E158" i="31"/>
  <c r="E183" i="31"/>
  <c r="E190" i="31"/>
  <c r="E222" i="31"/>
  <c r="H192" i="31"/>
  <c r="H287" i="30"/>
  <c r="H283" i="30"/>
  <c r="H255" i="30"/>
  <c r="H191" i="30"/>
  <c r="H181" i="30"/>
  <c r="H170" i="30"/>
  <c r="E287" i="29"/>
  <c r="E282" i="29"/>
  <c r="H277" i="29"/>
  <c r="E270" i="29"/>
  <c r="E268" i="29"/>
  <c r="E256" i="29"/>
  <c r="E254" i="29"/>
  <c r="E252" i="29"/>
  <c r="E250" i="29"/>
  <c r="E249" i="29"/>
  <c r="E244" i="29"/>
  <c r="E243" i="29"/>
  <c r="E242" i="29"/>
  <c r="E238" i="29"/>
  <c r="E237" i="29"/>
  <c r="E231" i="29"/>
  <c r="E228" i="29"/>
  <c r="E220" i="29"/>
  <c r="E214" i="29"/>
  <c r="E210" i="29"/>
  <c r="H208" i="29"/>
  <c r="E205" i="29"/>
  <c r="H202" i="29"/>
  <c r="E196" i="29"/>
  <c r="E183" i="29"/>
  <c r="E178" i="29"/>
  <c r="E175" i="29"/>
  <c r="E170" i="29"/>
  <c r="H168" i="29"/>
  <c r="E167" i="29"/>
  <c r="E166" i="29"/>
  <c r="E163" i="29"/>
  <c r="E159" i="29"/>
  <c r="E158" i="29"/>
  <c r="E153" i="29"/>
  <c r="E281" i="27"/>
  <c r="E273" i="27"/>
  <c r="E233" i="27"/>
  <c r="E226" i="27"/>
  <c r="E214" i="27"/>
  <c r="E183" i="27"/>
  <c r="E154" i="27"/>
  <c r="E259" i="26"/>
  <c r="E228" i="26"/>
  <c r="E226" i="26"/>
  <c r="H219" i="26"/>
  <c r="H207" i="26"/>
  <c r="H201" i="26"/>
  <c r="E218" i="25"/>
  <c r="E247" i="23"/>
  <c r="E243" i="23"/>
  <c r="E234" i="23"/>
  <c r="E231" i="23"/>
  <c r="E170" i="23"/>
  <c r="E218" i="20"/>
  <c r="E211" i="20"/>
  <c r="E200" i="20"/>
  <c r="E165" i="20"/>
  <c r="E163" i="20"/>
  <c r="H163" i="20" s="1"/>
  <c r="E273" i="19"/>
  <c r="H273" i="19" s="1"/>
  <c r="E179" i="19"/>
  <c r="H240" i="15"/>
  <c r="H201" i="15"/>
  <c r="H200" i="15"/>
  <c r="H197" i="15"/>
  <c r="H165" i="6"/>
  <c r="E200" i="5"/>
  <c r="E172" i="5"/>
  <c r="H277" i="4"/>
  <c r="E212" i="19"/>
  <c r="E200" i="8"/>
  <c r="H200" i="8" s="1"/>
  <c r="H185" i="28"/>
  <c r="H257" i="27"/>
  <c r="E191" i="26"/>
  <c r="E172" i="26"/>
  <c r="E263" i="25"/>
  <c r="H263" i="25" s="1"/>
  <c r="E227" i="25"/>
  <c r="E219" i="25"/>
  <c r="E192" i="25"/>
  <c r="E259" i="24"/>
  <c r="E182" i="24"/>
  <c r="E253" i="20"/>
  <c r="E214" i="20"/>
  <c r="E251" i="19"/>
  <c r="H251" i="19" s="1"/>
  <c r="E151" i="19"/>
  <c r="E242" i="16"/>
  <c r="E229" i="16"/>
  <c r="E220" i="16"/>
  <c r="E187" i="16"/>
  <c r="H187" i="16" s="1"/>
  <c r="E178" i="16"/>
  <c r="H178" i="16" s="1"/>
  <c r="H164" i="15"/>
  <c r="H250" i="13"/>
  <c r="H274" i="12"/>
  <c r="H155" i="10"/>
  <c r="E231" i="8"/>
  <c r="H281" i="27"/>
  <c r="H233" i="27"/>
  <c r="H234" i="23"/>
  <c r="E159" i="13"/>
  <c r="H159" i="13" s="1"/>
  <c r="H191" i="10"/>
  <c r="H219" i="7"/>
  <c r="H281" i="6"/>
  <c r="H253" i="6"/>
  <c r="E276" i="5"/>
  <c r="E221" i="5"/>
  <c r="H221" i="5" s="1"/>
  <c r="H275" i="4"/>
  <c r="H274" i="4"/>
  <c r="E259" i="4"/>
  <c r="E257" i="4"/>
  <c r="H255" i="4"/>
  <c r="E232" i="4"/>
  <c r="E211" i="4"/>
  <c r="E202" i="4"/>
  <c r="H195" i="4"/>
  <c r="H194" i="4"/>
  <c r="H193" i="4"/>
  <c r="H190" i="4"/>
  <c r="E162" i="19"/>
  <c r="E117" i="33"/>
  <c r="E109" i="33"/>
  <c r="E137" i="31"/>
  <c r="E109" i="30"/>
  <c r="E92" i="30"/>
  <c r="H117" i="29"/>
  <c r="H113" i="29"/>
  <c r="H105" i="29"/>
  <c r="H85" i="29"/>
  <c r="H78" i="29"/>
  <c r="G70" i="29"/>
  <c r="H129" i="27"/>
  <c r="H121" i="27"/>
  <c r="H100" i="27"/>
  <c r="H91" i="27"/>
  <c r="E84" i="25"/>
  <c r="H141" i="11"/>
  <c r="E76" i="11"/>
  <c r="E97" i="22"/>
  <c r="E81" i="21"/>
  <c r="E77" i="15"/>
  <c r="H77" i="15" s="1"/>
  <c r="E81" i="15"/>
  <c r="H81" i="15" s="1"/>
  <c r="E87" i="15"/>
  <c r="H87" i="15" s="1"/>
  <c r="E125" i="10"/>
  <c r="H125" i="10" s="1"/>
  <c r="E143" i="7"/>
  <c r="H143" i="7" s="1"/>
  <c r="E125" i="3"/>
  <c r="H125" i="3"/>
  <c r="H98" i="24"/>
  <c r="E86" i="16"/>
  <c r="E83" i="16"/>
  <c r="E136" i="7"/>
  <c r="E114" i="7"/>
  <c r="H142" i="34"/>
  <c r="H118" i="34"/>
  <c r="H94" i="34"/>
  <c r="H97" i="22"/>
  <c r="E83" i="15"/>
  <c r="H83" i="15" s="1"/>
  <c r="E145" i="10"/>
  <c r="H145" i="10" s="1"/>
  <c r="E77" i="9"/>
  <c r="H77" i="9" s="1"/>
  <c r="H145" i="3"/>
  <c r="E141" i="33"/>
  <c r="E77" i="33"/>
  <c r="E80" i="32"/>
  <c r="E127" i="31"/>
  <c r="E125" i="31"/>
  <c r="E140" i="30"/>
  <c r="E131" i="30"/>
  <c r="H131" i="30" s="1"/>
  <c r="E144" i="29"/>
  <c r="E139" i="29"/>
  <c r="E137" i="29"/>
  <c r="E128" i="29"/>
  <c r="E123" i="29"/>
  <c r="E120" i="29"/>
  <c r="E115" i="29"/>
  <c r="E111" i="29"/>
  <c r="E109" i="29"/>
  <c r="E103" i="29"/>
  <c r="E101" i="29"/>
  <c r="E93" i="29"/>
  <c r="E88" i="29"/>
  <c r="E83" i="29"/>
  <c r="E80" i="29"/>
  <c r="E133" i="28"/>
  <c r="E137" i="25"/>
  <c r="E102" i="25"/>
  <c r="E143" i="24"/>
  <c r="E126" i="24"/>
  <c r="H126" i="24" s="1"/>
  <c r="H138" i="23"/>
  <c r="E136" i="23"/>
  <c r="E130" i="23"/>
  <c r="H130" i="23" s="1"/>
  <c r="E127" i="23"/>
  <c r="E121" i="23"/>
  <c r="E108" i="23"/>
  <c r="E93" i="23"/>
  <c r="H93" i="23" s="1"/>
  <c r="E88" i="23"/>
  <c r="E78" i="23"/>
  <c r="H78" i="23" s="1"/>
  <c r="E145" i="21"/>
  <c r="E130" i="21"/>
  <c r="E143" i="19"/>
  <c r="H143" i="19" s="1"/>
  <c r="E138" i="19"/>
  <c r="H138" i="19" s="1"/>
  <c r="E127" i="19"/>
  <c r="E102" i="19"/>
  <c r="H102" i="19" s="1"/>
  <c r="E95" i="19"/>
  <c r="E82" i="17"/>
  <c r="E131" i="16"/>
  <c r="E128" i="16"/>
  <c r="E123" i="16"/>
  <c r="E119" i="16"/>
  <c r="E116" i="16"/>
  <c r="E112" i="16"/>
  <c r="E109" i="16"/>
  <c r="H109" i="16" s="1"/>
  <c r="E93" i="16"/>
  <c r="E87" i="16"/>
  <c r="E84" i="16"/>
  <c r="H84" i="16" s="1"/>
  <c r="E73" i="16"/>
  <c r="H73" i="16" s="1"/>
  <c r="E115" i="15"/>
  <c r="H115" i="15" s="1"/>
  <c r="E104" i="15"/>
  <c r="H104" i="15" s="1"/>
  <c r="E92" i="15"/>
  <c r="H92" i="15" s="1"/>
  <c r="E88" i="15"/>
  <c r="E86" i="15"/>
  <c r="H86" i="15" s="1"/>
  <c r="E80" i="15"/>
  <c r="E78" i="15"/>
  <c r="H106" i="14"/>
  <c r="H75" i="14"/>
  <c r="H142" i="13"/>
  <c r="H140" i="11"/>
  <c r="H116" i="6"/>
  <c r="H110" i="6"/>
  <c r="H125" i="4"/>
  <c r="H103" i="4"/>
  <c r="E140" i="3"/>
  <c r="E117" i="22"/>
  <c r="E133" i="22"/>
  <c r="E91" i="21"/>
  <c r="H91" i="21" s="1"/>
  <c r="E85" i="15"/>
  <c r="H85" i="15" s="1"/>
  <c r="E105" i="10"/>
  <c r="H105" i="10" s="1"/>
  <c r="E23" i="22"/>
  <c r="H36" i="15"/>
  <c r="E41" i="13"/>
  <c r="H41" i="13" s="1"/>
  <c r="E57" i="7"/>
  <c r="E40" i="5"/>
  <c r="E22" i="20"/>
  <c r="E46" i="18"/>
  <c r="E54" i="18"/>
  <c r="E34" i="14"/>
  <c r="H34" i="14" s="1"/>
  <c r="H54" i="18"/>
  <c r="E18" i="22"/>
  <c r="E60" i="22"/>
  <c r="E48" i="22"/>
  <c r="E28" i="22"/>
  <c r="H28" i="22" s="1"/>
  <c r="E20" i="22"/>
  <c r="H20" i="22" s="1"/>
  <c r="E26" i="13"/>
  <c r="E61" i="13"/>
  <c r="E18" i="13"/>
  <c r="E46" i="13"/>
  <c r="H19" i="22"/>
  <c r="H46" i="18"/>
  <c r="H26" i="2"/>
  <c r="H57" i="30"/>
  <c r="H54" i="30"/>
  <c r="H53" i="30"/>
  <c r="H36" i="30"/>
  <c r="H35" i="30"/>
  <c r="H52" i="29"/>
  <c r="E27" i="29"/>
  <c r="H35" i="26"/>
  <c r="H57" i="25"/>
  <c r="H42" i="25"/>
  <c r="H36" i="25"/>
  <c r="H35" i="25"/>
  <c r="H34" i="25"/>
  <c r="E19" i="23"/>
  <c r="H19" i="23" s="1"/>
  <c r="E64" i="22"/>
  <c r="H46" i="22"/>
  <c r="H63" i="21"/>
  <c r="E37" i="21"/>
  <c r="H37" i="21" s="1"/>
  <c r="H61" i="16"/>
  <c r="H24" i="15"/>
  <c r="H21" i="15"/>
  <c r="H20" i="15"/>
  <c r="E31" i="13"/>
  <c r="E57" i="10"/>
  <c r="H57" i="10" s="1"/>
  <c r="E51" i="10"/>
  <c r="H51" i="10" s="1"/>
  <c r="E55" i="5"/>
  <c r="E56" i="13"/>
  <c r="H56" i="13" s="1"/>
  <c r="H38" i="6"/>
  <c r="G18" i="22"/>
  <c r="C9" i="22"/>
  <c r="E58" i="22"/>
  <c r="E50" i="22"/>
  <c r="E34" i="22"/>
  <c r="E26" i="22"/>
  <c r="H26" i="22" s="1"/>
  <c r="E50" i="13"/>
  <c r="E25" i="13"/>
  <c r="H25" i="13" s="1"/>
  <c r="E28" i="13"/>
  <c r="H26" i="16"/>
  <c r="H18" i="8"/>
  <c r="H20" i="6"/>
  <c r="G9" i="33"/>
  <c r="E21" i="28"/>
  <c r="E19" i="27"/>
  <c r="H35" i="9"/>
  <c r="H57" i="7"/>
  <c r="H57" i="6"/>
  <c r="H55" i="5"/>
  <c r="H27" i="4"/>
  <c r="H29" i="3"/>
  <c r="H37" i="1"/>
  <c r="E22" i="9"/>
  <c r="H22" i="9" s="1"/>
  <c r="H524" i="24"/>
  <c r="E505" i="19"/>
  <c r="H513" i="15"/>
  <c r="H525" i="30"/>
  <c r="H505" i="3"/>
  <c r="H528" i="3"/>
  <c r="E314" i="27"/>
  <c r="C12" i="27"/>
  <c r="H294" i="14"/>
  <c r="H377" i="5"/>
  <c r="E12" i="16"/>
  <c r="E294" i="31"/>
  <c r="C8" i="29"/>
  <c r="E294" i="29"/>
  <c r="E294" i="27"/>
  <c r="C12" i="24"/>
  <c r="H431" i="32"/>
  <c r="H430" i="32"/>
  <c r="H390" i="32"/>
  <c r="H387" i="32"/>
  <c r="H370" i="32"/>
  <c r="H366" i="32"/>
  <c r="H355" i="32"/>
  <c r="H311" i="32"/>
  <c r="H369" i="30"/>
  <c r="H326" i="30"/>
  <c r="H394" i="29"/>
  <c r="H314" i="29"/>
  <c r="H496" i="28"/>
  <c r="H444" i="28"/>
  <c r="H361" i="27"/>
  <c r="H466" i="26"/>
  <c r="H465" i="26"/>
  <c r="H444" i="26"/>
  <c r="H443" i="26"/>
  <c r="H489" i="31"/>
  <c r="H302" i="31"/>
  <c r="H357" i="30"/>
  <c r="H347" i="30"/>
  <c r="H460" i="27"/>
  <c r="G294" i="27"/>
  <c r="H365" i="25"/>
  <c r="H476" i="24"/>
  <c r="H403" i="24"/>
  <c r="H430" i="14"/>
  <c r="H330" i="14"/>
  <c r="H326" i="14"/>
  <c r="H319" i="14"/>
  <c r="H450" i="10"/>
  <c r="H391" i="8"/>
  <c r="H359" i="8"/>
  <c r="H493" i="6"/>
  <c r="H348" i="21"/>
  <c r="H490" i="9"/>
  <c r="H489" i="9"/>
  <c r="H488" i="9"/>
  <c r="H487" i="9"/>
  <c r="H486" i="9"/>
  <c r="H436" i="8"/>
  <c r="H299" i="8"/>
  <c r="H488" i="7"/>
  <c r="H465" i="4"/>
  <c r="H457" i="4"/>
  <c r="H371" i="4"/>
  <c r="H499" i="3"/>
  <c r="H496" i="3"/>
  <c r="H495" i="3"/>
  <c r="H410" i="3"/>
  <c r="H390" i="3"/>
  <c r="H482" i="34"/>
  <c r="H466" i="34"/>
  <c r="H448" i="34"/>
  <c r="H424" i="34"/>
  <c r="H400" i="34"/>
  <c r="H382" i="34"/>
  <c r="H376" i="34"/>
  <c r="H499" i="30"/>
  <c r="H495" i="30"/>
  <c r="H388" i="30"/>
  <c r="H367" i="30"/>
  <c r="H340" i="30"/>
  <c r="H339" i="30"/>
  <c r="H296" i="30"/>
  <c r="H480" i="29"/>
  <c r="H479" i="29"/>
  <c r="H443" i="29"/>
  <c r="H438" i="29"/>
  <c r="H427" i="29"/>
  <c r="H376" i="29"/>
  <c r="H468" i="28"/>
  <c r="H495" i="27"/>
  <c r="H454" i="26"/>
  <c r="H453" i="26"/>
  <c r="H439" i="26"/>
  <c r="H426" i="26"/>
  <c r="H396" i="26"/>
  <c r="H352" i="26"/>
  <c r="H465" i="25"/>
  <c r="H464" i="25"/>
  <c r="H436" i="25"/>
  <c r="H397" i="25"/>
  <c r="H396" i="25"/>
  <c r="H353" i="25"/>
  <c r="H349" i="25"/>
  <c r="H309" i="25"/>
  <c r="H480" i="24"/>
  <c r="H475" i="24"/>
  <c r="H471" i="24"/>
  <c r="H432" i="24"/>
  <c r="H419" i="24"/>
  <c r="H399" i="24"/>
  <c r="H392" i="24"/>
  <c r="H391" i="24"/>
  <c r="H384" i="24"/>
  <c r="H383" i="24"/>
  <c r="H375" i="24"/>
  <c r="H355" i="24"/>
  <c r="H351" i="24"/>
  <c r="H345" i="24"/>
  <c r="H328" i="24"/>
  <c r="H319" i="24"/>
  <c r="H308" i="24"/>
  <c r="H404" i="23"/>
  <c r="H469" i="21"/>
  <c r="H436" i="21"/>
  <c r="H400" i="21"/>
  <c r="H361" i="21"/>
  <c r="H420" i="17"/>
  <c r="H384" i="17"/>
  <c r="H378" i="17"/>
  <c r="C12" i="17"/>
  <c r="H394" i="15"/>
  <c r="H364" i="15"/>
  <c r="H322" i="15"/>
  <c r="H312" i="15"/>
  <c r="H402" i="14"/>
  <c r="H444" i="13"/>
  <c r="H336" i="13"/>
  <c r="H495" i="11"/>
  <c r="H466" i="10"/>
  <c r="H465" i="10"/>
  <c r="H499" i="9"/>
  <c r="H498" i="9"/>
  <c r="H497" i="9"/>
  <c r="H496" i="9"/>
  <c r="H495" i="9"/>
  <c r="H494" i="9"/>
  <c r="H470" i="9"/>
  <c r="H349" i="9"/>
  <c r="H300" i="9"/>
  <c r="H498" i="8"/>
  <c r="H440" i="8"/>
  <c r="H408" i="8"/>
  <c r="H407" i="8"/>
  <c r="G12" i="8"/>
  <c r="H313" i="7"/>
  <c r="H488" i="6"/>
  <c r="H373" i="4"/>
  <c r="H411" i="3"/>
  <c r="H238" i="21"/>
  <c r="H152" i="3"/>
  <c r="H279" i="32"/>
  <c r="H256" i="32"/>
  <c r="H243" i="31"/>
  <c r="H231" i="30"/>
  <c r="H270" i="29"/>
  <c r="H214" i="29"/>
  <c r="H210" i="29"/>
  <c r="H205" i="29"/>
  <c r="H192" i="29"/>
  <c r="H183" i="29"/>
  <c r="H178" i="29"/>
  <c r="H175" i="29"/>
  <c r="H170" i="29"/>
  <c r="H243" i="28"/>
  <c r="H222" i="28"/>
  <c r="H215" i="28"/>
  <c r="H213" i="28"/>
  <c r="H278" i="27"/>
  <c r="H223" i="27"/>
  <c r="H177" i="27"/>
  <c r="H212" i="14"/>
  <c r="H192" i="13"/>
  <c r="H203" i="12"/>
  <c r="H193" i="12"/>
  <c r="H258" i="7"/>
  <c r="H189" i="4"/>
  <c r="H236" i="25"/>
  <c r="H197" i="25"/>
  <c r="H224" i="24"/>
  <c r="H209" i="24"/>
  <c r="H195" i="24"/>
  <c r="H190" i="24"/>
  <c r="H153" i="24"/>
  <c r="H271" i="19"/>
  <c r="H221" i="18"/>
  <c r="H230" i="17"/>
  <c r="H264" i="15"/>
  <c r="H263" i="15"/>
  <c r="H262" i="15"/>
  <c r="H261" i="15"/>
  <c r="H234" i="15"/>
  <c r="H273" i="12"/>
  <c r="H176" i="12"/>
  <c r="H276" i="32"/>
  <c r="H275" i="32"/>
  <c r="H274" i="32"/>
  <c r="H271" i="32"/>
  <c r="H268" i="32"/>
  <c r="H264" i="32"/>
  <c r="H262" i="32"/>
  <c r="H255" i="32"/>
  <c r="H161" i="32"/>
  <c r="H237" i="31"/>
  <c r="H209" i="31"/>
  <c r="H193" i="31"/>
  <c r="H252" i="30"/>
  <c r="H217" i="30"/>
  <c r="H245" i="29"/>
  <c r="H226" i="29"/>
  <c r="H213" i="29"/>
  <c r="H204" i="29"/>
  <c r="H203" i="29"/>
  <c r="H191" i="29"/>
  <c r="H190" i="29"/>
  <c r="H189" i="29"/>
  <c r="H186" i="29"/>
  <c r="H165" i="29"/>
  <c r="H163" i="29"/>
  <c r="H162" i="29"/>
  <c r="H157" i="29"/>
  <c r="H155" i="29"/>
  <c r="H283" i="28"/>
  <c r="H281" i="28"/>
  <c r="H270" i="28"/>
  <c r="H250" i="28"/>
  <c r="H242" i="28"/>
  <c r="H258" i="27"/>
  <c r="H212" i="27"/>
  <c r="H198" i="27"/>
  <c r="H171" i="27"/>
  <c r="H278" i="26"/>
  <c r="H245" i="26"/>
  <c r="H203" i="26"/>
  <c r="H168" i="26"/>
  <c r="H287" i="25"/>
  <c r="H286" i="25"/>
  <c r="H275" i="25"/>
  <c r="H251" i="25"/>
  <c r="H193" i="25"/>
  <c r="H257" i="24"/>
  <c r="H236" i="24"/>
  <c r="H229" i="23"/>
  <c r="H171" i="22"/>
  <c r="H217" i="21"/>
  <c r="H241" i="18"/>
  <c r="H189" i="16"/>
  <c r="H284" i="15"/>
  <c r="H283" i="15"/>
  <c r="H282" i="15"/>
  <c r="H231" i="15"/>
  <c r="H176" i="15"/>
  <c r="H222" i="14"/>
  <c r="H211" i="14"/>
  <c r="H190" i="14"/>
  <c r="H180" i="14"/>
  <c r="H283" i="13"/>
  <c r="H261" i="12"/>
  <c r="H257" i="12"/>
  <c r="H255" i="12"/>
  <c r="H254" i="12"/>
  <c r="H252" i="8"/>
  <c r="H251" i="8"/>
  <c r="H250" i="8"/>
  <c r="H229" i="6"/>
  <c r="H213" i="6"/>
  <c r="H187" i="6"/>
  <c r="H194" i="5"/>
  <c r="H271" i="4"/>
  <c r="H270" i="4"/>
  <c r="H259" i="4"/>
  <c r="H207" i="4"/>
  <c r="H188" i="4"/>
  <c r="H193" i="3"/>
  <c r="H129" i="29"/>
  <c r="H128" i="28"/>
  <c r="H97" i="27"/>
  <c r="H88" i="27"/>
  <c r="H77" i="27"/>
  <c r="H85" i="26"/>
  <c r="H74" i="26"/>
  <c r="H137" i="23"/>
  <c r="H91" i="7"/>
  <c r="H74" i="27"/>
  <c r="H118" i="26"/>
  <c r="H109" i="26"/>
  <c r="H128" i="19"/>
  <c r="H139" i="17"/>
  <c r="H124" i="4"/>
  <c r="H108" i="4"/>
  <c r="H117" i="7"/>
  <c r="H126" i="32"/>
  <c r="H144" i="30"/>
  <c r="H138" i="30"/>
  <c r="H127" i="30"/>
  <c r="H111" i="30"/>
  <c r="H97" i="30"/>
  <c r="H95" i="30"/>
  <c r="H112" i="27"/>
  <c r="H96" i="27"/>
  <c r="H76" i="27"/>
  <c r="H140" i="26"/>
  <c r="H72" i="26"/>
  <c r="H106" i="25"/>
  <c r="H130" i="24"/>
  <c r="H118" i="24"/>
  <c r="H87" i="24"/>
  <c r="H79" i="24"/>
  <c r="H78" i="24"/>
  <c r="H75" i="24"/>
  <c r="H114" i="23"/>
  <c r="H109" i="23"/>
  <c r="H106" i="23"/>
  <c r="H105" i="23"/>
  <c r="H94" i="23"/>
  <c r="H89" i="23"/>
  <c r="H133" i="21"/>
  <c r="H106" i="20"/>
  <c r="H109" i="19"/>
  <c r="H108" i="19"/>
  <c r="H108" i="16"/>
  <c r="H107" i="16"/>
  <c r="H101" i="15"/>
  <c r="H139" i="14"/>
  <c r="H126" i="14"/>
  <c r="H84" i="13"/>
  <c r="H96" i="9"/>
  <c r="H118" i="6"/>
  <c r="G70" i="4"/>
  <c r="H76" i="3"/>
  <c r="H42" i="16"/>
  <c r="H46" i="32"/>
  <c r="H38" i="32"/>
  <c r="H30" i="32"/>
  <c r="H22" i="32"/>
  <c r="H46" i="30"/>
  <c r="H41" i="30"/>
  <c r="H40" i="30"/>
  <c r="H21" i="30"/>
  <c r="H53" i="29"/>
  <c r="H38" i="29"/>
  <c r="H60" i="28"/>
  <c r="H49" i="28"/>
  <c r="H47" i="27"/>
  <c r="H39" i="27"/>
  <c r="H27" i="27"/>
  <c r="H55" i="26"/>
  <c r="H44" i="26"/>
  <c r="H59" i="25"/>
  <c r="H46" i="23"/>
  <c r="H32" i="23"/>
  <c r="H35" i="22"/>
  <c r="H55" i="19"/>
  <c r="H33" i="19"/>
  <c r="H32" i="15"/>
  <c r="H51" i="9"/>
  <c r="H41" i="9"/>
  <c r="H27" i="9"/>
  <c r="H62" i="8"/>
  <c r="H55" i="7"/>
  <c r="H59" i="6"/>
  <c r="H43" i="6"/>
  <c r="H59" i="4"/>
  <c r="H23" i="4"/>
  <c r="H48" i="1"/>
  <c r="H55" i="34"/>
  <c r="H44" i="20"/>
  <c r="H57" i="33"/>
  <c r="H19" i="26"/>
  <c r="E9" i="28"/>
  <c r="H49" i="30"/>
  <c r="H19" i="25"/>
  <c r="H44" i="15"/>
  <c r="H35" i="3"/>
  <c r="H470" i="3"/>
  <c r="H469" i="3"/>
  <c r="F407" i="7"/>
  <c r="F497" i="7"/>
  <c r="G294" i="7"/>
  <c r="H294" i="7" s="1"/>
  <c r="F460" i="7"/>
  <c r="F432" i="7"/>
  <c r="F398" i="7"/>
  <c r="F354" i="7"/>
  <c r="F326" i="7"/>
  <c r="F298" i="7"/>
  <c r="F315" i="7"/>
  <c r="F311" i="7"/>
  <c r="F393" i="6"/>
  <c r="F314" i="6"/>
  <c r="F341" i="6"/>
  <c r="F335" i="6"/>
  <c r="F314" i="4"/>
  <c r="F298" i="4"/>
  <c r="F356" i="4"/>
  <c r="F459" i="4"/>
  <c r="F386" i="29"/>
  <c r="F471" i="9"/>
  <c r="F412" i="8"/>
  <c r="F406" i="8"/>
  <c r="F405" i="8"/>
  <c r="F359" i="8"/>
  <c r="F358" i="8"/>
  <c r="F357" i="8"/>
  <c r="F356" i="8"/>
  <c r="F474" i="3"/>
  <c r="F473" i="3"/>
  <c r="F469" i="3"/>
  <c r="F455" i="3"/>
  <c r="F454" i="3"/>
  <c r="F364" i="3"/>
  <c r="F496" i="2"/>
  <c r="F490" i="2"/>
  <c r="F488" i="2"/>
  <c r="F487" i="2"/>
  <c r="F475" i="2"/>
  <c r="F468" i="2"/>
  <c r="F464" i="2"/>
  <c r="F460" i="2"/>
  <c r="F458" i="2"/>
  <c r="F448" i="2"/>
  <c r="F446" i="2"/>
  <c r="F426" i="2"/>
  <c r="F409" i="2"/>
  <c r="F407" i="2"/>
  <c r="F405" i="2"/>
  <c r="F398" i="2"/>
  <c r="F365" i="2"/>
  <c r="F315" i="2"/>
  <c r="F311" i="2"/>
  <c r="F309" i="2"/>
  <c r="F307" i="2"/>
  <c r="F252" i="5"/>
  <c r="F269" i="33"/>
  <c r="F154" i="5"/>
  <c r="F206" i="5"/>
  <c r="F226" i="5"/>
  <c r="F273" i="5"/>
  <c r="F253" i="5"/>
  <c r="F223" i="5"/>
  <c r="F222" i="5"/>
  <c r="F182" i="5"/>
  <c r="F223" i="31"/>
  <c r="F223" i="28"/>
  <c r="F223" i="27"/>
  <c r="F282" i="3"/>
  <c r="F281" i="3"/>
  <c r="F210" i="3"/>
  <c r="F206" i="3"/>
  <c r="F203" i="3"/>
  <c r="F190" i="3"/>
  <c r="F211" i="1"/>
  <c r="F93" i="31"/>
  <c r="F80" i="33"/>
  <c r="F96" i="33"/>
  <c r="F112" i="33"/>
  <c r="F128" i="33"/>
  <c r="F135" i="4"/>
  <c r="F88" i="4"/>
  <c r="H26" i="33"/>
  <c r="H38" i="33"/>
  <c r="H50" i="33"/>
  <c r="H62" i="33"/>
  <c r="F515" i="12"/>
  <c r="F513" i="3"/>
  <c r="F331" i="5"/>
  <c r="F298" i="33"/>
  <c r="F499" i="33"/>
  <c r="F496" i="33"/>
  <c r="F493" i="33"/>
  <c r="F490" i="33"/>
  <c r="F487" i="33"/>
  <c r="F484" i="33"/>
  <c r="F481" i="33"/>
  <c r="F478" i="33"/>
  <c r="F475" i="33"/>
  <c r="F469" i="33"/>
  <c r="F466" i="33"/>
  <c r="F463" i="33"/>
  <c r="F460" i="33"/>
  <c r="F457" i="33"/>
  <c r="F454" i="33"/>
  <c r="F451" i="33"/>
  <c r="F365" i="33"/>
  <c r="F362" i="33"/>
  <c r="F359" i="33"/>
  <c r="F356" i="33"/>
  <c r="F353" i="33"/>
  <c r="F350" i="33"/>
  <c r="F386" i="21"/>
  <c r="F347" i="2"/>
  <c r="F345" i="2"/>
  <c r="F343" i="2"/>
  <c r="F341" i="2"/>
  <c r="F339" i="2"/>
  <c r="F337" i="2"/>
  <c r="F335" i="2"/>
  <c r="F333" i="2"/>
  <c r="F331" i="2"/>
  <c r="F329" i="2"/>
  <c r="F327" i="2"/>
  <c r="F325" i="2"/>
  <c r="F303" i="2"/>
  <c r="F301" i="2"/>
  <c r="F307" i="34"/>
  <c r="F174" i="3"/>
  <c r="F275" i="2"/>
  <c r="F269" i="2"/>
  <c r="F266" i="2"/>
  <c r="F87" i="5"/>
  <c r="F93" i="26"/>
  <c r="F93" i="24"/>
  <c r="F93" i="8"/>
  <c r="F80" i="4"/>
  <c r="F507" i="34"/>
  <c r="D13" i="34"/>
  <c r="H239" i="34"/>
  <c r="H183" i="34"/>
  <c r="F273" i="34"/>
  <c r="D11" i="34"/>
  <c r="F339" i="7"/>
  <c r="F369" i="7"/>
  <c r="F305" i="7"/>
  <c r="F307" i="7"/>
  <c r="F335" i="7"/>
  <c r="F446" i="7"/>
  <c r="F430" i="7"/>
  <c r="F420" i="7"/>
  <c r="F406" i="7"/>
  <c r="F382" i="7"/>
  <c r="F370" i="7"/>
  <c r="F334" i="7"/>
  <c r="F327" i="7"/>
  <c r="F239" i="5"/>
  <c r="F213" i="5"/>
  <c r="F181" i="5"/>
  <c r="H131" i="3"/>
  <c r="H73" i="28"/>
  <c r="D9" i="27"/>
  <c r="F297" i="27"/>
  <c r="F326" i="27"/>
  <c r="F295" i="25"/>
  <c r="H252" i="24"/>
  <c r="F412" i="9"/>
  <c r="F262" i="9"/>
  <c r="F235" i="9"/>
  <c r="F276" i="8"/>
  <c r="F56" i="8"/>
  <c r="F142" i="4"/>
  <c r="F131" i="4"/>
  <c r="F119" i="4"/>
  <c r="F116" i="4"/>
  <c r="F107" i="4"/>
  <c r="F466" i="3"/>
  <c r="F443" i="3"/>
  <c r="F430" i="3"/>
  <c r="F354" i="3"/>
  <c r="F346" i="3"/>
  <c r="F284" i="3"/>
  <c r="F272" i="3"/>
  <c r="F249" i="3"/>
  <c r="F246" i="3"/>
  <c r="F245" i="3"/>
  <c r="F234" i="3"/>
  <c r="F213" i="3"/>
  <c r="F140" i="3"/>
  <c r="F63" i="3"/>
  <c r="F37" i="3"/>
  <c r="F26" i="3"/>
  <c r="F246" i="2"/>
  <c r="F220" i="2"/>
  <c r="F192" i="2"/>
  <c r="F521" i="1"/>
  <c r="H218" i="1"/>
  <c r="H209" i="1"/>
  <c r="F200" i="2"/>
  <c r="F196" i="2"/>
  <c r="H484" i="1"/>
  <c r="F505" i="1"/>
  <c r="D13" i="1"/>
  <c r="H216" i="1"/>
  <c r="F151" i="1"/>
  <c r="D11" i="1"/>
  <c r="H133" i="1"/>
  <c r="H129" i="1"/>
  <c r="H128" i="1"/>
  <c r="F208" i="5"/>
  <c r="F254" i="5"/>
  <c r="F186" i="5"/>
  <c r="F262" i="5"/>
  <c r="F230" i="5"/>
  <c r="F163" i="5"/>
  <c r="F175" i="5"/>
  <c r="F247" i="5"/>
  <c r="F261" i="5"/>
  <c r="F372" i="4"/>
  <c r="F301" i="4"/>
  <c r="F335" i="4"/>
  <c r="F435" i="4"/>
  <c r="F332" i="4"/>
  <c r="F489" i="7"/>
  <c r="F459" i="7"/>
  <c r="H125" i="7"/>
  <c r="H121" i="7"/>
  <c r="H71" i="7"/>
  <c r="F409" i="7"/>
  <c r="F341" i="7"/>
  <c r="F405" i="7"/>
  <c r="F365" i="7"/>
  <c r="F448" i="7"/>
  <c r="F438" i="7"/>
  <c r="F356" i="7"/>
  <c r="F342" i="7"/>
  <c r="F328" i="7"/>
  <c r="F310" i="7"/>
  <c r="F296" i="7"/>
  <c r="F359" i="7"/>
  <c r="F377" i="7"/>
  <c r="F112" i="28"/>
  <c r="F130" i="28"/>
  <c r="F332" i="27"/>
  <c r="F430" i="27"/>
  <c r="F467" i="27"/>
  <c r="F484" i="27"/>
  <c r="H297" i="27"/>
  <c r="H301" i="27"/>
  <c r="H343" i="27"/>
  <c r="H169" i="27"/>
  <c r="H71" i="26"/>
  <c r="H433" i="24"/>
  <c r="F460" i="13"/>
  <c r="F282" i="10"/>
  <c r="F271" i="10"/>
  <c r="F264" i="10"/>
  <c r="F103" i="7"/>
  <c r="F145" i="5"/>
  <c r="F118" i="5"/>
  <c r="F112" i="5"/>
  <c r="F108" i="5"/>
  <c r="F212" i="3"/>
  <c r="F196" i="3"/>
  <c r="F192" i="3"/>
  <c r="F191" i="3"/>
  <c r="F145" i="3"/>
  <c r="F125" i="3"/>
  <c r="F95" i="3"/>
  <c r="F64" i="3"/>
  <c r="F54" i="3"/>
  <c r="F52" i="3"/>
  <c r="F51" i="3"/>
  <c r="F50" i="3"/>
  <c r="F42" i="3"/>
  <c r="F38" i="3"/>
  <c r="F34" i="3"/>
  <c r="F31" i="3"/>
  <c r="F21" i="3"/>
  <c r="F284" i="2"/>
  <c r="F281" i="2"/>
  <c r="F250" i="2"/>
  <c r="F247" i="2"/>
  <c r="F244" i="2"/>
  <c r="F238" i="2"/>
  <c r="F235" i="2"/>
  <c r="F214" i="2"/>
  <c r="F209" i="2"/>
  <c r="F199" i="2"/>
  <c r="F60" i="2"/>
  <c r="F58" i="2"/>
  <c r="F47" i="2"/>
  <c r="F39" i="2"/>
  <c r="F37" i="2"/>
  <c r="F30" i="2"/>
  <c r="F510" i="2"/>
  <c r="F514" i="2"/>
  <c r="F519" i="2"/>
  <c r="F523" i="2"/>
  <c r="F506" i="2"/>
  <c r="F511" i="2"/>
  <c r="F520" i="2"/>
  <c r="F505" i="2"/>
  <c r="D13" i="2"/>
  <c r="G294" i="2"/>
  <c r="F169" i="2"/>
  <c r="D11" i="2"/>
  <c r="F24" i="2"/>
  <c r="F27" i="2"/>
  <c r="F64" i="10"/>
  <c r="H93" i="7"/>
  <c r="F174" i="7"/>
  <c r="F244" i="7"/>
  <c r="F226" i="7"/>
  <c r="F237" i="7"/>
  <c r="F175" i="7"/>
  <c r="F153" i="7"/>
  <c r="F268" i="7"/>
  <c r="F48" i="10"/>
  <c r="F42" i="10"/>
  <c r="F196" i="7"/>
  <c r="F256" i="7"/>
  <c r="F238" i="7"/>
  <c r="F249" i="7"/>
  <c r="F165" i="7"/>
  <c r="F151" i="7"/>
  <c r="F248" i="7"/>
  <c r="F285" i="5"/>
  <c r="F257" i="5"/>
  <c r="F231" i="5"/>
  <c r="F203" i="5"/>
  <c r="F183" i="5"/>
  <c r="F268" i="5"/>
  <c r="F210" i="5"/>
  <c r="F266" i="5"/>
  <c r="F158" i="5"/>
  <c r="H139" i="3"/>
  <c r="F37" i="10"/>
  <c r="F258" i="7"/>
  <c r="F203" i="7"/>
  <c r="F284" i="5"/>
  <c r="F238" i="5"/>
  <c r="F216" i="5"/>
  <c r="F228" i="5"/>
  <c r="F244" i="5"/>
  <c r="F246" i="5"/>
  <c r="F248" i="5"/>
  <c r="F157" i="5"/>
  <c r="F169" i="5"/>
  <c r="F177" i="5"/>
  <c r="F187" i="5"/>
  <c r="F199" i="5"/>
  <c r="F237" i="5"/>
  <c r="F490" i="4"/>
  <c r="F400" i="4"/>
  <c r="F403" i="4"/>
  <c r="F437" i="4"/>
  <c r="F408" i="4"/>
  <c r="H411" i="5"/>
  <c r="H367" i="5"/>
  <c r="H520" i="3"/>
  <c r="F152" i="28"/>
  <c r="F526" i="28"/>
  <c r="H157" i="28"/>
  <c r="H173" i="28"/>
  <c r="F304" i="27"/>
  <c r="F317" i="27"/>
  <c r="F343" i="27"/>
  <c r="F428" i="27"/>
  <c r="F459" i="27"/>
  <c r="F164" i="27"/>
  <c r="F208" i="27"/>
  <c r="F244" i="27"/>
  <c r="F214" i="27"/>
  <c r="F274" i="27"/>
  <c r="F295" i="26"/>
  <c r="F393" i="26"/>
  <c r="F478" i="26"/>
  <c r="G151" i="26"/>
  <c r="F216" i="26"/>
  <c r="F268" i="26"/>
  <c r="F181" i="26"/>
  <c r="F249" i="26"/>
  <c r="F167" i="26"/>
  <c r="H137" i="26"/>
  <c r="F463" i="10"/>
  <c r="F412" i="10"/>
  <c r="F283" i="10"/>
  <c r="F244" i="10"/>
  <c r="F49" i="8"/>
  <c r="F48" i="8"/>
  <c r="F47" i="8"/>
  <c r="F43" i="8"/>
  <c r="H316" i="5"/>
  <c r="F144" i="5"/>
  <c r="F142" i="5"/>
  <c r="F127" i="5"/>
  <c r="F115" i="5"/>
  <c r="F99" i="5"/>
  <c r="F80" i="5"/>
  <c r="F77" i="5"/>
  <c r="F529" i="4"/>
  <c r="F527" i="4"/>
  <c r="F526" i="4"/>
  <c r="F525" i="4"/>
  <c r="F286" i="4"/>
  <c r="F284" i="4"/>
  <c r="F257" i="4"/>
  <c r="F242" i="4"/>
  <c r="F228" i="4"/>
  <c r="F211" i="4"/>
  <c r="F58" i="4"/>
  <c r="F50" i="4"/>
  <c r="F24" i="4"/>
  <c r="F418" i="3"/>
  <c r="F362" i="3"/>
  <c r="F358" i="3"/>
  <c r="F343" i="3"/>
  <c r="F86" i="5"/>
  <c r="F84" i="5"/>
  <c r="F505" i="3"/>
  <c r="D13" i="3"/>
  <c r="F154" i="3"/>
  <c r="D11" i="3"/>
  <c r="G11" i="3" s="1"/>
  <c r="F22" i="3"/>
  <c r="F20" i="3"/>
  <c r="F24" i="3"/>
  <c r="F23" i="3"/>
  <c r="F21" i="26"/>
  <c r="G18" i="26"/>
  <c r="F72" i="28"/>
  <c r="F94" i="28"/>
  <c r="H86" i="28"/>
  <c r="H143" i="28"/>
  <c r="H100" i="28"/>
  <c r="F90" i="31"/>
  <c r="F99" i="31"/>
  <c r="F116" i="31"/>
  <c r="F152" i="29"/>
  <c r="F18" i="27"/>
  <c r="F298" i="27"/>
  <c r="F302" i="27"/>
  <c r="F324" i="27"/>
  <c r="F335" i="27"/>
  <c r="F351" i="27"/>
  <c r="F354" i="27"/>
  <c r="F409" i="27"/>
  <c r="F456" i="27"/>
  <c r="F463" i="27"/>
  <c r="H328" i="27"/>
  <c r="H326" i="27"/>
  <c r="H336" i="27"/>
  <c r="H400" i="27"/>
  <c r="H75" i="26"/>
  <c r="H346" i="26"/>
  <c r="H95" i="26"/>
  <c r="H143" i="26"/>
  <c r="H37" i="26"/>
  <c r="H52" i="26"/>
  <c r="H362" i="26"/>
  <c r="H389" i="26"/>
  <c r="H297" i="25"/>
  <c r="H485" i="24"/>
  <c r="F469" i="14"/>
  <c r="F460" i="14"/>
  <c r="F452" i="14"/>
  <c r="F449" i="14"/>
  <c r="F448" i="14"/>
  <c r="F441" i="14"/>
  <c r="F431" i="14"/>
  <c r="F393" i="14"/>
  <c r="F388" i="14"/>
  <c r="F377" i="14"/>
  <c r="F529" i="12"/>
  <c r="F524" i="12"/>
  <c r="F522" i="12"/>
  <c r="F476" i="10"/>
  <c r="F471" i="10"/>
  <c r="F430" i="10"/>
  <c r="F367" i="10"/>
  <c r="F365" i="10"/>
  <c r="F359" i="10"/>
  <c r="F181" i="10"/>
  <c r="F247" i="9"/>
  <c r="F172" i="9"/>
  <c r="F485" i="8"/>
  <c r="F484" i="8"/>
  <c r="F483" i="8"/>
  <c r="F339" i="8"/>
  <c r="F64" i="8"/>
  <c r="F398" i="5"/>
  <c r="F382" i="5"/>
  <c r="F364" i="5"/>
  <c r="F325" i="5"/>
  <c r="F141" i="5"/>
  <c r="F139" i="5"/>
  <c r="F130" i="5"/>
  <c r="F128" i="5"/>
  <c r="F121" i="5"/>
  <c r="F119" i="5"/>
  <c r="F116" i="5"/>
  <c r="F111" i="5"/>
  <c r="F102" i="5"/>
  <c r="F100" i="5"/>
  <c r="F91" i="5"/>
  <c r="F83" i="5"/>
  <c r="F81" i="5"/>
  <c r="F272" i="4"/>
  <c r="F270" i="4"/>
  <c r="F245" i="4"/>
  <c r="F202" i="4"/>
  <c r="F189" i="4"/>
  <c r="F129" i="4"/>
  <c r="F127" i="4"/>
  <c r="F121" i="4"/>
  <c r="F118" i="4"/>
  <c r="F113" i="4"/>
  <c r="F109" i="4"/>
  <c r="F106" i="4"/>
  <c r="F104" i="4"/>
  <c r="F99" i="4"/>
  <c r="F92" i="4"/>
  <c r="F84" i="4"/>
  <c r="F83" i="4"/>
  <c r="F25" i="4"/>
  <c r="F30" i="8"/>
  <c r="F28" i="8"/>
  <c r="H278" i="7"/>
  <c r="F161" i="4"/>
  <c r="F82" i="4"/>
  <c r="F74" i="4"/>
  <c r="F521" i="4"/>
  <c r="D13" i="4"/>
  <c r="F493" i="4"/>
  <c r="F417" i="4"/>
  <c r="F389" i="4"/>
  <c r="F373" i="4"/>
  <c r="F348" i="4"/>
  <c r="F456" i="4"/>
  <c r="F455" i="4"/>
  <c r="F439" i="4"/>
  <c r="F405" i="4"/>
  <c r="H355" i="4"/>
  <c r="H351" i="4"/>
  <c r="H343" i="4"/>
  <c r="H341" i="4"/>
  <c r="F339" i="4"/>
  <c r="F320" i="4"/>
  <c r="F426" i="4"/>
  <c r="F458" i="4"/>
  <c r="F499" i="4"/>
  <c r="H421" i="4"/>
  <c r="F361" i="4"/>
  <c r="F376" i="4"/>
  <c r="F438" i="4"/>
  <c r="F444" i="4"/>
  <c r="F454" i="4"/>
  <c r="H171" i="4"/>
  <c r="H101" i="4"/>
  <c r="H134" i="4"/>
  <c r="H112" i="4"/>
  <c r="H116" i="4"/>
  <c r="H120" i="4"/>
  <c r="F72" i="4"/>
  <c r="F71" i="4"/>
  <c r="H71" i="6"/>
  <c r="F30" i="14"/>
  <c r="F27" i="13"/>
  <c r="F60" i="13"/>
  <c r="F56" i="10"/>
  <c r="F39" i="10"/>
  <c r="F34" i="10"/>
  <c r="F250" i="7"/>
  <c r="F218" i="7"/>
  <c r="F152" i="7"/>
  <c r="F208" i="7"/>
  <c r="F202" i="7"/>
  <c r="F273" i="7"/>
  <c r="F259" i="7"/>
  <c r="F247" i="7"/>
  <c r="F235" i="7"/>
  <c r="F209" i="7"/>
  <c r="F181" i="7"/>
  <c r="F173" i="7"/>
  <c r="F159" i="7"/>
  <c r="H99" i="7"/>
  <c r="F176" i="7"/>
  <c r="F332" i="6"/>
  <c r="F214" i="5"/>
  <c r="F166" i="5"/>
  <c r="F156" i="5"/>
  <c r="F256" i="5"/>
  <c r="F283" i="5"/>
  <c r="F265" i="5"/>
  <c r="F249" i="5"/>
  <c r="F243" i="5"/>
  <c r="F235" i="5"/>
  <c r="F229" i="5"/>
  <c r="F205" i="5"/>
  <c r="F185" i="5"/>
  <c r="F179" i="5"/>
  <c r="F173" i="5"/>
  <c r="F167" i="5"/>
  <c r="F159" i="5"/>
  <c r="F151" i="5"/>
  <c r="H435" i="5"/>
  <c r="F172" i="5"/>
  <c r="F196" i="5"/>
  <c r="F164" i="5"/>
  <c r="F160" i="5"/>
  <c r="F178" i="5"/>
  <c r="F152" i="5"/>
  <c r="F272" i="5"/>
  <c r="F162" i="5"/>
  <c r="F220" i="5"/>
  <c r="F174" i="5"/>
  <c r="F18" i="28"/>
  <c r="F76" i="28"/>
  <c r="F86" i="28"/>
  <c r="F106" i="28"/>
  <c r="F118" i="28"/>
  <c r="F136" i="28"/>
  <c r="H87" i="28"/>
  <c r="H135" i="28"/>
  <c r="F21" i="28"/>
  <c r="H246" i="30"/>
  <c r="G294" i="30"/>
  <c r="F19" i="29"/>
  <c r="F404" i="29"/>
  <c r="G18" i="27"/>
  <c r="F295" i="27"/>
  <c r="F308" i="27"/>
  <c r="F318" i="27"/>
  <c r="F330" i="27"/>
  <c r="F338" i="27"/>
  <c r="F347" i="27"/>
  <c r="F357" i="27"/>
  <c r="F363" i="27"/>
  <c r="F374" i="27"/>
  <c r="F379" i="27"/>
  <c r="F388" i="27"/>
  <c r="F407" i="27"/>
  <c r="F417" i="27"/>
  <c r="F420" i="27"/>
  <c r="F433" i="27"/>
  <c r="F437" i="27"/>
  <c r="F480" i="27"/>
  <c r="F485" i="27"/>
  <c r="F490" i="27"/>
  <c r="H134" i="26"/>
  <c r="H119" i="26"/>
  <c r="H131" i="26"/>
  <c r="H529" i="27"/>
  <c r="H351" i="27"/>
  <c r="H391" i="27"/>
  <c r="H420" i="27"/>
  <c r="H494" i="27"/>
  <c r="H310" i="27"/>
  <c r="H42" i="26"/>
  <c r="H317" i="26"/>
  <c r="H341" i="26"/>
  <c r="H357" i="26"/>
  <c r="H377" i="26"/>
  <c r="H415" i="26"/>
  <c r="H520" i="26"/>
  <c r="H86" i="26"/>
  <c r="H115" i="26"/>
  <c r="H89" i="26"/>
  <c r="F134" i="19"/>
  <c r="F521" i="12"/>
  <c r="F519" i="12"/>
  <c r="F512" i="12"/>
  <c r="F141" i="12"/>
  <c r="F463" i="11"/>
  <c r="F380" i="11"/>
  <c r="F367" i="11"/>
  <c r="F484" i="10"/>
  <c r="F478" i="10"/>
  <c r="F468" i="10"/>
  <c r="F464" i="10"/>
  <c r="F450" i="10"/>
  <c r="F420" i="10"/>
  <c r="F398" i="10"/>
  <c r="F350" i="10"/>
  <c r="F335" i="10"/>
  <c r="F318" i="10"/>
  <c r="F479" i="8"/>
  <c r="F469" i="8"/>
  <c r="F401" i="8"/>
  <c r="F392" i="8"/>
  <c r="F391" i="8"/>
  <c r="F369" i="8"/>
  <c r="F345" i="8"/>
  <c r="F327" i="8"/>
  <c r="F84" i="8"/>
  <c r="F63" i="8"/>
  <c r="F61" i="8"/>
  <c r="F78" i="7"/>
  <c r="F57" i="7"/>
  <c r="F44" i="7"/>
  <c r="H283" i="6"/>
  <c r="F250" i="6"/>
  <c r="F496" i="5"/>
  <c r="F444" i="5"/>
  <c r="F395" i="5"/>
  <c r="F316" i="5"/>
  <c r="F143" i="5"/>
  <c r="F140" i="5"/>
  <c r="F137" i="5"/>
  <c r="F132" i="5"/>
  <c r="F129" i="5"/>
  <c r="F126" i="5"/>
  <c r="F123" i="5"/>
  <c r="F120" i="5"/>
  <c r="F114" i="5"/>
  <c r="F113" i="5"/>
  <c r="F110" i="5"/>
  <c r="F107" i="5"/>
  <c r="F104" i="5"/>
  <c r="F101" i="5"/>
  <c r="F98" i="5"/>
  <c r="F95" i="5"/>
  <c r="F92" i="5"/>
  <c r="F88" i="5"/>
  <c r="F85" i="5"/>
  <c r="F82" i="5"/>
  <c r="F78" i="5"/>
  <c r="F46" i="11"/>
  <c r="F36" i="8"/>
  <c r="F34" i="8"/>
  <c r="F22" i="8"/>
  <c r="F506" i="5"/>
  <c r="D13" i="5"/>
  <c r="H424" i="5"/>
  <c r="F269" i="5"/>
  <c r="F215" i="5"/>
  <c r="F193" i="5"/>
  <c r="F161" i="5"/>
  <c r="F192" i="5"/>
  <c r="F202" i="5"/>
  <c r="F276" i="5"/>
  <c r="F288" i="5"/>
  <c r="D11" i="5"/>
  <c r="F63" i="13"/>
  <c r="F52" i="13"/>
  <c r="F50" i="13"/>
  <c r="H97" i="7"/>
  <c r="F295" i="7"/>
  <c r="F387" i="7"/>
  <c r="F319" i="7"/>
  <c r="H115" i="7"/>
  <c r="F333" i="6"/>
  <c r="D12" i="6"/>
  <c r="G12" i="6" s="1"/>
  <c r="F406" i="6"/>
  <c r="F334" i="6"/>
  <c r="F318" i="6"/>
  <c r="F88" i="28"/>
  <c r="F104" i="28"/>
  <c r="F128" i="28"/>
  <c r="F140" i="28"/>
  <c r="F159" i="28"/>
  <c r="H127" i="28"/>
  <c r="F151" i="27"/>
  <c r="H456" i="27"/>
  <c r="F176" i="27"/>
  <c r="F196" i="27"/>
  <c r="F216" i="27"/>
  <c r="F252" i="27"/>
  <c r="H459" i="26"/>
  <c r="H463" i="26"/>
  <c r="F118" i="19"/>
  <c r="F102" i="19"/>
  <c r="F525" i="12"/>
  <c r="F518" i="12"/>
  <c r="F510" i="12"/>
  <c r="F497" i="12"/>
  <c r="F239" i="11"/>
  <c r="F237" i="11"/>
  <c r="F182" i="11"/>
  <c r="F180" i="11"/>
  <c r="F175" i="11"/>
  <c r="F487" i="10"/>
  <c r="F485" i="10"/>
  <c r="F416" i="10"/>
  <c r="F408" i="10"/>
  <c r="F373" i="10"/>
  <c r="F372" i="10"/>
  <c r="F368" i="10"/>
  <c r="F344" i="10"/>
  <c r="F327" i="10"/>
  <c r="F324" i="10"/>
  <c r="F323" i="10"/>
  <c r="F302" i="10"/>
  <c r="F48" i="9"/>
  <c r="F378" i="8"/>
  <c r="F258" i="8"/>
  <c r="F234" i="8"/>
  <c r="F104" i="8"/>
  <c r="F101" i="8"/>
  <c r="F100" i="8"/>
  <c r="F145" i="7"/>
  <c r="F108" i="7"/>
  <c r="F23" i="13"/>
  <c r="F26" i="13"/>
  <c r="F20" i="13"/>
  <c r="H83" i="7"/>
  <c r="F121" i="9"/>
  <c r="F119" i="9"/>
  <c r="F115" i="9"/>
  <c r="F113" i="9"/>
  <c r="F37" i="9"/>
  <c r="F28" i="9"/>
  <c r="F326" i="8"/>
  <c r="G505" i="6"/>
  <c r="H505" i="6" s="1"/>
  <c r="D13" i="6"/>
  <c r="F478" i="6"/>
  <c r="F378" i="6"/>
  <c r="F374" i="6"/>
  <c r="F330" i="6"/>
  <c r="F430" i="6"/>
  <c r="F351" i="6"/>
  <c r="F357" i="6"/>
  <c r="F489" i="6"/>
  <c r="F307" i="6"/>
  <c r="H443" i="6"/>
  <c r="H427" i="6"/>
  <c r="F403" i="6"/>
  <c r="F433" i="6"/>
  <c r="F491" i="6"/>
  <c r="F186" i="6"/>
  <c r="D11" i="6"/>
  <c r="F38" i="6"/>
  <c r="F286" i="27"/>
  <c r="F254" i="27"/>
  <c r="F182" i="27"/>
  <c r="F417" i="26"/>
  <c r="F412" i="26"/>
  <c r="F354" i="26"/>
  <c r="F302" i="26"/>
  <c r="F406" i="26"/>
  <c r="F364" i="26"/>
  <c r="F357" i="26"/>
  <c r="F315" i="26"/>
  <c r="F298" i="26"/>
  <c r="H506" i="28"/>
  <c r="H509" i="28"/>
  <c r="H518" i="28"/>
  <c r="F323" i="29"/>
  <c r="F343" i="29"/>
  <c r="F387" i="29"/>
  <c r="F318" i="29"/>
  <c r="F370" i="29"/>
  <c r="F156" i="27"/>
  <c r="F168" i="27"/>
  <c r="F240" i="27"/>
  <c r="F256" i="27"/>
  <c r="F170" i="27"/>
  <c r="F222" i="27"/>
  <c r="F294" i="26"/>
  <c r="F310" i="26"/>
  <c r="F359" i="26"/>
  <c r="F319" i="26"/>
  <c r="F357" i="14"/>
  <c r="F338" i="14"/>
  <c r="F279" i="14"/>
  <c r="F203" i="14"/>
  <c r="F141" i="11"/>
  <c r="F139" i="11"/>
  <c r="F126" i="11"/>
  <c r="F340" i="9"/>
  <c r="F339" i="9"/>
  <c r="F50" i="9"/>
  <c r="F27" i="9"/>
  <c r="F511" i="8"/>
  <c r="H35" i="7"/>
  <c r="H509" i="26"/>
  <c r="H516" i="26"/>
  <c r="H522" i="26"/>
  <c r="F401" i="13"/>
  <c r="F397" i="13"/>
  <c r="F455" i="12"/>
  <c r="F438" i="12"/>
  <c r="F363" i="11"/>
  <c r="F256" i="11"/>
  <c r="F125" i="11"/>
  <c r="F119" i="11"/>
  <c r="F117" i="11"/>
  <c r="F116" i="11"/>
  <c r="F113" i="11"/>
  <c r="F494" i="10"/>
  <c r="F480" i="10"/>
  <c r="F461" i="10"/>
  <c r="F460" i="10"/>
  <c r="F455" i="10"/>
  <c r="F447" i="10"/>
  <c r="F437" i="10"/>
  <c r="F432" i="10"/>
  <c r="F428" i="10"/>
  <c r="F422" i="10"/>
  <c r="F406" i="10"/>
  <c r="F391" i="10"/>
  <c r="F382" i="10"/>
  <c r="F358" i="10"/>
  <c r="F356" i="10"/>
  <c r="F341" i="10"/>
  <c r="F334" i="10"/>
  <c r="F332" i="10"/>
  <c r="F328" i="10"/>
  <c r="F317" i="10"/>
  <c r="F311" i="10"/>
  <c r="F308" i="10"/>
  <c r="F187" i="10"/>
  <c r="F183" i="10"/>
  <c r="F494" i="9"/>
  <c r="F464" i="9"/>
  <c r="F455" i="9"/>
  <c r="F442" i="9"/>
  <c r="F356" i="9"/>
  <c r="F263" i="9"/>
  <c r="F259" i="9"/>
  <c r="F237" i="9"/>
  <c r="F213" i="9"/>
  <c r="F181" i="9"/>
  <c r="F170" i="9"/>
  <c r="F58" i="9"/>
  <c r="F49" i="9"/>
  <c r="F39" i="9"/>
  <c r="F491" i="8"/>
  <c r="F463" i="8"/>
  <c r="F460" i="8"/>
  <c r="F459" i="8"/>
  <c r="F456" i="8"/>
  <c r="F455" i="8"/>
  <c r="F454" i="8"/>
  <c r="F449" i="8"/>
  <c r="F447" i="8"/>
  <c r="F437" i="8"/>
  <c r="F385" i="8"/>
  <c r="F371" i="8"/>
  <c r="F370" i="8"/>
  <c r="F355" i="8"/>
  <c r="F354" i="8"/>
  <c r="F346" i="8"/>
  <c r="F311" i="8"/>
  <c r="F310" i="8"/>
  <c r="F308" i="8"/>
  <c r="F305" i="8"/>
  <c r="F107" i="8"/>
  <c r="F99" i="8"/>
  <c r="F450" i="7"/>
  <c r="F453" i="7"/>
  <c r="F301" i="7"/>
  <c r="F492" i="7"/>
  <c r="F454" i="7"/>
  <c r="F383" i="7"/>
  <c r="F457" i="7"/>
  <c r="F414" i="7"/>
  <c r="F351" i="7"/>
  <c r="F389" i="7"/>
  <c r="F154" i="7"/>
  <c r="H205" i="7"/>
  <c r="F183" i="7"/>
  <c r="F210" i="7"/>
  <c r="F243" i="7"/>
  <c r="F279" i="7"/>
  <c r="F205" i="7"/>
  <c r="F161" i="7"/>
  <c r="F232" i="7"/>
  <c r="D11" i="7"/>
  <c r="G11" i="7" s="1"/>
  <c r="F48" i="7"/>
  <c r="H295" i="18"/>
  <c r="F50" i="14"/>
  <c r="F19" i="10"/>
  <c r="F60" i="10"/>
  <c r="F28" i="10"/>
  <c r="F22" i="10"/>
  <c r="F505" i="28"/>
  <c r="F514" i="28"/>
  <c r="H82" i="28"/>
  <c r="H106" i="28"/>
  <c r="H139" i="28"/>
  <c r="H21" i="29"/>
  <c r="F435" i="29"/>
  <c r="F459" i="29"/>
  <c r="F484" i="29"/>
  <c r="F390" i="29"/>
  <c r="F458" i="29"/>
  <c r="F157" i="29"/>
  <c r="F152" i="27"/>
  <c r="F296" i="27"/>
  <c r="F307" i="27"/>
  <c r="F314" i="27"/>
  <c r="F323" i="27"/>
  <c r="F327" i="27"/>
  <c r="F334" i="27"/>
  <c r="F339" i="27"/>
  <c r="F346" i="27"/>
  <c r="F370" i="27"/>
  <c r="F383" i="27"/>
  <c r="F387" i="27"/>
  <c r="F391" i="27"/>
  <c r="F398" i="27"/>
  <c r="F405" i="27"/>
  <c r="F412" i="27"/>
  <c r="F421" i="27"/>
  <c r="F432" i="27"/>
  <c r="F441" i="27"/>
  <c r="F458" i="27"/>
  <c r="F464" i="27"/>
  <c r="F468" i="27"/>
  <c r="F491" i="27"/>
  <c r="H308" i="27"/>
  <c r="H345" i="27"/>
  <c r="H408" i="27"/>
  <c r="H325" i="27"/>
  <c r="F172" i="27"/>
  <c r="F232" i="27"/>
  <c r="F248" i="27"/>
  <c r="F268" i="27"/>
  <c r="F154" i="27"/>
  <c r="F166" i="27"/>
  <c r="F174" i="27"/>
  <c r="F186" i="27"/>
  <c r="F246" i="27"/>
  <c r="F266" i="27"/>
  <c r="F70" i="26"/>
  <c r="F152" i="26"/>
  <c r="H325" i="26"/>
  <c r="H339" i="26"/>
  <c r="H393" i="26"/>
  <c r="F297" i="26"/>
  <c r="H518" i="26"/>
  <c r="F303" i="26"/>
  <c r="F332" i="26"/>
  <c r="F350" i="26"/>
  <c r="F379" i="26"/>
  <c r="F391" i="26"/>
  <c r="F403" i="26"/>
  <c r="F483" i="26"/>
  <c r="F317" i="26"/>
  <c r="F340" i="26"/>
  <c r="F388" i="26"/>
  <c r="F156" i="26"/>
  <c r="F208" i="26"/>
  <c r="F252" i="26"/>
  <c r="F177" i="26"/>
  <c r="F213" i="26"/>
  <c r="F253" i="26"/>
  <c r="F163" i="26"/>
  <c r="F187" i="26"/>
  <c r="G70" i="26"/>
  <c r="H142" i="26"/>
  <c r="H153" i="25"/>
  <c r="F508" i="25"/>
  <c r="D12" i="25"/>
  <c r="F297" i="25"/>
  <c r="F294" i="25"/>
  <c r="F48" i="25"/>
  <c r="F43" i="25"/>
  <c r="D13" i="23"/>
  <c r="G505" i="23"/>
  <c r="D11" i="27"/>
  <c r="F262" i="27"/>
  <c r="F250" i="27"/>
  <c r="F238" i="27"/>
  <c r="F226" i="27"/>
  <c r="F370" i="26"/>
  <c r="F467" i="26"/>
  <c r="F433" i="26"/>
  <c r="F423" i="26"/>
  <c r="F307" i="26"/>
  <c r="F485" i="26"/>
  <c r="F460" i="26"/>
  <c r="F377" i="26"/>
  <c r="F355" i="26"/>
  <c r="F345" i="26"/>
  <c r="F330" i="26"/>
  <c r="F305" i="26"/>
  <c r="F296" i="26"/>
  <c r="G294" i="26"/>
  <c r="H294" i="26" s="1"/>
  <c r="F158" i="26"/>
  <c r="F263" i="26"/>
  <c r="F235" i="26"/>
  <c r="F175" i="26"/>
  <c r="F159" i="26"/>
  <c r="F273" i="26"/>
  <c r="F237" i="26"/>
  <c r="F173" i="26"/>
  <c r="F256" i="26"/>
  <c r="F232" i="26"/>
  <c r="F196" i="26"/>
  <c r="F164" i="26"/>
  <c r="F509" i="25"/>
  <c r="F524" i="25"/>
  <c r="F518" i="25"/>
  <c r="H28" i="26"/>
  <c r="H50" i="26"/>
  <c r="H58" i="26"/>
  <c r="H298" i="26"/>
  <c r="H307" i="26"/>
  <c r="H314" i="26"/>
  <c r="H350" i="26"/>
  <c r="H356" i="26"/>
  <c r="H380" i="26"/>
  <c r="H408" i="26"/>
  <c r="H430" i="26"/>
  <c r="H436" i="26"/>
  <c r="H473" i="26"/>
  <c r="H493" i="26"/>
  <c r="H530" i="26"/>
  <c r="H129" i="26"/>
  <c r="H332" i="24"/>
  <c r="H467" i="24"/>
  <c r="H160" i="23"/>
  <c r="F82" i="8"/>
  <c r="F490" i="11"/>
  <c r="F401" i="11"/>
  <c r="F398" i="11"/>
  <c r="F259" i="11"/>
  <c r="F230" i="11"/>
  <c r="F164" i="11"/>
  <c r="H335" i="24"/>
  <c r="H363" i="24"/>
  <c r="H157" i="24"/>
  <c r="H99" i="24"/>
  <c r="H97" i="24"/>
  <c r="F408" i="13"/>
  <c r="F387" i="13"/>
  <c r="F352" i="13"/>
  <c r="F344" i="13"/>
  <c r="F134" i="13"/>
  <c r="F128" i="13"/>
  <c r="F475" i="12"/>
  <c r="F458" i="12"/>
  <c r="F433" i="12"/>
  <c r="F139" i="12"/>
  <c r="F49" i="12"/>
  <c r="F461" i="11"/>
  <c r="F365" i="11"/>
  <c r="F346" i="11"/>
  <c r="F337" i="11"/>
  <c r="F255" i="11"/>
  <c r="H228" i="11"/>
  <c r="F201" i="11"/>
  <c r="F134" i="11"/>
  <c r="F112" i="11"/>
  <c r="F98" i="11"/>
  <c r="F96" i="11"/>
  <c r="F94" i="11"/>
  <c r="F105" i="10"/>
  <c r="F526" i="9"/>
  <c r="F525" i="9"/>
  <c r="F524" i="9"/>
  <c r="F441" i="8"/>
  <c r="F432" i="8"/>
  <c r="F430" i="8"/>
  <c r="F428" i="8"/>
  <c r="F422" i="8"/>
  <c r="F393" i="8"/>
  <c r="F372" i="8"/>
  <c r="F365" i="8"/>
  <c r="F363" i="8"/>
  <c r="F347" i="8"/>
  <c r="F344" i="8"/>
  <c r="F343" i="8"/>
  <c r="F342" i="8"/>
  <c r="F341" i="8"/>
  <c r="F340" i="8"/>
  <c r="F335" i="8"/>
  <c r="F334" i="8"/>
  <c r="F333" i="8"/>
  <c r="F332" i="8"/>
  <c r="F320" i="8"/>
  <c r="F319" i="8"/>
  <c r="F318" i="8"/>
  <c r="F317" i="8"/>
  <c r="F315" i="8"/>
  <c r="F307" i="8"/>
  <c r="F301" i="8"/>
  <c r="H138" i="8"/>
  <c r="F124" i="8"/>
  <c r="F120" i="8"/>
  <c r="F95" i="8"/>
  <c r="H505" i="8"/>
  <c r="H295" i="8"/>
  <c r="F186" i="8"/>
  <c r="F245" i="8"/>
  <c r="D11" i="8"/>
  <c r="H78" i="8"/>
  <c r="H76" i="8"/>
  <c r="F19" i="8"/>
  <c r="D12" i="27"/>
  <c r="G12" i="27" s="1"/>
  <c r="F495" i="27"/>
  <c r="F492" i="27"/>
  <c r="F489" i="27"/>
  <c r="F486" i="27"/>
  <c r="F483" i="27"/>
  <c r="F478" i="27"/>
  <c r="F473" i="27"/>
  <c r="F469" i="27"/>
  <c r="F460" i="27"/>
  <c r="F431" i="27"/>
  <c r="F422" i="27"/>
  <c r="F416" i="27"/>
  <c r="F411" i="27"/>
  <c r="F406" i="27"/>
  <c r="F401" i="27"/>
  <c r="F397" i="27"/>
  <c r="F392" i="27"/>
  <c r="F389" i="27"/>
  <c r="F380" i="27"/>
  <c r="F377" i="27"/>
  <c r="F372" i="27"/>
  <c r="F367" i="27"/>
  <c r="F356" i="27"/>
  <c r="F350" i="27"/>
  <c r="F345" i="27"/>
  <c r="F341" i="27"/>
  <c r="F337" i="27"/>
  <c r="F333" i="27"/>
  <c r="F328" i="27"/>
  <c r="F325" i="27"/>
  <c r="F319" i="27"/>
  <c r="F315" i="27"/>
  <c r="F310" i="27"/>
  <c r="F18" i="14"/>
  <c r="H510" i="28"/>
  <c r="H513" i="28"/>
  <c r="H522" i="28"/>
  <c r="F18" i="29"/>
  <c r="H297" i="29"/>
  <c r="F400" i="29"/>
  <c r="F452" i="29"/>
  <c r="F153" i="29"/>
  <c r="F165" i="29"/>
  <c r="H509" i="27"/>
  <c r="H303" i="27"/>
  <c r="F138" i="19"/>
  <c r="F123" i="19"/>
  <c r="F98" i="19"/>
  <c r="F64" i="15"/>
  <c r="F420" i="14"/>
  <c r="F417" i="14"/>
  <c r="F416" i="14"/>
  <c r="F405" i="14"/>
  <c r="F325" i="14"/>
  <c r="F323" i="14"/>
  <c r="F321" i="14"/>
  <c r="F167" i="14"/>
  <c r="F164" i="14"/>
  <c r="F493" i="13"/>
  <c r="F491" i="13"/>
  <c r="F487" i="13"/>
  <c r="F486" i="13"/>
  <c r="F467" i="13"/>
  <c r="F327" i="13"/>
  <c r="F530" i="12"/>
  <c r="F526" i="12"/>
  <c r="F523" i="12"/>
  <c r="F520" i="12"/>
  <c r="F517" i="12"/>
  <c r="F476" i="12"/>
  <c r="F62" i="11"/>
  <c r="F42" i="11"/>
  <c r="H27" i="11"/>
  <c r="F23" i="11"/>
  <c r="F286" i="10"/>
  <c r="F229" i="10"/>
  <c r="F206" i="10"/>
  <c r="F145" i="10"/>
  <c r="F125" i="10"/>
  <c r="F122" i="10"/>
  <c r="F104" i="10"/>
  <c r="F102" i="10"/>
  <c r="F94" i="10"/>
  <c r="F87" i="10"/>
  <c r="F383" i="9"/>
  <c r="F375" i="9"/>
  <c r="F370" i="9"/>
  <c r="F369" i="9"/>
  <c r="H361" i="9"/>
  <c r="F168" i="9"/>
  <c r="F505" i="9"/>
  <c r="D13" i="9"/>
  <c r="F152" i="9"/>
  <c r="D11" i="9"/>
  <c r="F141" i="9"/>
  <c r="F127" i="9"/>
  <c r="F98" i="9"/>
  <c r="F94" i="9"/>
  <c r="F84" i="9"/>
  <c r="F132" i="9"/>
  <c r="F131" i="9"/>
  <c r="F99" i="9"/>
  <c r="F92" i="9"/>
  <c r="F82" i="9"/>
  <c r="F80" i="9"/>
  <c r="F70" i="9"/>
  <c r="F301" i="10"/>
  <c r="F42" i="13"/>
  <c r="F39" i="13"/>
  <c r="F34" i="13"/>
  <c r="F30" i="13"/>
  <c r="F64" i="13"/>
  <c r="F48" i="13"/>
  <c r="F28" i="13"/>
  <c r="G18" i="28"/>
  <c r="F70" i="28"/>
  <c r="F78" i="28"/>
  <c r="F82" i="28"/>
  <c r="F92" i="28"/>
  <c r="F100" i="28"/>
  <c r="F110" i="28"/>
  <c r="F116" i="28"/>
  <c r="F124" i="28"/>
  <c r="F134" i="28"/>
  <c r="F300" i="28"/>
  <c r="H320" i="27"/>
  <c r="H318" i="27"/>
  <c r="F237" i="20"/>
  <c r="F497" i="14"/>
  <c r="F429" i="14"/>
  <c r="F410" i="14"/>
  <c r="F401" i="14"/>
  <c r="F369" i="14"/>
  <c r="F368" i="14"/>
  <c r="F365" i="14"/>
  <c r="F345" i="14"/>
  <c r="F333" i="14"/>
  <c r="F441" i="13"/>
  <c r="F436" i="13"/>
  <c r="F434" i="13"/>
  <c r="F433" i="13"/>
  <c r="F392" i="13"/>
  <c r="F266" i="13"/>
  <c r="F252" i="13"/>
  <c r="F210" i="13"/>
  <c r="F209" i="13"/>
  <c r="F119" i="12"/>
  <c r="F110" i="12"/>
  <c r="F91" i="12"/>
  <c r="F43" i="12"/>
  <c r="F145" i="11"/>
  <c r="F142" i="11"/>
  <c r="F133" i="11"/>
  <c r="F127" i="11"/>
  <c r="F124" i="11"/>
  <c r="F381" i="10"/>
  <c r="F380" i="10"/>
  <c r="F364" i="10"/>
  <c r="F357" i="10"/>
  <c r="F351" i="10"/>
  <c r="F343" i="10"/>
  <c r="F333" i="10"/>
  <c r="F326" i="10"/>
  <c r="F319" i="10"/>
  <c r="F310" i="10"/>
  <c r="F523" i="10"/>
  <c r="D13" i="10"/>
  <c r="H362" i="10"/>
  <c r="G151" i="10"/>
  <c r="D11" i="10"/>
  <c r="H124" i="10"/>
  <c r="F57" i="10"/>
  <c r="F45" i="10"/>
  <c r="F38" i="10"/>
  <c r="F27" i="10"/>
  <c r="F51" i="10"/>
  <c r="F36" i="10"/>
  <c r="F62" i="19"/>
  <c r="F56" i="19"/>
  <c r="F253" i="16"/>
  <c r="F127" i="15"/>
  <c r="F126" i="15"/>
  <c r="F119" i="15"/>
  <c r="F117" i="15"/>
  <c r="F101" i="15"/>
  <c r="F88" i="15"/>
  <c r="F497" i="13"/>
  <c r="F463" i="13"/>
  <c r="F432" i="13"/>
  <c r="F418" i="13"/>
  <c r="F415" i="13"/>
  <c r="F414" i="13"/>
  <c r="F413" i="13"/>
  <c r="F411" i="13"/>
  <c r="F406" i="13"/>
  <c r="F405" i="13"/>
  <c r="F378" i="13"/>
  <c r="F375" i="13"/>
  <c r="F370" i="13"/>
  <c r="F363" i="13"/>
  <c r="F340" i="13"/>
  <c r="F338" i="13"/>
  <c r="F326" i="13"/>
  <c r="F315" i="13"/>
  <c r="F311" i="13"/>
  <c r="F145" i="13"/>
  <c r="F457" i="12"/>
  <c r="F405" i="12"/>
  <c r="F397" i="12"/>
  <c r="F64" i="12"/>
  <c r="F58" i="12"/>
  <c r="F52" i="12"/>
  <c r="F48" i="12"/>
  <c r="F37" i="12"/>
  <c r="F28" i="12"/>
  <c r="F82" i="11"/>
  <c r="F307" i="17"/>
  <c r="F34" i="14"/>
  <c r="F26" i="14"/>
  <c r="F393" i="13"/>
  <c r="F388" i="13"/>
  <c r="F372" i="13"/>
  <c r="F369" i="13"/>
  <c r="F367" i="13"/>
  <c r="F358" i="13"/>
  <c r="F356" i="13"/>
  <c r="F337" i="13"/>
  <c r="F334" i="13"/>
  <c r="F310" i="13"/>
  <c r="F307" i="13"/>
  <c r="F343" i="12"/>
  <c r="F61" i="12"/>
  <c r="F60" i="12"/>
  <c r="F41" i="12"/>
  <c r="F27" i="12"/>
  <c r="F24" i="12"/>
  <c r="F514" i="11"/>
  <c r="D13" i="11"/>
  <c r="H164" i="11"/>
  <c r="F163" i="11"/>
  <c r="D11" i="11"/>
  <c r="F513" i="28"/>
  <c r="F519" i="28"/>
  <c r="F518" i="28"/>
  <c r="F216" i="28"/>
  <c r="F178" i="28"/>
  <c r="F162" i="28"/>
  <c r="F154" i="28"/>
  <c r="F143" i="28"/>
  <c r="F144" i="28"/>
  <c r="F138" i="28"/>
  <c r="F132" i="28"/>
  <c r="F126" i="28"/>
  <c r="F120" i="28"/>
  <c r="F108" i="28"/>
  <c r="F102" i="28"/>
  <c r="F96" i="28"/>
  <c r="F90" i="28"/>
  <c r="F84" i="28"/>
  <c r="F74" i="28"/>
  <c r="G9" i="12"/>
  <c r="H77" i="28"/>
  <c r="H508" i="28"/>
  <c r="H514" i="28"/>
  <c r="H169" i="28"/>
  <c r="H124" i="28"/>
  <c r="H378" i="27"/>
  <c r="H478" i="27"/>
  <c r="F220" i="23"/>
  <c r="F216" i="23"/>
  <c r="F211" i="20"/>
  <c r="F49" i="15"/>
  <c r="F48" i="15"/>
  <c r="F493" i="14"/>
  <c r="F485" i="14"/>
  <c r="F438" i="14"/>
  <c r="F437" i="14"/>
  <c r="F433" i="14"/>
  <c r="F407" i="14"/>
  <c r="F385" i="14"/>
  <c r="F371" i="14"/>
  <c r="F341" i="14"/>
  <c r="F317" i="14"/>
  <c r="F312" i="14"/>
  <c r="F309" i="14"/>
  <c r="F305" i="14"/>
  <c r="F126" i="14"/>
  <c r="F492" i="13"/>
  <c r="F465" i="13"/>
  <c r="F464" i="13"/>
  <c r="F458" i="13"/>
  <c r="F437" i="13"/>
  <c r="F412" i="13"/>
  <c r="F403" i="13"/>
  <c r="F391" i="13"/>
  <c r="F390" i="13"/>
  <c r="F389" i="13"/>
  <c r="F385" i="13"/>
  <c r="F377" i="13"/>
  <c r="F354" i="13"/>
  <c r="F351" i="13"/>
  <c r="F350" i="13"/>
  <c r="F347" i="13"/>
  <c r="F345" i="13"/>
  <c r="F341" i="13"/>
  <c r="F333" i="13"/>
  <c r="F330" i="13"/>
  <c r="F317" i="13"/>
  <c r="F305" i="13"/>
  <c r="F303" i="13"/>
  <c r="F281" i="13"/>
  <c r="F265" i="13"/>
  <c r="F161" i="13"/>
  <c r="F124" i="13"/>
  <c r="F104" i="13"/>
  <c r="F429" i="12"/>
  <c r="F411" i="12"/>
  <c r="F362" i="12"/>
  <c r="F112" i="12"/>
  <c r="F106" i="12"/>
  <c r="F94" i="12"/>
  <c r="F86" i="12"/>
  <c r="F23" i="12"/>
  <c r="F83" i="12"/>
  <c r="F254" i="12"/>
  <c r="F246" i="12"/>
  <c r="F238" i="12"/>
  <c r="F196" i="12"/>
  <c r="F177" i="12"/>
  <c r="F166" i="12"/>
  <c r="G151" i="12"/>
  <c r="F253" i="12"/>
  <c r="F237" i="12"/>
  <c r="F216" i="12"/>
  <c r="F178" i="12"/>
  <c r="F165" i="12"/>
  <c r="F158" i="12"/>
  <c r="F154" i="12"/>
  <c r="H247" i="12"/>
  <c r="H244" i="12"/>
  <c r="H170" i="12"/>
  <c r="F264" i="12"/>
  <c r="F248" i="12"/>
  <c r="F227" i="12"/>
  <c r="H224" i="12"/>
  <c r="F172" i="12"/>
  <c r="F169" i="12"/>
  <c r="F167" i="12"/>
  <c r="F163" i="12"/>
  <c r="F161" i="12"/>
  <c r="F256" i="12"/>
  <c r="F229" i="12"/>
  <c r="F173" i="12"/>
  <c r="F152" i="12"/>
  <c r="F268" i="12"/>
  <c r="F247" i="12"/>
  <c r="F239" i="12"/>
  <c r="F208" i="12"/>
  <c r="F182" i="12"/>
  <c r="F174" i="12"/>
  <c r="F159" i="12"/>
  <c r="F156" i="12"/>
  <c r="F151" i="12"/>
  <c r="H286" i="12"/>
  <c r="H240" i="12"/>
  <c r="H223" i="12"/>
  <c r="H182" i="12"/>
  <c r="H159" i="12"/>
  <c r="F273" i="12"/>
  <c r="F188" i="12"/>
  <c r="F179" i="12"/>
  <c r="H75" i="12"/>
  <c r="H132" i="12"/>
  <c r="F522" i="20"/>
  <c r="F310" i="17"/>
  <c r="F28" i="14"/>
  <c r="F43" i="14"/>
  <c r="F52" i="14"/>
  <c r="F296" i="28"/>
  <c r="F303" i="28"/>
  <c r="F136" i="31"/>
  <c r="F294" i="29"/>
  <c r="F311" i="29"/>
  <c r="F403" i="29"/>
  <c r="F305" i="29"/>
  <c r="F301" i="29"/>
  <c r="F330" i="29"/>
  <c r="F378" i="29"/>
  <c r="F406" i="29"/>
  <c r="F422" i="29"/>
  <c r="F151" i="29"/>
  <c r="H519" i="27"/>
  <c r="H484" i="27"/>
  <c r="F205" i="23"/>
  <c r="F170" i="23"/>
  <c r="F64" i="22"/>
  <c r="F517" i="19"/>
  <c r="F517" i="16"/>
  <c r="F516" i="16"/>
  <c r="F220" i="16"/>
  <c r="F120" i="16"/>
  <c r="F116" i="16"/>
  <c r="H225" i="15"/>
  <c r="F104" i="15"/>
  <c r="F80" i="15"/>
  <c r="F365" i="13"/>
  <c r="F357" i="13"/>
  <c r="F346" i="13"/>
  <c r="F339" i="13"/>
  <c r="F335" i="13"/>
  <c r="F332" i="13"/>
  <c r="F328" i="13"/>
  <c r="F323" i="13"/>
  <c r="F318" i="13"/>
  <c r="F314" i="13"/>
  <c r="F308" i="13"/>
  <c r="F304" i="13"/>
  <c r="F301" i="13"/>
  <c r="F422" i="24"/>
  <c r="F253" i="23"/>
  <c r="F238" i="20"/>
  <c r="F218" i="20"/>
  <c r="F216" i="20"/>
  <c r="F200" i="20"/>
  <c r="F233" i="18"/>
  <c r="H462" i="13"/>
  <c r="F165" i="13"/>
  <c r="D11" i="13"/>
  <c r="F41" i="13"/>
  <c r="F25" i="13"/>
  <c r="F62" i="13"/>
  <c r="F59" i="13"/>
  <c r="F46" i="13"/>
  <c r="F24" i="13"/>
  <c r="F56" i="13"/>
  <c r="F31" i="13"/>
  <c r="D9" i="13"/>
  <c r="F507" i="28"/>
  <c r="H528" i="28"/>
  <c r="F510" i="28"/>
  <c r="F522" i="28"/>
  <c r="F77" i="31"/>
  <c r="F145" i="31"/>
  <c r="H298" i="31"/>
  <c r="H123" i="30"/>
  <c r="H152" i="30"/>
  <c r="H175" i="30"/>
  <c r="H238" i="30"/>
  <c r="H249" i="30"/>
  <c r="H335" i="30"/>
  <c r="H467" i="30"/>
  <c r="F297" i="29"/>
  <c r="F307" i="29"/>
  <c r="F391" i="29"/>
  <c r="F407" i="29"/>
  <c r="F475" i="29"/>
  <c r="F356" i="29"/>
  <c r="F380" i="29"/>
  <c r="F444" i="29"/>
  <c r="F460" i="29"/>
  <c r="F314" i="29"/>
  <c r="F326" i="29"/>
  <c r="F350" i="29"/>
  <c r="F442" i="29"/>
  <c r="F478" i="29"/>
  <c r="F522" i="19"/>
  <c r="F520" i="19"/>
  <c r="F86" i="19"/>
  <c r="F82" i="19"/>
  <c r="F37" i="19"/>
  <c r="F529" i="16"/>
  <c r="F522" i="16"/>
  <c r="F520" i="16"/>
  <c r="F432" i="16"/>
  <c r="F308" i="16"/>
  <c r="F266" i="16"/>
  <c r="F244" i="16"/>
  <c r="F183" i="16"/>
  <c r="F133" i="16"/>
  <c r="F128" i="16"/>
  <c r="F112" i="16"/>
  <c r="F111" i="16"/>
  <c r="F60" i="16"/>
  <c r="F43" i="16"/>
  <c r="F144" i="15"/>
  <c r="F115" i="15"/>
  <c r="F112" i="15"/>
  <c r="F78" i="15"/>
  <c r="F43" i="15"/>
  <c r="F36" i="15"/>
  <c r="F28" i="15"/>
  <c r="F266" i="14"/>
  <c r="H264" i="14"/>
  <c r="F261" i="14"/>
  <c r="F246" i="14"/>
  <c r="F211" i="14"/>
  <c r="F210" i="14"/>
  <c r="F175" i="14"/>
  <c r="F122" i="14"/>
  <c r="F48" i="22"/>
  <c r="H466" i="21"/>
  <c r="H374" i="21"/>
  <c r="F134" i="18"/>
  <c r="F530" i="16"/>
  <c r="F526" i="16"/>
  <c r="F511" i="16"/>
  <c r="F400" i="16"/>
  <c r="F41" i="16"/>
  <c r="F22" i="16"/>
  <c r="F262" i="14"/>
  <c r="F258" i="14"/>
  <c r="F257" i="14"/>
  <c r="F233" i="14"/>
  <c r="F163" i="14"/>
  <c r="F530" i="14"/>
  <c r="D13" i="14"/>
  <c r="F156" i="14"/>
  <c r="D11" i="14"/>
  <c r="F57" i="14"/>
  <c r="F47" i="14"/>
  <c r="H495" i="18"/>
  <c r="H467" i="18"/>
  <c r="F119" i="31"/>
  <c r="H93" i="30"/>
  <c r="H247" i="30"/>
  <c r="H263" i="30"/>
  <c r="H412" i="30"/>
  <c r="H32" i="30"/>
  <c r="H37" i="30"/>
  <c r="F296" i="29"/>
  <c r="H510" i="29"/>
  <c r="F319" i="29"/>
  <c r="F335" i="29"/>
  <c r="F347" i="29"/>
  <c r="F359" i="29"/>
  <c r="F431" i="29"/>
  <c r="F447" i="29"/>
  <c r="F463" i="29"/>
  <c r="F483" i="29"/>
  <c r="F304" i="29"/>
  <c r="F332" i="29"/>
  <c r="F388" i="29"/>
  <c r="F412" i="29"/>
  <c r="F428" i="29"/>
  <c r="F468" i="29"/>
  <c r="F302" i="29"/>
  <c r="F338" i="29"/>
  <c r="F354" i="29"/>
  <c r="F434" i="29"/>
  <c r="F466" i="29"/>
  <c r="F378" i="25"/>
  <c r="F345" i="25"/>
  <c r="F339" i="25"/>
  <c r="F247" i="22"/>
  <c r="F267" i="18"/>
  <c r="F211" i="18"/>
  <c r="F458" i="16"/>
  <c r="F422" i="16"/>
  <c r="H384" i="16"/>
  <c r="F372" i="16"/>
  <c r="F338" i="16"/>
  <c r="H188" i="16"/>
  <c r="F92" i="16"/>
  <c r="F88" i="16"/>
  <c r="F84" i="16"/>
  <c r="F58" i="16"/>
  <c r="F48" i="16"/>
  <c r="F28" i="16"/>
  <c r="F23" i="16"/>
  <c r="H324" i="15"/>
  <c r="F63" i="21"/>
  <c r="H430" i="17"/>
  <c r="F182" i="15"/>
  <c r="H515" i="15"/>
  <c r="H214" i="15"/>
  <c r="H232" i="15"/>
  <c r="F157" i="15"/>
  <c r="F208" i="15"/>
  <c r="F186" i="15"/>
  <c r="F196" i="15"/>
  <c r="G151" i="15"/>
  <c r="H151" i="15" s="1"/>
  <c r="F165" i="15"/>
  <c r="F256" i="15"/>
  <c r="F232" i="15"/>
  <c r="F151" i="15"/>
  <c r="D11" i="15"/>
  <c r="F85" i="15"/>
  <c r="F77" i="15"/>
  <c r="F83" i="15"/>
  <c r="F81" i="15"/>
  <c r="F87" i="15"/>
  <c r="G10" i="15"/>
  <c r="H519" i="31"/>
  <c r="H183" i="30"/>
  <c r="H64" i="30"/>
  <c r="H296" i="29"/>
  <c r="F485" i="24"/>
  <c r="F476" i="24"/>
  <c r="F478" i="23"/>
  <c r="F464" i="23"/>
  <c r="F137" i="23"/>
  <c r="F136" i="23"/>
  <c r="F437" i="22"/>
  <c r="F435" i="22"/>
  <c r="F244" i="22"/>
  <c r="F230" i="22"/>
  <c r="F229" i="22"/>
  <c r="F222" i="22"/>
  <c r="F216" i="22"/>
  <c r="F445" i="18"/>
  <c r="F397" i="18"/>
  <c r="F388" i="18"/>
  <c r="H105" i="18"/>
  <c r="F521" i="16"/>
  <c r="F518" i="16"/>
  <c r="F259" i="16"/>
  <c r="F193" i="16"/>
  <c r="F124" i="16"/>
  <c r="F229" i="24"/>
  <c r="F196" i="24"/>
  <c r="F121" i="24"/>
  <c r="F50" i="19"/>
  <c r="F43" i="19"/>
  <c r="F36" i="19"/>
  <c r="F475" i="18"/>
  <c r="F382" i="18"/>
  <c r="F118" i="18"/>
  <c r="F105" i="18"/>
  <c r="F247" i="17"/>
  <c r="F505" i="16"/>
  <c r="D13" i="16"/>
  <c r="F152" i="16"/>
  <c r="D11" i="16"/>
  <c r="F20" i="16"/>
  <c r="H381" i="18"/>
  <c r="F81" i="31"/>
  <c r="F128" i="31"/>
  <c r="H206" i="30"/>
  <c r="H297" i="30"/>
  <c r="H307" i="30"/>
  <c r="H318" i="30"/>
  <c r="H378" i="30"/>
  <c r="F296" i="30"/>
  <c r="F295" i="29"/>
  <c r="F298" i="29"/>
  <c r="F303" i="29"/>
  <c r="F315" i="29"/>
  <c r="F327" i="29"/>
  <c r="F363" i="29"/>
  <c r="F411" i="29"/>
  <c r="F455" i="29"/>
  <c r="F491" i="29"/>
  <c r="F309" i="29"/>
  <c r="F308" i="29"/>
  <c r="F328" i="29"/>
  <c r="F344" i="29"/>
  <c r="F392" i="29"/>
  <c r="F408" i="29"/>
  <c r="F420" i="29"/>
  <c r="F432" i="29"/>
  <c r="F464" i="29"/>
  <c r="F492" i="29"/>
  <c r="F310" i="29"/>
  <c r="F334" i="29"/>
  <c r="F346" i="29"/>
  <c r="F358" i="29"/>
  <c r="F426" i="29"/>
  <c r="F450" i="29"/>
  <c r="F490" i="29"/>
  <c r="F441" i="29"/>
  <c r="F430" i="29"/>
  <c r="F429" i="29"/>
  <c r="F143" i="24"/>
  <c r="F100" i="24"/>
  <c r="F247" i="23"/>
  <c r="F382" i="22"/>
  <c r="F380" i="22"/>
  <c r="F283" i="22"/>
  <c r="F273" i="22"/>
  <c r="F256" i="22"/>
  <c r="F238" i="22"/>
  <c r="F177" i="22"/>
  <c r="F143" i="19"/>
  <c r="F94" i="19"/>
  <c r="F466" i="18"/>
  <c r="F423" i="18"/>
  <c r="F404" i="18"/>
  <c r="F385" i="18"/>
  <c r="F129" i="18"/>
  <c r="F121" i="18"/>
  <c r="F97" i="18"/>
  <c r="F462" i="18"/>
  <c r="F439" i="18"/>
  <c r="F417" i="18"/>
  <c r="F402" i="18"/>
  <c r="F399" i="18"/>
  <c r="F376" i="18"/>
  <c r="F82" i="17"/>
  <c r="F521" i="17"/>
  <c r="D13" i="17"/>
  <c r="F335" i="17"/>
  <c r="F347" i="17"/>
  <c r="F318" i="17"/>
  <c r="F319" i="17"/>
  <c r="F345" i="17"/>
  <c r="F363" i="17"/>
  <c r="F437" i="17"/>
  <c r="F485" i="17"/>
  <c r="F308" i="17"/>
  <c r="H287" i="17"/>
  <c r="F151" i="17"/>
  <c r="D11" i="17"/>
  <c r="G11" i="17" s="1"/>
  <c r="F71" i="31"/>
  <c r="F87" i="31"/>
  <c r="F125" i="31"/>
  <c r="F139" i="31"/>
  <c r="H245" i="30"/>
  <c r="F443" i="31"/>
  <c r="F273" i="25"/>
  <c r="F238" i="25"/>
  <c r="F460" i="24"/>
  <c r="F342" i="23"/>
  <c r="F231" i="23"/>
  <c r="F208" i="23"/>
  <c r="F197" i="23"/>
  <c r="F186" i="23"/>
  <c r="F130" i="23"/>
  <c r="F253" i="22"/>
  <c r="F248" i="22"/>
  <c r="F245" i="22"/>
  <c r="F235" i="22"/>
  <c r="F232" i="22"/>
  <c r="F206" i="22"/>
  <c r="F200" i="22"/>
  <c r="F196" i="22"/>
  <c r="F191" i="22"/>
  <c r="F179" i="22"/>
  <c r="F173" i="22"/>
  <c r="F256" i="20"/>
  <c r="F530" i="19"/>
  <c r="F524" i="19"/>
  <c r="F512" i="19"/>
  <c r="F61" i="19"/>
  <c r="F52" i="19"/>
  <c r="F320" i="18"/>
  <c r="F245" i="27"/>
  <c r="F243" i="27"/>
  <c r="F266" i="25"/>
  <c r="F253" i="25"/>
  <c r="F244" i="25"/>
  <c r="H498" i="18"/>
  <c r="H394" i="18"/>
  <c r="H88" i="18"/>
  <c r="F74" i="18"/>
  <c r="F46" i="18"/>
  <c r="H31" i="18"/>
  <c r="H23" i="18"/>
  <c r="F510" i="21"/>
  <c r="F516" i="20"/>
  <c r="F18" i="31"/>
  <c r="F154" i="31"/>
  <c r="F152" i="31"/>
  <c r="F485" i="29"/>
  <c r="F493" i="25"/>
  <c r="F491" i="25"/>
  <c r="F486" i="25"/>
  <c r="F485" i="25"/>
  <c r="F484" i="25"/>
  <c r="F483" i="25"/>
  <c r="F441" i="25"/>
  <c r="F437" i="25"/>
  <c r="F432" i="25"/>
  <c r="F425" i="25"/>
  <c r="F408" i="25"/>
  <c r="F407" i="25"/>
  <c r="F406" i="25"/>
  <c r="F404" i="25"/>
  <c r="F248" i="24"/>
  <c r="F273" i="23"/>
  <c r="F243" i="23"/>
  <c r="F235" i="23"/>
  <c r="F159" i="23"/>
  <c r="F156" i="23"/>
  <c r="F121" i="23"/>
  <c r="F268" i="22"/>
  <c r="F254" i="22"/>
  <c r="F239" i="22"/>
  <c r="F237" i="22"/>
  <c r="F231" i="22"/>
  <c r="F226" i="22"/>
  <c r="F208" i="22"/>
  <c r="F189" i="22"/>
  <c r="F178" i="22"/>
  <c r="F176" i="22"/>
  <c r="F174" i="22"/>
  <c r="F172" i="22"/>
  <c r="H414" i="21"/>
  <c r="H386" i="21"/>
  <c r="F145" i="21"/>
  <c r="F254" i="20"/>
  <c r="F253" i="20"/>
  <c r="F127" i="20"/>
  <c r="F123" i="20"/>
  <c r="F119" i="20"/>
  <c r="F99" i="20"/>
  <c r="F529" i="19"/>
  <c r="F521" i="19"/>
  <c r="F518" i="19"/>
  <c r="F374" i="19"/>
  <c r="F362" i="19"/>
  <c r="F350" i="19"/>
  <c r="H227" i="19"/>
  <c r="F387" i="25"/>
  <c r="F375" i="25"/>
  <c r="F369" i="25"/>
  <c r="F357" i="25"/>
  <c r="F333" i="25"/>
  <c r="F330" i="25"/>
  <c r="F53" i="24"/>
  <c r="F50" i="24"/>
  <c r="H285" i="19"/>
  <c r="F173" i="23"/>
  <c r="F392" i="19"/>
  <c r="H426" i="19"/>
  <c r="H414" i="19"/>
  <c r="H394" i="19"/>
  <c r="F161" i="19"/>
  <c r="D11" i="19"/>
  <c r="G11" i="19" s="1"/>
  <c r="F74" i="19"/>
  <c r="D9" i="31"/>
  <c r="F74" i="31"/>
  <c r="F84" i="31"/>
  <c r="F102" i="31"/>
  <c r="F112" i="31"/>
  <c r="F122" i="31"/>
  <c r="F131" i="31"/>
  <c r="F142" i="31"/>
  <c r="F71" i="30"/>
  <c r="H232" i="30"/>
  <c r="H237" i="30"/>
  <c r="H266" i="30"/>
  <c r="H50" i="30"/>
  <c r="H298" i="29"/>
  <c r="H526" i="29"/>
  <c r="H154" i="29"/>
  <c r="F389" i="26"/>
  <c r="F387" i="26"/>
  <c r="F372" i="26"/>
  <c r="F214" i="25"/>
  <c r="F211" i="25"/>
  <c r="D11" i="25"/>
  <c r="F192" i="25"/>
  <c r="F193" i="25"/>
  <c r="F226" i="25"/>
  <c r="F227" i="25"/>
  <c r="F242" i="25"/>
  <c r="F243" i="25"/>
  <c r="F151" i="25"/>
  <c r="F216" i="25"/>
  <c r="F218" i="25"/>
  <c r="F219" i="25"/>
  <c r="F235" i="25"/>
  <c r="F268" i="25"/>
  <c r="F283" i="25"/>
  <c r="F255" i="28"/>
  <c r="F241" i="28"/>
  <c r="F250" i="28"/>
  <c r="D13" i="26"/>
  <c r="F519" i="26"/>
  <c r="D12" i="26"/>
  <c r="G12" i="26" s="1"/>
  <c r="F369" i="26"/>
  <c r="F463" i="26"/>
  <c r="F162" i="26"/>
  <c r="F246" i="26"/>
  <c r="F248" i="26"/>
  <c r="F266" i="26"/>
  <c r="F251" i="26"/>
  <c r="F239" i="26"/>
  <c r="F183" i="26"/>
  <c r="D10" i="26"/>
  <c r="G10" i="26" s="1"/>
  <c r="F123" i="26"/>
  <c r="F127" i="26"/>
  <c r="F144" i="26"/>
  <c r="F70" i="25"/>
  <c r="F72" i="25"/>
  <c r="F122" i="25"/>
  <c r="F124" i="25"/>
  <c r="F25" i="25"/>
  <c r="F20" i="25"/>
  <c r="F47" i="25"/>
  <c r="F256" i="24"/>
  <c r="F238" i="24"/>
  <c r="F176" i="24"/>
  <c r="F518" i="23"/>
  <c r="F62" i="23"/>
  <c r="F466" i="22"/>
  <c r="F403" i="22"/>
  <c r="F357" i="21"/>
  <c r="F343" i="21"/>
  <c r="H264" i="21"/>
  <c r="F82" i="21"/>
  <c r="H471" i="20"/>
  <c r="F141" i="20"/>
  <c r="F137" i="20"/>
  <c r="F80" i="20"/>
  <c r="H130" i="26"/>
  <c r="H127" i="26"/>
  <c r="H77" i="26"/>
  <c r="H113" i="26"/>
  <c r="H356" i="24"/>
  <c r="H337" i="24"/>
  <c r="H437" i="24"/>
  <c r="H343" i="24"/>
  <c r="H235" i="24"/>
  <c r="F30" i="24"/>
  <c r="F28" i="24"/>
  <c r="F449" i="23"/>
  <c r="F448" i="23"/>
  <c r="F430" i="23"/>
  <c r="F417" i="23"/>
  <c r="F413" i="23"/>
  <c r="F405" i="23"/>
  <c r="F391" i="23"/>
  <c r="F383" i="23"/>
  <c r="F53" i="23"/>
  <c r="F48" i="23"/>
  <c r="F491" i="22"/>
  <c r="F412" i="22"/>
  <c r="F372" i="22"/>
  <c r="F117" i="22"/>
  <c r="F465" i="21"/>
  <c r="H455" i="21"/>
  <c r="H454" i="21"/>
  <c r="H451" i="21"/>
  <c r="F416" i="21"/>
  <c r="F385" i="21"/>
  <c r="H282" i="21"/>
  <c r="H276" i="21"/>
  <c r="H228" i="21"/>
  <c r="H204" i="21"/>
  <c r="H154" i="21"/>
  <c r="F91" i="21"/>
  <c r="H477" i="20"/>
  <c r="H190" i="20"/>
  <c r="F131" i="20"/>
  <c r="F118" i="20"/>
  <c r="F115" i="20"/>
  <c r="F104" i="20"/>
  <c r="F98" i="20"/>
  <c r="F86" i="20"/>
  <c r="F84" i="20"/>
  <c r="F508" i="20"/>
  <c r="D13" i="20"/>
  <c r="F164" i="20"/>
  <c r="D11" i="20"/>
  <c r="F529" i="21"/>
  <c r="H508" i="31"/>
  <c r="F405" i="29"/>
  <c r="F401" i="29"/>
  <c r="F227" i="28"/>
  <c r="F209" i="28"/>
  <c r="F285" i="27"/>
  <c r="F264" i="27"/>
  <c r="F259" i="27"/>
  <c r="F231" i="27"/>
  <c r="F195" i="27"/>
  <c r="F189" i="27"/>
  <c r="F185" i="27"/>
  <c r="F516" i="26"/>
  <c r="F495" i="26"/>
  <c r="F480" i="26"/>
  <c r="F431" i="26"/>
  <c r="F422" i="26"/>
  <c r="F109" i="26"/>
  <c r="F475" i="25"/>
  <c r="F398" i="25"/>
  <c r="F392" i="25"/>
  <c r="F354" i="24"/>
  <c r="F324" i="24"/>
  <c r="F86" i="24"/>
  <c r="F464" i="22"/>
  <c r="F438" i="22"/>
  <c r="F422" i="22"/>
  <c r="F416" i="22"/>
  <c r="F413" i="22"/>
  <c r="F411" i="22"/>
  <c r="F397" i="22"/>
  <c r="F391" i="22"/>
  <c r="F387" i="22"/>
  <c r="F366" i="22"/>
  <c r="F356" i="22"/>
  <c r="F307" i="22"/>
  <c r="F45" i="22"/>
  <c r="F483" i="21"/>
  <c r="F458" i="21"/>
  <c r="F430" i="21"/>
  <c r="F423" i="21"/>
  <c r="F390" i="21"/>
  <c r="F389" i="21"/>
  <c r="H355" i="21"/>
  <c r="F353" i="21"/>
  <c r="F352" i="21"/>
  <c r="F351" i="21"/>
  <c r="H306" i="21"/>
  <c r="F130" i="21"/>
  <c r="F127" i="21"/>
  <c r="F100" i="25"/>
  <c r="F347" i="24"/>
  <c r="F345" i="24"/>
  <c r="F118" i="24"/>
  <c r="F104" i="24"/>
  <c r="H219" i="23"/>
  <c r="H207" i="23"/>
  <c r="F28" i="23"/>
  <c r="F25" i="23"/>
  <c r="F479" i="22"/>
  <c r="F463" i="22"/>
  <c r="F449" i="22"/>
  <c r="F414" i="22"/>
  <c r="F395" i="22"/>
  <c r="F377" i="22"/>
  <c r="F328" i="22"/>
  <c r="F314" i="22"/>
  <c r="F182" i="22"/>
  <c r="F161" i="22"/>
  <c r="F50" i="22"/>
  <c r="F26" i="22"/>
  <c r="F493" i="21"/>
  <c r="F477" i="21"/>
  <c r="F475" i="21"/>
  <c r="F468" i="21"/>
  <c r="F400" i="21"/>
  <c r="F362" i="21"/>
  <c r="F327" i="21"/>
  <c r="F107" i="21"/>
  <c r="F104" i="21"/>
  <c r="F85" i="21"/>
  <c r="F81" i="21"/>
  <c r="F515" i="21"/>
  <c r="D13" i="21"/>
  <c r="F300" i="21"/>
  <c r="F200" i="21"/>
  <c r="D11" i="21"/>
  <c r="G11" i="21" s="1"/>
  <c r="H71" i="31"/>
  <c r="H411" i="30"/>
  <c r="F476" i="26"/>
  <c r="F447" i="26"/>
  <c r="F437" i="26"/>
  <c r="F432" i="26"/>
  <c r="F419" i="26"/>
  <c r="F134" i="26"/>
  <c r="F263" i="25"/>
  <c r="F262" i="25"/>
  <c r="F258" i="25"/>
  <c r="F254" i="25"/>
  <c r="F251" i="25"/>
  <c r="F248" i="25"/>
  <c r="F246" i="25"/>
  <c r="F234" i="25"/>
  <c r="F233" i="25"/>
  <c r="F229" i="25"/>
  <c r="F222" i="25"/>
  <c r="F213" i="25"/>
  <c r="F196" i="25"/>
  <c r="F186" i="25"/>
  <c r="F183" i="25"/>
  <c r="F181" i="25"/>
  <c r="F165" i="25"/>
  <c r="F141" i="25"/>
  <c r="F529" i="24"/>
  <c r="F48" i="24"/>
  <c r="F522" i="23"/>
  <c r="F508" i="23"/>
  <c r="F460" i="23"/>
  <c r="H435" i="23"/>
  <c r="F403" i="23"/>
  <c r="F354" i="23"/>
  <c r="F339" i="23"/>
  <c r="F334" i="23"/>
  <c r="F328" i="23"/>
  <c r="F330" i="22"/>
  <c r="F303" i="22"/>
  <c r="F159" i="22"/>
  <c r="F188" i="25"/>
  <c r="F187" i="25"/>
  <c r="F173" i="25"/>
  <c r="F167" i="25"/>
  <c r="F522" i="24"/>
  <c r="F310" i="22"/>
  <c r="H99" i="23"/>
  <c r="F297" i="22"/>
  <c r="H215" i="22"/>
  <c r="F297" i="31"/>
  <c r="H516" i="31"/>
  <c r="H161" i="31"/>
  <c r="F454" i="29"/>
  <c r="F415" i="29"/>
  <c r="F283" i="29"/>
  <c r="F282" i="29"/>
  <c r="F278" i="29"/>
  <c r="F272" i="28"/>
  <c r="F266" i="28"/>
  <c r="F64" i="28"/>
  <c r="F62" i="28"/>
  <c r="F47" i="28"/>
  <c r="F45" i="28"/>
  <c r="F36" i="28"/>
  <c r="F35" i="28"/>
  <c r="F34" i="28"/>
  <c r="F33" i="28"/>
  <c r="F32" i="28"/>
  <c r="F30" i="28"/>
  <c r="F26" i="28"/>
  <c r="F130" i="26"/>
  <c r="F128" i="26"/>
  <c r="F464" i="25"/>
  <c r="F463" i="25"/>
  <c r="F422" i="25"/>
  <c r="F391" i="25"/>
  <c r="F390" i="25"/>
  <c r="F356" i="25"/>
  <c r="F353" i="25"/>
  <c r="F350" i="25"/>
  <c r="F329" i="25"/>
  <c r="F327" i="25"/>
  <c r="F319" i="25"/>
  <c r="F116" i="25"/>
  <c r="F107" i="25"/>
  <c r="F99" i="25"/>
  <c r="F92" i="25"/>
  <c r="F58" i="25"/>
  <c r="F389" i="24"/>
  <c r="F361" i="24"/>
  <c r="F339" i="24"/>
  <c r="F335" i="24"/>
  <c r="F326" i="24"/>
  <c r="F319" i="24"/>
  <c r="F314" i="24"/>
  <c r="F259" i="24"/>
  <c r="F247" i="24"/>
  <c r="F243" i="24"/>
  <c r="F182" i="24"/>
  <c r="F178" i="24"/>
  <c r="F165" i="24"/>
  <c r="F137" i="24"/>
  <c r="F131" i="24"/>
  <c r="F120" i="24"/>
  <c r="F116" i="24"/>
  <c r="F112" i="24"/>
  <c r="F103" i="24"/>
  <c r="F99" i="24"/>
  <c r="F92" i="24"/>
  <c r="F82" i="24"/>
  <c r="F530" i="23"/>
  <c r="F529" i="23"/>
  <c r="F526" i="23"/>
  <c r="F512" i="23"/>
  <c r="F511" i="23"/>
  <c r="F510" i="23"/>
  <c r="F398" i="23"/>
  <c r="F393" i="23"/>
  <c r="F357" i="23"/>
  <c r="F325" i="23"/>
  <c r="F324" i="23"/>
  <c r="F177" i="23"/>
  <c r="F164" i="23"/>
  <c r="F190" i="28"/>
  <c r="F318" i="25"/>
  <c r="F315" i="25"/>
  <c r="F308" i="25"/>
  <c r="F307" i="25"/>
  <c r="F302" i="25"/>
  <c r="F132" i="25"/>
  <c r="F125" i="25"/>
  <c r="F84" i="25"/>
  <c r="F83" i="25"/>
  <c r="F232" i="24"/>
  <c r="F127" i="24"/>
  <c r="F126" i="24"/>
  <c r="F119" i="24"/>
  <c r="F115" i="24"/>
  <c r="F98" i="24"/>
  <c r="F97" i="24"/>
  <c r="F80" i="24"/>
  <c r="H193" i="23"/>
  <c r="H192" i="23"/>
  <c r="H227" i="23"/>
  <c r="H112" i="23"/>
  <c r="H75" i="23"/>
  <c r="H73" i="23"/>
  <c r="F19" i="23"/>
  <c r="F371" i="31"/>
  <c r="F395" i="31"/>
  <c r="F405" i="31"/>
  <c r="F412" i="31"/>
  <c r="F414" i="31"/>
  <c r="F418" i="31"/>
  <c r="F466" i="31"/>
  <c r="F317" i="29"/>
  <c r="F493" i="29"/>
  <c r="F305" i="30"/>
  <c r="F327" i="30"/>
  <c r="F333" i="30"/>
  <c r="F372" i="30"/>
  <c r="F495" i="29"/>
  <c r="F307" i="32"/>
  <c r="F235" i="32"/>
  <c r="F486" i="31"/>
  <c r="F56" i="28"/>
  <c r="F51" i="28"/>
  <c r="F49" i="28"/>
  <c r="F48" i="28"/>
  <c r="F40" i="28"/>
  <c r="F39" i="28"/>
  <c r="F37" i="28"/>
  <c r="F522" i="26"/>
  <c r="F461" i="26"/>
  <c r="F408" i="26"/>
  <c r="F401" i="26"/>
  <c r="F395" i="26"/>
  <c r="F392" i="26"/>
  <c r="F385" i="26"/>
  <c r="F380" i="26"/>
  <c r="F378" i="26"/>
  <c r="F286" i="26"/>
  <c r="H282" i="26"/>
  <c r="F226" i="26"/>
  <c r="F206" i="26"/>
  <c r="F191" i="26"/>
  <c r="F137" i="26"/>
  <c r="F131" i="26"/>
  <c r="F118" i="26"/>
  <c r="F115" i="26"/>
  <c r="F98" i="26"/>
  <c r="F50" i="26"/>
  <c r="F41" i="26"/>
  <c r="F39" i="26"/>
  <c r="F473" i="25"/>
  <c r="F459" i="25"/>
  <c r="F458" i="25"/>
  <c r="F450" i="25"/>
  <c r="F449" i="25"/>
  <c r="F448" i="25"/>
  <c r="F447" i="25"/>
  <c r="F446" i="25"/>
  <c r="F444" i="25"/>
  <c r="F433" i="25"/>
  <c r="F412" i="25"/>
  <c r="F403" i="25"/>
  <c r="F400" i="25"/>
  <c r="F380" i="25"/>
  <c r="F377" i="25"/>
  <c r="F372" i="25"/>
  <c r="F347" i="25"/>
  <c r="F344" i="25"/>
  <c r="F334" i="25"/>
  <c r="F326" i="25"/>
  <c r="F314" i="25"/>
  <c r="F140" i="25"/>
  <c r="F139" i="25"/>
  <c r="F131" i="25"/>
  <c r="F123" i="25"/>
  <c r="F115" i="25"/>
  <c r="F102" i="25"/>
  <c r="F101" i="25"/>
  <c r="F98" i="25"/>
  <c r="F85" i="25"/>
  <c r="F468" i="24"/>
  <c r="F467" i="24"/>
  <c r="F433" i="24"/>
  <c r="F429" i="24"/>
  <c r="F408" i="24"/>
  <c r="F403" i="24"/>
  <c r="F398" i="24"/>
  <c r="F393" i="24"/>
  <c r="F372" i="24"/>
  <c r="F369" i="24"/>
  <c r="F363" i="24"/>
  <c r="F353" i="24"/>
  <c r="F350" i="24"/>
  <c r="F337" i="24"/>
  <c r="F301" i="24"/>
  <c r="F94" i="26"/>
  <c r="F62" i="25"/>
  <c r="F61" i="25"/>
  <c r="F54" i="25"/>
  <c r="F52" i="25"/>
  <c r="F50" i="25"/>
  <c r="F38" i="25"/>
  <c r="F74" i="24"/>
  <c r="H205" i="24"/>
  <c r="H163" i="24"/>
  <c r="H162" i="24"/>
  <c r="H161" i="24"/>
  <c r="F158" i="24"/>
  <c r="D11" i="24"/>
  <c r="G11" i="24" s="1"/>
  <c r="H74" i="24"/>
  <c r="H113" i="24"/>
  <c r="F519" i="30"/>
  <c r="F517" i="30"/>
  <c r="F156" i="29"/>
  <c r="F203" i="29"/>
  <c r="F205" i="29"/>
  <c r="F211" i="29"/>
  <c r="F212" i="29"/>
  <c r="F214" i="29"/>
  <c r="F222" i="29"/>
  <c r="F226" i="29"/>
  <c r="F228" i="29"/>
  <c r="F229" i="29"/>
  <c r="F235" i="29"/>
  <c r="D11" i="28"/>
  <c r="G11" i="28" s="1"/>
  <c r="F220" i="28"/>
  <c r="F234" i="28"/>
  <c r="F239" i="28"/>
  <c r="F252" i="28"/>
  <c r="F277" i="28"/>
  <c r="F282" i="28"/>
  <c r="F205" i="27"/>
  <c r="F62" i="27"/>
  <c r="F61" i="27"/>
  <c r="F60" i="27"/>
  <c r="F33" i="27"/>
  <c r="F529" i="26"/>
  <c r="F520" i="26"/>
  <c r="F517" i="26"/>
  <c r="F513" i="26"/>
  <c r="F343" i="26"/>
  <c r="F335" i="26"/>
  <c r="F333" i="26"/>
  <c r="F329" i="26"/>
  <c r="F323" i="26"/>
  <c r="F321" i="26"/>
  <c r="F311" i="26"/>
  <c r="F309" i="26"/>
  <c r="F308" i="26"/>
  <c r="F99" i="26"/>
  <c r="F83" i="26"/>
  <c r="F81" i="26"/>
  <c r="F303" i="25"/>
  <c r="F453" i="27"/>
  <c r="F281" i="27"/>
  <c r="F213" i="27"/>
  <c r="F181" i="27"/>
  <c r="F136" i="27"/>
  <c r="F57" i="27"/>
  <c r="F47" i="27"/>
  <c r="F45" i="27"/>
  <c r="F43" i="27"/>
  <c r="F39" i="27"/>
  <c r="F36" i="27"/>
  <c r="F521" i="26"/>
  <c r="F518" i="26"/>
  <c r="F475" i="26"/>
  <c r="F468" i="26"/>
  <c r="F442" i="26"/>
  <c r="F414" i="26"/>
  <c r="F398" i="26"/>
  <c r="F371" i="26"/>
  <c r="F358" i="26"/>
  <c r="F356" i="26"/>
  <c r="F351" i="26"/>
  <c r="F344" i="26"/>
  <c r="F304" i="26"/>
  <c r="F178" i="26"/>
  <c r="F142" i="26"/>
  <c r="F139" i="26"/>
  <c r="F129" i="26"/>
  <c r="F122" i="26"/>
  <c r="F119" i="26"/>
  <c r="F110" i="26"/>
  <c r="F97" i="26"/>
  <c r="F96" i="26"/>
  <c r="F63" i="26"/>
  <c r="F61" i="26"/>
  <c r="F29" i="26"/>
  <c r="F27" i="26"/>
  <c r="F411" i="25"/>
  <c r="F410" i="25"/>
  <c r="F409" i="25"/>
  <c r="F401" i="25"/>
  <c r="F393" i="25"/>
  <c r="F385" i="25"/>
  <c r="F371" i="25"/>
  <c r="F370" i="25"/>
  <c r="F365" i="25"/>
  <c r="F363" i="25"/>
  <c r="F358" i="25"/>
  <c r="F354" i="25"/>
  <c r="F343" i="25"/>
  <c r="F341" i="25"/>
  <c r="F337" i="25"/>
  <c r="F335" i="25"/>
  <c r="F332" i="25"/>
  <c r="F328" i="25"/>
  <c r="F324" i="25"/>
  <c r="F322" i="25"/>
  <c r="F317" i="25"/>
  <c r="F311" i="25"/>
  <c r="F310" i="25"/>
  <c r="F304" i="25"/>
  <c r="F301" i="25"/>
  <c r="F182" i="25"/>
  <c r="F175" i="25"/>
  <c r="F170" i="25"/>
  <c r="F164" i="25"/>
  <c r="F158" i="25"/>
  <c r="F82" i="25"/>
  <c r="F511" i="25"/>
  <c r="D13" i="25"/>
  <c r="H109" i="25"/>
  <c r="F74" i="25"/>
  <c r="G18" i="32"/>
  <c r="F152" i="32"/>
  <c r="H523" i="31"/>
  <c r="F477" i="31"/>
  <c r="F329" i="31"/>
  <c r="F317" i="31"/>
  <c r="F63" i="31"/>
  <c r="F60" i="31"/>
  <c r="F36" i="31"/>
  <c r="F33" i="31"/>
  <c r="F31" i="31"/>
  <c r="F29" i="31"/>
  <c r="F524" i="30"/>
  <c r="H514" i="30"/>
  <c r="H489" i="30"/>
  <c r="F116" i="30"/>
  <c r="F473" i="29"/>
  <c r="F461" i="29"/>
  <c r="F446" i="29"/>
  <c r="F439" i="29"/>
  <c r="F438" i="29"/>
  <c r="F437" i="29"/>
  <c r="F433" i="29"/>
  <c r="F398" i="29"/>
  <c r="F365" i="29"/>
  <c r="F325" i="29"/>
  <c r="F287" i="29"/>
  <c r="F45" i="29"/>
  <c r="F42" i="29"/>
  <c r="F438" i="28"/>
  <c r="F61" i="28"/>
  <c r="F52" i="28"/>
  <c r="F44" i="28"/>
  <c r="F43" i="28"/>
  <c r="F41" i="28"/>
  <c r="F29" i="28"/>
  <c r="F22" i="28"/>
  <c r="F316" i="27"/>
  <c r="F258" i="27"/>
  <c r="F253" i="27"/>
  <c r="F247" i="27"/>
  <c r="F242" i="27"/>
  <c r="F239" i="27"/>
  <c r="F237" i="27"/>
  <c r="F235" i="27"/>
  <c r="F233" i="27"/>
  <c r="F219" i="27"/>
  <c r="F203" i="27"/>
  <c r="F183" i="27"/>
  <c r="F175" i="27"/>
  <c r="F173" i="27"/>
  <c r="F169" i="27"/>
  <c r="F167" i="27"/>
  <c r="F165" i="27"/>
  <c r="F163" i="27"/>
  <c r="F141" i="27"/>
  <c r="F125" i="27"/>
  <c r="F84" i="27"/>
  <c r="F81" i="27"/>
  <c r="F242" i="26"/>
  <c r="F228" i="26"/>
  <c r="F222" i="26"/>
  <c r="F214" i="26"/>
  <c r="F182" i="26"/>
  <c r="F174" i="26"/>
  <c r="F172" i="26"/>
  <c r="F170" i="26"/>
  <c r="F166" i="26"/>
  <c r="F95" i="26"/>
  <c r="F92" i="26"/>
  <c r="F82" i="26"/>
  <c r="F78" i="26"/>
  <c r="F56" i="31"/>
  <c r="F52" i="31"/>
  <c r="F35" i="31"/>
  <c r="F28" i="31"/>
  <c r="F51" i="29"/>
  <c r="F50" i="29"/>
  <c r="F34" i="29"/>
  <c r="F283" i="27"/>
  <c r="F273" i="27"/>
  <c r="F249" i="27"/>
  <c r="F229" i="27"/>
  <c r="F206" i="27"/>
  <c r="F179" i="27"/>
  <c r="F177" i="27"/>
  <c r="H128" i="27"/>
  <c r="F278" i="26"/>
  <c r="F259" i="26"/>
  <c r="F258" i="26"/>
  <c r="F254" i="26"/>
  <c r="F240" i="26"/>
  <c r="F238" i="26"/>
  <c r="F234" i="26"/>
  <c r="F210" i="26"/>
  <c r="F186" i="26"/>
  <c r="H511" i="26"/>
  <c r="H462" i="26"/>
  <c r="H296" i="26"/>
  <c r="H363" i="26"/>
  <c r="H420" i="26"/>
  <c r="H484" i="26"/>
  <c r="H151" i="26"/>
  <c r="F151" i="26"/>
  <c r="D11" i="26"/>
  <c r="F294" i="32"/>
  <c r="F59" i="31"/>
  <c r="F51" i="31"/>
  <c r="F49" i="31"/>
  <c r="F45" i="31"/>
  <c r="F43" i="31"/>
  <c r="F39" i="31"/>
  <c r="F37" i="31"/>
  <c r="F27" i="31"/>
  <c r="F25" i="31"/>
  <c r="F123" i="29"/>
  <c r="F63" i="29"/>
  <c r="F60" i="29"/>
  <c r="F54" i="29"/>
  <c r="F39" i="29"/>
  <c r="F31" i="29"/>
  <c r="F493" i="28"/>
  <c r="F478" i="28"/>
  <c r="F471" i="28"/>
  <c r="F373" i="28"/>
  <c r="F359" i="28"/>
  <c r="H275" i="28"/>
  <c r="H254" i="28"/>
  <c r="F63" i="28"/>
  <c r="F60" i="28"/>
  <c r="F58" i="28"/>
  <c r="F57" i="28"/>
  <c r="F54" i="28"/>
  <c r="F50" i="28"/>
  <c r="F46" i="28"/>
  <c r="F42" i="28"/>
  <c r="F38" i="28"/>
  <c r="F31" i="28"/>
  <c r="F28" i="28"/>
  <c r="F27" i="28"/>
  <c r="F24" i="28"/>
  <c r="F23" i="28"/>
  <c r="F429" i="27"/>
  <c r="F410" i="27"/>
  <c r="F369" i="27"/>
  <c r="F364" i="27"/>
  <c r="F359" i="27"/>
  <c r="F312" i="27"/>
  <c r="F529" i="27"/>
  <c r="F530" i="27"/>
  <c r="H382" i="27"/>
  <c r="H376" i="27"/>
  <c r="H222" i="27"/>
  <c r="F153" i="27"/>
  <c r="H287" i="31"/>
  <c r="H421" i="30"/>
  <c r="H415" i="30"/>
  <c r="F131" i="30"/>
  <c r="F121" i="30"/>
  <c r="F118" i="30"/>
  <c r="F115" i="30"/>
  <c r="F112" i="30"/>
  <c r="F98" i="30"/>
  <c r="F86" i="30"/>
  <c r="F381" i="29"/>
  <c r="F369" i="29"/>
  <c r="F353" i="29"/>
  <c r="F345" i="29"/>
  <c r="F329" i="29"/>
  <c r="F220" i="29"/>
  <c r="F218" i="29"/>
  <c r="F200" i="29"/>
  <c r="F197" i="29"/>
  <c r="F196" i="29"/>
  <c r="F195" i="29"/>
  <c r="F193" i="29"/>
  <c r="F183" i="29"/>
  <c r="F182" i="29"/>
  <c r="F179" i="29"/>
  <c r="F175" i="29"/>
  <c r="F174" i="29"/>
  <c r="F173" i="29"/>
  <c r="F57" i="29"/>
  <c r="F56" i="29"/>
  <c r="F48" i="29"/>
  <c r="F29" i="29"/>
  <c r="F28" i="29"/>
  <c r="F27" i="29"/>
  <c r="F185" i="28"/>
  <c r="F168" i="28"/>
  <c r="F169" i="28"/>
  <c r="F236" i="31"/>
  <c r="H386" i="30"/>
  <c r="H362" i="30"/>
  <c r="F337" i="30"/>
  <c r="F222" i="30"/>
  <c r="F214" i="30"/>
  <c r="F140" i="30"/>
  <c r="F120" i="30"/>
  <c r="F109" i="30"/>
  <c r="F104" i="30"/>
  <c r="H103" i="30"/>
  <c r="F83" i="30"/>
  <c r="F410" i="29"/>
  <c r="F409" i="29"/>
  <c r="F394" i="29"/>
  <c r="F393" i="29"/>
  <c r="F389" i="29"/>
  <c r="F373" i="29"/>
  <c r="F357" i="29"/>
  <c r="F337" i="29"/>
  <c r="F333" i="29"/>
  <c r="F525" i="28"/>
  <c r="D13" i="28"/>
  <c r="H75" i="32"/>
  <c r="F286" i="31"/>
  <c r="F281" i="31"/>
  <c r="F253" i="31"/>
  <c r="F177" i="31"/>
  <c r="F175" i="31"/>
  <c r="F401" i="30"/>
  <c r="F359" i="30"/>
  <c r="F332" i="30"/>
  <c r="F307" i="30"/>
  <c r="H457" i="29"/>
  <c r="H425" i="29"/>
  <c r="H364" i="29"/>
  <c r="H221" i="29"/>
  <c r="H220" i="29"/>
  <c r="F160" i="29"/>
  <c r="F248" i="31"/>
  <c r="F190" i="31"/>
  <c r="F184" i="31"/>
  <c r="F170" i="31"/>
  <c r="F164" i="31"/>
  <c r="F162" i="31"/>
  <c r="F160" i="31"/>
  <c r="H513" i="29"/>
  <c r="F505" i="29"/>
  <c r="F529" i="29"/>
  <c r="D13" i="29"/>
  <c r="H481" i="29"/>
  <c r="G151" i="29"/>
  <c r="H151" i="29" s="1"/>
  <c r="D11" i="29"/>
  <c r="F141" i="29"/>
  <c r="F140" i="29"/>
  <c r="F139" i="29"/>
  <c r="F132" i="29"/>
  <c r="F111" i="29"/>
  <c r="F18" i="32"/>
  <c r="H72" i="31"/>
  <c r="H154" i="31"/>
  <c r="H512" i="31"/>
  <c r="H393" i="30"/>
  <c r="F496" i="31"/>
  <c r="F459" i="31"/>
  <c r="F419" i="31"/>
  <c r="F402" i="31"/>
  <c r="F396" i="31"/>
  <c r="F390" i="31"/>
  <c r="F382" i="31"/>
  <c r="F378" i="31"/>
  <c r="F364" i="31"/>
  <c r="F352" i="31"/>
  <c r="F345" i="31"/>
  <c r="F339" i="31"/>
  <c r="F308" i="31"/>
  <c r="F273" i="31"/>
  <c r="F259" i="31"/>
  <c r="F246" i="31"/>
  <c r="F244" i="31"/>
  <c r="F234" i="31"/>
  <c r="F226" i="31"/>
  <c r="F216" i="31"/>
  <c r="F214" i="31"/>
  <c r="F212" i="31"/>
  <c r="F205" i="31"/>
  <c r="F182" i="31"/>
  <c r="F172" i="31"/>
  <c r="F157" i="31"/>
  <c r="F229" i="30"/>
  <c r="H92" i="30"/>
  <c r="H75" i="31"/>
  <c r="F295" i="31"/>
  <c r="F151" i="31"/>
  <c r="F50" i="30"/>
  <c r="H117" i="30"/>
  <c r="H139" i="30"/>
  <c r="H301" i="30"/>
  <c r="H304" i="30"/>
  <c r="H391" i="30"/>
  <c r="F492" i="31"/>
  <c r="F491" i="31"/>
  <c r="F483" i="31"/>
  <c r="F469" i="31"/>
  <c r="F426" i="31"/>
  <c r="F397" i="31"/>
  <c r="F280" i="31"/>
  <c r="F271" i="31"/>
  <c r="F264" i="31"/>
  <c r="F257" i="31"/>
  <c r="F250" i="31"/>
  <c r="F242" i="31"/>
  <c r="F240" i="31"/>
  <c r="F231" i="31"/>
  <c r="F229" i="31"/>
  <c r="F222" i="31"/>
  <c r="F220" i="31"/>
  <c r="F196" i="31"/>
  <c r="F180" i="31"/>
  <c r="H466" i="30"/>
  <c r="H465" i="30"/>
  <c r="H425" i="30"/>
  <c r="F243" i="30"/>
  <c r="F80" i="30"/>
  <c r="F521" i="30"/>
  <c r="D13" i="30"/>
  <c r="H330" i="30"/>
  <c r="H334" i="30"/>
  <c r="H341" i="30"/>
  <c r="H354" i="30"/>
  <c r="H358" i="30"/>
  <c r="H372" i="30"/>
  <c r="H484" i="30"/>
  <c r="H457" i="30"/>
  <c r="H387" i="30"/>
  <c r="H408" i="30"/>
  <c r="H428" i="30"/>
  <c r="F159" i="30"/>
  <c r="D11" i="30"/>
  <c r="H495" i="32"/>
  <c r="H440" i="32"/>
  <c r="F395" i="32"/>
  <c r="F120" i="32"/>
  <c r="H218" i="31"/>
  <c r="H477" i="31"/>
  <c r="H466" i="31"/>
  <c r="H342" i="31"/>
  <c r="H222" i="31"/>
  <c r="H221" i="31"/>
  <c r="F161" i="31"/>
  <c r="D11" i="31"/>
  <c r="F70" i="31"/>
  <c r="F73" i="31"/>
  <c r="F76" i="31"/>
  <c r="F80" i="31"/>
  <c r="F83" i="31"/>
  <c r="F86" i="31"/>
  <c r="F89" i="31"/>
  <c r="F92" i="31"/>
  <c r="F95" i="31"/>
  <c r="F98" i="31"/>
  <c r="F101" i="31"/>
  <c r="F104" i="31"/>
  <c r="F108" i="31"/>
  <c r="F111" i="31"/>
  <c r="F115" i="31"/>
  <c r="F118" i="31"/>
  <c r="F121" i="31"/>
  <c r="F124" i="31"/>
  <c r="F127" i="31"/>
  <c r="F130" i="31"/>
  <c r="F134" i="31"/>
  <c r="F138" i="31"/>
  <c r="F141" i="31"/>
  <c r="F144" i="31"/>
  <c r="F135" i="31"/>
  <c r="F72" i="31"/>
  <c r="F75" i="31"/>
  <c r="F78" i="31"/>
  <c r="F82" i="31"/>
  <c r="F85" i="31"/>
  <c r="F88" i="31"/>
  <c r="F91" i="31"/>
  <c r="F94" i="31"/>
  <c r="F97" i="31"/>
  <c r="F100" i="31"/>
  <c r="F103" i="31"/>
  <c r="F107" i="31"/>
  <c r="F110" i="31"/>
  <c r="F113" i="31"/>
  <c r="F117" i="31"/>
  <c r="F120" i="31"/>
  <c r="F123" i="31"/>
  <c r="F126" i="31"/>
  <c r="F129" i="31"/>
  <c r="F132" i="31"/>
  <c r="F137" i="31"/>
  <c r="F140" i="31"/>
  <c r="F143" i="31"/>
  <c r="F20" i="31"/>
  <c r="F332" i="32"/>
  <c r="H239" i="32"/>
  <c r="H227" i="32"/>
  <c r="H224" i="32"/>
  <c r="H223" i="32"/>
  <c r="H216" i="32"/>
  <c r="H155" i="32"/>
  <c r="H362" i="32"/>
  <c r="H361" i="32"/>
  <c r="H356" i="32"/>
  <c r="F305" i="32"/>
  <c r="H247" i="32"/>
  <c r="H506" i="32"/>
  <c r="H399" i="32"/>
  <c r="H462" i="32"/>
  <c r="H382" i="32"/>
  <c r="F238" i="32"/>
  <c r="D11" i="32"/>
  <c r="F143" i="32"/>
  <c r="H117" i="32"/>
  <c r="H125" i="32"/>
  <c r="H124" i="32"/>
  <c r="F119" i="32"/>
  <c r="H87" i="32"/>
  <c r="H83" i="32"/>
  <c r="F80" i="32"/>
  <c r="H50" i="32"/>
  <c r="H34" i="32"/>
  <c r="F190" i="33"/>
  <c r="D11" i="33"/>
  <c r="E12" i="22"/>
  <c r="H234" i="21"/>
  <c r="H254" i="21"/>
  <c r="H294" i="19"/>
  <c r="H152" i="14"/>
  <c r="H294" i="13"/>
  <c r="H295" i="11"/>
  <c r="H71" i="8"/>
  <c r="H506" i="5"/>
  <c r="H22" i="2"/>
  <c r="H46" i="2"/>
  <c r="H294" i="27"/>
  <c r="H235" i="33"/>
  <c r="H225" i="33"/>
  <c r="H211" i="33"/>
  <c r="H522" i="32"/>
  <c r="H490" i="32"/>
  <c r="H487" i="32"/>
  <c r="H463" i="32"/>
  <c r="H442" i="32"/>
  <c r="H435" i="32"/>
  <c r="H419" i="32"/>
  <c r="H415" i="32"/>
  <c r="H414" i="32"/>
  <c r="H411" i="32"/>
  <c r="H410" i="32"/>
  <c r="H407" i="32"/>
  <c r="H383" i="32"/>
  <c r="H378" i="32"/>
  <c r="H244" i="32"/>
  <c r="H176" i="32"/>
  <c r="H64" i="32"/>
  <c r="H51" i="32"/>
  <c r="H48" i="32"/>
  <c r="H47" i="32"/>
  <c r="H45" i="32"/>
  <c r="H44" i="32"/>
  <c r="H42" i="32"/>
  <c r="H39" i="32"/>
  <c r="H37" i="32"/>
  <c r="H36" i="32"/>
  <c r="H35" i="32"/>
  <c r="H33" i="32"/>
  <c r="H32" i="32"/>
  <c r="H26" i="32"/>
  <c r="H23" i="32"/>
  <c r="H19" i="32"/>
  <c r="H478" i="31"/>
  <c r="H448" i="31"/>
  <c r="H322" i="31"/>
  <c r="H306" i="31"/>
  <c r="H157" i="31"/>
  <c r="H152" i="31"/>
  <c r="H487" i="30"/>
  <c r="H476" i="30"/>
  <c r="H473" i="30"/>
  <c r="H472" i="30"/>
  <c r="H439" i="30"/>
  <c r="H418" i="30"/>
  <c r="H396" i="30"/>
  <c r="H395" i="30"/>
  <c r="H382" i="30"/>
  <c r="H381" i="30"/>
  <c r="H371" i="30"/>
  <c r="H353" i="30"/>
  <c r="H348" i="30"/>
  <c r="H316" i="30"/>
  <c r="H277" i="30"/>
  <c r="H276" i="30"/>
  <c r="H262" i="30"/>
  <c r="H260" i="30"/>
  <c r="H259" i="30"/>
  <c r="H257" i="30"/>
  <c r="H236" i="30"/>
  <c r="H195" i="30"/>
  <c r="H192" i="30"/>
  <c r="H188" i="30"/>
  <c r="H158" i="30"/>
  <c r="H23" i="30"/>
  <c r="H22" i="30"/>
  <c r="H482" i="29"/>
  <c r="H285" i="29"/>
  <c r="H284" i="29"/>
  <c r="H283" i="29"/>
  <c r="H282" i="29"/>
  <c r="H281" i="29"/>
  <c r="H278" i="29"/>
  <c r="H276" i="29"/>
  <c r="H275" i="29"/>
  <c r="H272" i="29"/>
  <c r="H271" i="29"/>
  <c r="H246" i="29"/>
  <c r="H230" i="29"/>
  <c r="H56" i="29"/>
  <c r="H41" i="29"/>
  <c r="H29" i="29"/>
  <c r="H28" i="29"/>
  <c r="H202" i="28"/>
  <c r="H195" i="28"/>
  <c r="H179" i="28"/>
  <c r="H175" i="28"/>
  <c r="H156" i="28"/>
  <c r="H153" i="28"/>
  <c r="H44" i="28"/>
  <c r="H277" i="27"/>
  <c r="H274" i="27"/>
  <c r="H250" i="27"/>
  <c r="H230" i="27"/>
  <c r="H188" i="27"/>
  <c r="H183" i="27"/>
  <c r="H143" i="27"/>
  <c r="H140" i="27"/>
  <c r="H139" i="27"/>
  <c r="H108" i="27"/>
  <c r="H83" i="27"/>
  <c r="H44" i="27"/>
  <c r="H21" i="27"/>
  <c r="H525" i="26"/>
  <c r="H510" i="26"/>
  <c r="H438" i="26"/>
  <c r="H366" i="26"/>
  <c r="H309" i="26"/>
  <c r="H100" i="26"/>
  <c r="H282" i="25"/>
  <c r="H274" i="25"/>
  <c r="H243" i="25"/>
  <c r="H56" i="25"/>
  <c r="H55" i="25"/>
  <c r="H54" i="25"/>
  <c r="H52" i="25"/>
  <c r="H51" i="25"/>
  <c r="H40" i="25"/>
  <c r="H39" i="25"/>
  <c r="H323" i="24"/>
  <c r="H388" i="23"/>
  <c r="H249" i="23"/>
  <c r="H138" i="21"/>
  <c r="H57" i="21"/>
  <c r="H55" i="21"/>
  <c r="H54" i="21"/>
  <c r="H29" i="21"/>
  <c r="H225" i="20"/>
  <c r="H221" i="20"/>
  <c r="H169" i="20"/>
  <c r="H167" i="20"/>
  <c r="H161" i="20"/>
  <c r="H102" i="20"/>
  <c r="H523" i="19"/>
  <c r="H490" i="19"/>
  <c r="H482" i="19"/>
  <c r="H470" i="19"/>
  <c r="H450" i="19"/>
  <c r="H390" i="19"/>
  <c r="H362" i="19"/>
  <c r="H436" i="22"/>
  <c r="H193" i="21"/>
  <c r="H189" i="19"/>
  <c r="H187" i="19"/>
  <c r="H183" i="19"/>
  <c r="H161" i="19"/>
  <c r="H159" i="19"/>
  <c r="G12" i="22"/>
  <c r="E10" i="15"/>
  <c r="H152" i="12"/>
  <c r="H403" i="32"/>
  <c r="H373" i="32"/>
  <c r="H342" i="32"/>
  <c r="H341" i="32"/>
  <c r="H335" i="32"/>
  <c r="H331" i="32"/>
  <c r="H135" i="32"/>
  <c r="H134" i="32"/>
  <c r="H133" i="32"/>
  <c r="H132" i="32"/>
  <c r="H122" i="32"/>
  <c r="H119" i="32"/>
  <c r="H114" i="32"/>
  <c r="H79" i="32"/>
  <c r="H78" i="32"/>
  <c r="H76" i="32"/>
  <c r="H62" i="32"/>
  <c r="H61" i="32"/>
  <c r="H58" i="32"/>
  <c r="H57" i="32"/>
  <c r="H225" i="31"/>
  <c r="H204" i="31"/>
  <c r="H79" i="31"/>
  <c r="H437" i="30"/>
  <c r="H434" i="30"/>
  <c r="H431" i="30"/>
  <c r="H416" i="30"/>
  <c r="H221" i="30"/>
  <c r="H161" i="30"/>
  <c r="H154" i="30"/>
  <c r="H90" i="30"/>
  <c r="H85" i="30"/>
  <c r="H269" i="29"/>
  <c r="H266" i="29"/>
  <c r="H265" i="29"/>
  <c r="H255" i="29"/>
  <c r="H253" i="29"/>
  <c r="H252" i="29"/>
  <c r="H251" i="29"/>
  <c r="H250" i="29"/>
  <c r="H249" i="29"/>
  <c r="H242" i="29"/>
  <c r="H241" i="29"/>
  <c r="H237" i="29"/>
  <c r="H236" i="29"/>
  <c r="H235" i="29"/>
  <c r="H234" i="29"/>
  <c r="H229" i="29"/>
  <c r="H227" i="29"/>
  <c r="H222" i="29"/>
  <c r="H373" i="28"/>
  <c r="H306" i="28"/>
  <c r="H454" i="27"/>
  <c r="H217" i="27"/>
  <c r="H498" i="26"/>
  <c r="H272" i="26"/>
  <c r="H271" i="26"/>
  <c r="H270" i="26"/>
  <c r="H259" i="26"/>
  <c r="H255" i="26"/>
  <c r="H241" i="26"/>
  <c r="H221" i="26"/>
  <c r="H204" i="26"/>
  <c r="H449" i="25"/>
  <c r="H161" i="25"/>
  <c r="H114" i="25"/>
  <c r="H44" i="25"/>
  <c r="H528" i="24"/>
  <c r="H512" i="24"/>
  <c r="H499" i="24"/>
  <c r="H495" i="24"/>
  <c r="H494" i="24"/>
  <c r="H493" i="24"/>
  <c r="H479" i="24"/>
  <c r="H468" i="24"/>
  <c r="H459" i="24"/>
  <c r="H456" i="24"/>
  <c r="H453" i="24"/>
  <c r="H447" i="24"/>
  <c r="H445" i="24"/>
  <c r="H443" i="24"/>
  <c r="H261" i="24"/>
  <c r="H525" i="23"/>
  <c r="H496" i="23"/>
  <c r="H455" i="23"/>
  <c r="H451" i="23"/>
  <c r="H444" i="23"/>
  <c r="H443" i="23"/>
  <c r="H424" i="23"/>
  <c r="H408" i="23"/>
  <c r="H391" i="23"/>
  <c r="H320" i="23"/>
  <c r="H286" i="23"/>
  <c r="H282" i="23"/>
  <c r="H274" i="23"/>
  <c r="H263" i="23"/>
  <c r="H242" i="23"/>
  <c r="H184" i="23"/>
  <c r="H164" i="23"/>
  <c r="H163" i="23"/>
  <c r="H161" i="23"/>
  <c r="H126" i="23"/>
  <c r="H29" i="23"/>
  <c r="H482" i="22"/>
  <c r="H366" i="22"/>
  <c r="H362" i="22"/>
  <c r="H300" i="22"/>
  <c r="H108" i="22"/>
  <c r="H445" i="21"/>
  <c r="H425" i="21"/>
  <c r="H424" i="21"/>
  <c r="H352" i="21"/>
  <c r="H245" i="21"/>
  <c r="H219" i="21"/>
  <c r="H209" i="21"/>
  <c r="H199" i="21"/>
  <c r="H187" i="21"/>
  <c r="H155" i="21"/>
  <c r="H126" i="21"/>
  <c r="H511" i="20"/>
  <c r="H490" i="20"/>
  <c r="H244" i="20"/>
  <c r="H234" i="20"/>
  <c r="H231" i="20"/>
  <c r="H49" i="20"/>
  <c r="H492" i="19"/>
  <c r="H442" i="19"/>
  <c r="H420" i="19"/>
  <c r="H376" i="19"/>
  <c r="H233" i="19"/>
  <c r="H185" i="19"/>
  <c r="H106" i="19"/>
  <c r="H105" i="19"/>
  <c r="H96" i="19"/>
  <c r="H35" i="19"/>
  <c r="H217" i="18"/>
  <c r="H515" i="17"/>
  <c r="H487" i="17"/>
  <c r="H481" i="17"/>
  <c r="H469" i="17"/>
  <c r="H360" i="17"/>
  <c r="H306" i="17"/>
  <c r="H232" i="17"/>
  <c r="H206" i="17"/>
  <c r="H203" i="17"/>
  <c r="H201" i="17"/>
  <c r="H200" i="17"/>
  <c r="H198" i="17"/>
  <c r="H179" i="17"/>
  <c r="H178" i="17"/>
  <c r="H177" i="17"/>
  <c r="H158" i="17"/>
  <c r="H144" i="17"/>
  <c r="H62" i="17"/>
  <c r="H59" i="17"/>
  <c r="H54" i="17"/>
  <c r="H51" i="17"/>
  <c r="H46" i="17"/>
  <c r="H43" i="17"/>
  <c r="H38" i="17"/>
  <c r="H35" i="17"/>
  <c r="H30" i="17"/>
  <c r="H27" i="17"/>
  <c r="H22" i="17"/>
  <c r="H19" i="17"/>
  <c r="H476" i="16"/>
  <c r="H474" i="16"/>
  <c r="H287" i="16"/>
  <c r="H255" i="16"/>
  <c r="H212" i="16"/>
  <c r="H209" i="16"/>
  <c r="H181" i="16"/>
  <c r="H180" i="16"/>
  <c r="H161" i="16"/>
  <c r="H145" i="16"/>
  <c r="H122" i="16"/>
  <c r="H112" i="16"/>
  <c r="H59" i="16"/>
  <c r="H43" i="16"/>
  <c r="H35" i="16"/>
  <c r="H29" i="16"/>
  <c r="H19" i="16"/>
  <c r="H528" i="15"/>
  <c r="H527" i="15"/>
  <c r="H442" i="15"/>
  <c r="H420" i="15"/>
  <c r="H398" i="15"/>
  <c r="H362" i="15"/>
  <c r="H348" i="15"/>
  <c r="H336" i="15"/>
  <c r="H330" i="15"/>
  <c r="H226" i="15"/>
  <c r="H111" i="15"/>
  <c r="H110" i="15"/>
  <c r="H109" i="15"/>
  <c r="H107" i="15"/>
  <c r="H106" i="15"/>
  <c r="H472" i="14"/>
  <c r="H455" i="14"/>
  <c r="H442" i="14"/>
  <c r="H391" i="14"/>
  <c r="H383" i="14"/>
  <c r="H378" i="14"/>
  <c r="H278" i="14"/>
  <c r="H255" i="14"/>
  <c r="H236" i="14"/>
  <c r="H63" i="14"/>
  <c r="H61" i="14"/>
  <c r="H57" i="14"/>
  <c r="H46" i="14"/>
  <c r="H391" i="13"/>
  <c r="H241" i="13"/>
  <c r="H225" i="13"/>
  <c r="H224" i="13"/>
  <c r="H207" i="13"/>
  <c r="H283" i="12"/>
  <c r="H282" i="12"/>
  <c r="H280" i="12"/>
  <c r="H271" i="12"/>
  <c r="H225" i="12"/>
  <c r="H105" i="12"/>
  <c r="H56" i="12"/>
  <c r="H54" i="12"/>
  <c r="H44" i="12"/>
  <c r="H32" i="12"/>
  <c r="H429" i="11"/>
  <c r="H410" i="11"/>
  <c r="H312" i="11"/>
  <c r="H306" i="11"/>
  <c r="H300" i="11"/>
  <c r="H180" i="11"/>
  <c r="H57" i="11"/>
  <c r="H494" i="10"/>
  <c r="H481" i="10"/>
  <c r="H480" i="10"/>
  <c r="H419" i="10"/>
  <c r="H313" i="10"/>
  <c r="H265" i="18"/>
  <c r="H413" i="17"/>
  <c r="H397" i="17"/>
  <c r="H316" i="15"/>
  <c r="H259" i="15"/>
  <c r="H282" i="16"/>
  <c r="H281" i="16"/>
  <c r="H280" i="16"/>
  <c r="H277" i="16"/>
  <c r="H274" i="16"/>
  <c r="H267" i="16"/>
  <c r="H264" i="16"/>
  <c r="H233" i="16"/>
  <c r="H201" i="16"/>
  <c r="H200" i="16"/>
  <c r="H199" i="16"/>
  <c r="H45" i="16"/>
  <c r="H88" i="15"/>
  <c r="H76" i="15"/>
  <c r="H511" i="14"/>
  <c r="H471" i="14"/>
  <c r="H466" i="14"/>
  <c r="H462" i="14"/>
  <c r="H277" i="14"/>
  <c r="H275" i="14"/>
  <c r="H274" i="14"/>
  <c r="H258" i="14"/>
  <c r="H257" i="14"/>
  <c r="H251" i="14"/>
  <c r="H224" i="14"/>
  <c r="H499" i="13"/>
  <c r="H476" i="13"/>
  <c r="H376" i="13"/>
  <c r="H360" i="13"/>
  <c r="H221" i="13"/>
  <c r="H220" i="13"/>
  <c r="H217" i="13"/>
  <c r="H202" i="13"/>
  <c r="H194" i="13"/>
  <c r="H193" i="13"/>
  <c r="H162" i="13"/>
  <c r="H31" i="13"/>
  <c r="H497" i="12"/>
  <c r="H490" i="12"/>
  <c r="H489" i="12"/>
  <c r="H309" i="12"/>
  <c r="H299" i="12"/>
  <c r="H117" i="12"/>
  <c r="H499" i="11"/>
  <c r="H498" i="11"/>
  <c r="H472" i="11"/>
  <c r="H108" i="9"/>
  <c r="H398" i="11"/>
  <c r="H395" i="11"/>
  <c r="H394" i="11"/>
  <c r="H382" i="11"/>
  <c r="H352" i="11"/>
  <c r="H269" i="11"/>
  <c r="H260" i="11"/>
  <c r="H257" i="11"/>
  <c r="H96" i="11"/>
  <c r="H62" i="11"/>
  <c r="H59" i="11"/>
  <c r="H38" i="11"/>
  <c r="H37" i="11"/>
  <c r="H325" i="10"/>
  <c r="H299" i="10"/>
  <c r="H55" i="10"/>
  <c r="H520" i="9"/>
  <c r="H519" i="9"/>
  <c r="H364" i="9"/>
  <c r="H353" i="9"/>
  <c r="H343" i="9"/>
  <c r="H342" i="9"/>
  <c r="H265" i="9"/>
  <c r="H197" i="9"/>
  <c r="H195" i="9"/>
  <c r="H163" i="9"/>
  <c r="H59" i="9"/>
  <c r="H49" i="9"/>
  <c r="H39" i="9"/>
  <c r="H33" i="9"/>
  <c r="H19" i="9"/>
  <c r="H518" i="8"/>
  <c r="H516" i="8"/>
  <c r="H39" i="7"/>
  <c r="H474" i="6"/>
  <c r="H454" i="6"/>
  <c r="H434" i="6"/>
  <c r="H390" i="6"/>
  <c r="H382" i="6"/>
  <c r="H304" i="6"/>
  <c r="H45" i="6"/>
  <c r="H25" i="6"/>
  <c r="H472" i="5"/>
  <c r="H277" i="5"/>
  <c r="H276" i="5"/>
  <c r="H227" i="5"/>
  <c r="H200" i="5"/>
  <c r="H198" i="5"/>
  <c r="H79" i="5"/>
  <c r="H515" i="4"/>
  <c r="H135" i="4"/>
  <c r="H117" i="4"/>
  <c r="H480" i="3"/>
  <c r="H462" i="3"/>
  <c r="H447" i="3"/>
  <c r="H426" i="3"/>
  <c r="H415" i="3"/>
  <c r="H399" i="3"/>
  <c r="H374" i="3"/>
  <c r="H359" i="3"/>
  <c r="H331" i="3"/>
  <c r="H313" i="3"/>
  <c r="H285" i="2"/>
  <c r="H251" i="2"/>
  <c r="H225" i="2"/>
  <c r="H207" i="2"/>
  <c r="H185" i="2"/>
  <c r="H380" i="1"/>
  <c r="H379" i="1"/>
  <c r="H330" i="1"/>
  <c r="H329" i="1"/>
  <c r="H229" i="1"/>
  <c r="H189" i="1"/>
  <c r="H95" i="1"/>
  <c r="H62" i="1"/>
  <c r="H58" i="1"/>
  <c r="H56" i="1"/>
  <c r="H55" i="1"/>
  <c r="H50" i="1"/>
  <c r="H324" i="34"/>
  <c r="H163" i="34"/>
  <c r="H102" i="1"/>
  <c r="H59" i="8"/>
  <c r="H47" i="8"/>
  <c r="H43" i="8"/>
  <c r="H414" i="6"/>
  <c r="H402" i="6"/>
  <c r="H396" i="6"/>
  <c r="H372" i="6"/>
  <c r="H350" i="6"/>
  <c r="H344" i="6"/>
  <c r="H122" i="6"/>
  <c r="H192" i="4"/>
  <c r="H191" i="4"/>
  <c r="H160" i="4"/>
  <c r="H90" i="4"/>
  <c r="H81" i="4"/>
  <c r="H61" i="4"/>
  <c r="H45" i="4"/>
  <c r="H41" i="4"/>
  <c r="H40" i="4"/>
  <c r="H36" i="4"/>
  <c r="H35" i="4"/>
  <c r="H32" i="4"/>
  <c r="H418" i="3"/>
  <c r="H402" i="3"/>
  <c r="H322" i="3"/>
  <c r="H499" i="1"/>
  <c r="H497" i="1"/>
  <c r="H496" i="1"/>
  <c r="H495" i="1"/>
  <c r="H489" i="1"/>
  <c r="H458" i="1"/>
  <c r="H455" i="1"/>
  <c r="H448" i="1"/>
  <c r="H446" i="1"/>
  <c r="H442" i="1"/>
  <c r="H439" i="1"/>
  <c r="H436" i="1"/>
  <c r="H399" i="1"/>
  <c r="H360" i="1"/>
  <c r="H353" i="1"/>
  <c r="H343" i="1"/>
  <c r="H316" i="1"/>
  <c r="H315" i="1"/>
  <c r="H313" i="1"/>
  <c r="H312" i="1"/>
  <c r="H257" i="1"/>
  <c r="H228" i="1"/>
  <c r="H224" i="1"/>
  <c r="H220" i="1"/>
  <c r="H527" i="34"/>
  <c r="H492" i="34"/>
  <c r="H474" i="34"/>
  <c r="H456" i="34"/>
  <c r="H408" i="34"/>
  <c r="H392" i="34"/>
  <c r="H364" i="34"/>
  <c r="H279" i="34"/>
  <c r="H263" i="34"/>
  <c r="H47" i="34"/>
  <c r="H32" i="18"/>
  <c r="G9" i="21"/>
  <c r="G18" i="13"/>
  <c r="H54" i="33"/>
  <c r="H54" i="31"/>
  <c r="H31" i="25"/>
  <c r="H32" i="21"/>
  <c r="H56" i="11"/>
  <c r="H39" i="1"/>
  <c r="H32" i="25"/>
  <c r="H29" i="25"/>
  <c r="H22" i="23"/>
  <c r="H27" i="21"/>
  <c r="H24" i="21"/>
  <c r="H62" i="31"/>
  <c r="H131" i="7"/>
  <c r="H137" i="30"/>
  <c r="H145" i="30"/>
  <c r="H98" i="32"/>
  <c r="H77" i="32"/>
  <c r="H140" i="25"/>
  <c r="H102" i="25"/>
  <c r="H88" i="23"/>
  <c r="H114" i="17"/>
  <c r="H106" i="17"/>
  <c r="H102" i="17"/>
  <c r="H98" i="17"/>
  <c r="H90" i="17"/>
  <c r="H86" i="17"/>
  <c r="H82" i="17"/>
  <c r="H132" i="14"/>
  <c r="H85" i="14"/>
  <c r="H110" i="32"/>
  <c r="H105" i="27"/>
  <c r="D10" i="4"/>
  <c r="G10" i="4" s="1"/>
  <c r="H145" i="1"/>
  <c r="H144" i="1"/>
  <c r="H141" i="1"/>
  <c r="H140" i="1"/>
  <c r="H137" i="1"/>
  <c r="H136" i="1"/>
  <c r="H132" i="1"/>
  <c r="H124" i="12"/>
  <c r="G151" i="5"/>
  <c r="H151" i="5" s="1"/>
  <c r="H177" i="28"/>
  <c r="H235" i="30"/>
  <c r="H164" i="29"/>
  <c r="H288" i="33"/>
  <c r="H286" i="33"/>
  <c r="H280" i="33"/>
  <c r="H209" i="33"/>
  <c r="H184" i="33"/>
  <c r="H182" i="33"/>
  <c r="H176" i="33"/>
  <c r="H242" i="32"/>
  <c r="H248" i="31"/>
  <c r="H224" i="31"/>
  <c r="H171" i="31"/>
  <c r="H204" i="30"/>
  <c r="H228" i="29"/>
  <c r="H271" i="24"/>
  <c r="H202" i="24"/>
  <c r="H198" i="24"/>
  <c r="H199" i="23"/>
  <c r="H274" i="20"/>
  <c r="H255" i="18"/>
  <c r="H207" i="18"/>
  <c r="H185" i="16"/>
  <c r="H184" i="16"/>
  <c r="H172" i="16"/>
  <c r="H267" i="14"/>
  <c r="H264" i="11"/>
  <c r="H287" i="6"/>
  <c r="H172" i="5"/>
  <c r="H180" i="4"/>
  <c r="H241" i="2"/>
  <c r="H171" i="34"/>
  <c r="H267" i="31"/>
  <c r="H259" i="31"/>
  <c r="H182" i="31"/>
  <c r="H184" i="30"/>
  <c r="H257" i="28"/>
  <c r="H284" i="25"/>
  <c r="H245" i="25"/>
  <c r="H227" i="25"/>
  <c r="H218" i="25"/>
  <c r="H280" i="11"/>
  <c r="H261" i="11"/>
  <c r="H270" i="33"/>
  <c r="H227" i="33"/>
  <c r="H190" i="33"/>
  <c r="H208" i="17"/>
  <c r="H235" i="4"/>
  <c r="H366" i="27"/>
  <c r="H486" i="26"/>
  <c r="H427" i="26"/>
  <c r="H323" i="26"/>
  <c r="H482" i="23"/>
  <c r="H343" i="21"/>
  <c r="H386" i="13"/>
  <c r="H470" i="11"/>
  <c r="H348" i="11"/>
  <c r="H480" i="9"/>
  <c r="H408" i="6"/>
  <c r="H487" i="4"/>
  <c r="H353" i="4"/>
  <c r="H377" i="23"/>
  <c r="H308" i="30"/>
  <c r="H314" i="30"/>
  <c r="H377" i="30"/>
  <c r="H383" i="30"/>
  <c r="H406" i="30"/>
  <c r="H463" i="30"/>
  <c r="H295" i="27"/>
  <c r="H298" i="27"/>
  <c r="H395" i="27"/>
  <c r="H335" i="27"/>
  <c r="H497" i="27"/>
  <c r="H297" i="26"/>
  <c r="H305" i="26"/>
  <c r="H311" i="26"/>
  <c r="H353" i="26"/>
  <c r="H364" i="26"/>
  <c r="H429" i="26"/>
  <c r="H445" i="26"/>
  <c r="H467" i="26"/>
  <c r="H485" i="26"/>
  <c r="H491" i="26"/>
  <c r="H482" i="31"/>
  <c r="H391" i="31"/>
  <c r="H348" i="31"/>
  <c r="H468" i="30"/>
  <c r="H460" i="30"/>
  <c r="H405" i="30"/>
  <c r="H462" i="29"/>
  <c r="H399" i="29"/>
  <c r="H443" i="27"/>
  <c r="H424" i="27"/>
  <c r="H360" i="27"/>
  <c r="H494" i="26"/>
  <c r="H490" i="23"/>
  <c r="H486" i="23"/>
  <c r="H438" i="23"/>
  <c r="H342" i="21"/>
  <c r="H308" i="21"/>
  <c r="H362" i="20"/>
  <c r="H396" i="18"/>
  <c r="H422" i="17"/>
  <c r="H411" i="17"/>
  <c r="H386" i="17"/>
  <c r="H482" i="16"/>
  <c r="H402" i="16"/>
  <c r="H298" i="16"/>
  <c r="H404" i="15"/>
  <c r="H355" i="13"/>
  <c r="H404" i="9"/>
  <c r="H457" i="8"/>
  <c r="H453" i="8"/>
  <c r="H449" i="8"/>
  <c r="H310" i="8"/>
  <c r="H528" i="30"/>
  <c r="H511" i="19"/>
  <c r="H525" i="6"/>
  <c r="H512" i="15"/>
  <c r="H511" i="23"/>
  <c r="H524" i="20"/>
  <c r="H505" i="13"/>
  <c r="H512" i="3"/>
  <c r="H518" i="3"/>
  <c r="H530" i="3"/>
  <c r="H516" i="29"/>
  <c r="E505" i="24"/>
  <c r="H519" i="20"/>
  <c r="H514" i="19"/>
  <c r="H511" i="18"/>
  <c r="H511" i="17"/>
  <c r="H514" i="12"/>
  <c r="E523" i="3"/>
  <c r="H527" i="1"/>
  <c r="H526" i="1"/>
  <c r="H525" i="1"/>
  <c r="H524" i="1"/>
  <c r="H520" i="1"/>
  <c r="H529" i="34"/>
  <c r="H525" i="34"/>
  <c r="H514" i="21"/>
  <c r="H512" i="14"/>
  <c r="H510" i="13"/>
  <c r="H516" i="13"/>
  <c r="H522" i="13"/>
  <c r="H518" i="34"/>
  <c r="H524" i="34"/>
  <c r="H505" i="22"/>
  <c r="H508" i="3"/>
  <c r="H514" i="3"/>
  <c r="H526" i="3"/>
  <c r="H514" i="32"/>
  <c r="H511" i="32"/>
  <c r="H507" i="32"/>
  <c r="H516" i="30"/>
  <c r="H518" i="29"/>
  <c r="H507" i="29"/>
  <c r="H530" i="28"/>
  <c r="H524" i="28"/>
  <c r="H511" i="25"/>
  <c r="E508" i="25"/>
  <c r="E506" i="25"/>
  <c r="H506" i="25" s="1"/>
  <c r="G505" i="24"/>
  <c r="H505" i="24" s="1"/>
  <c r="H529" i="23"/>
  <c r="H514" i="23"/>
  <c r="H513" i="23"/>
  <c r="H515" i="22"/>
  <c r="H513" i="22"/>
  <c r="E509" i="22"/>
  <c r="H529" i="18"/>
  <c r="H508" i="18"/>
  <c r="H520" i="17"/>
  <c r="H506" i="17"/>
  <c r="H530" i="15"/>
  <c r="H529" i="15"/>
  <c r="H525" i="15"/>
  <c r="H519" i="15"/>
  <c r="H514" i="15"/>
  <c r="H508" i="15"/>
  <c r="H516" i="9"/>
  <c r="H514" i="8"/>
  <c r="H520" i="6"/>
  <c r="H519" i="6"/>
  <c r="H513" i="6"/>
  <c r="H528" i="4"/>
  <c r="H527" i="4"/>
  <c r="E517" i="3"/>
  <c r="H523" i="34"/>
  <c r="H522" i="22"/>
  <c r="H512" i="21"/>
  <c r="H524" i="13"/>
  <c r="H508" i="7"/>
  <c r="H514" i="34"/>
  <c r="G505" i="31"/>
  <c r="H505" i="31" s="1"/>
  <c r="H523" i="29"/>
  <c r="H509" i="29"/>
  <c r="H513" i="26"/>
  <c r="H508" i="26"/>
  <c r="E506" i="26"/>
  <c r="H526" i="15"/>
  <c r="H523" i="15"/>
  <c r="H518" i="15"/>
  <c r="H516" i="15"/>
  <c r="H521" i="14"/>
  <c r="H516" i="12"/>
  <c r="H507" i="9"/>
  <c r="H525" i="8"/>
  <c r="H530" i="6"/>
  <c r="H515" i="3"/>
  <c r="E513" i="3"/>
  <c r="H509" i="3"/>
  <c r="G13" i="22"/>
  <c r="H510" i="14"/>
  <c r="H516" i="14"/>
  <c r="H528" i="14"/>
  <c r="H514" i="13"/>
  <c r="E506" i="3"/>
  <c r="H506" i="3" s="1"/>
  <c r="H522" i="34"/>
  <c r="E376" i="18"/>
  <c r="E358" i="18"/>
  <c r="H358" i="18" s="1"/>
  <c r="E340" i="18"/>
  <c r="E310" i="18"/>
  <c r="H310" i="18" s="1"/>
  <c r="E294" i="18"/>
  <c r="E311" i="18"/>
  <c r="H311" i="18" s="1"/>
  <c r="E359" i="18"/>
  <c r="H359" i="18" s="1"/>
  <c r="E431" i="18"/>
  <c r="H431" i="18" s="1"/>
  <c r="E301" i="18"/>
  <c r="H301" i="18" s="1"/>
  <c r="E464" i="18"/>
  <c r="H464" i="18" s="1"/>
  <c r="E448" i="18"/>
  <c r="E436" i="18"/>
  <c r="H436" i="18" s="1"/>
  <c r="E422" i="18"/>
  <c r="E404" i="18"/>
  <c r="H404" i="18" s="1"/>
  <c r="E386" i="18"/>
  <c r="H386" i="18" s="1"/>
  <c r="E372" i="18"/>
  <c r="H372" i="18" s="1"/>
  <c r="E354" i="18"/>
  <c r="E334" i="18"/>
  <c r="H334" i="18" s="1"/>
  <c r="E320" i="18"/>
  <c r="H320" i="18" s="1"/>
  <c r="E304" i="18"/>
  <c r="H304" i="18" s="1"/>
  <c r="E449" i="18"/>
  <c r="E327" i="18"/>
  <c r="H327" i="18" s="1"/>
  <c r="E375" i="18"/>
  <c r="H375" i="18" s="1"/>
  <c r="E455" i="18"/>
  <c r="E317" i="18"/>
  <c r="E341" i="18"/>
  <c r="H341" i="18" s="1"/>
  <c r="H295" i="19"/>
  <c r="G12" i="12"/>
  <c r="E487" i="5"/>
  <c r="H487" i="5" s="1"/>
  <c r="E313" i="5"/>
  <c r="H313" i="5" s="1"/>
  <c r="E486" i="5"/>
  <c r="E348" i="5"/>
  <c r="E396" i="5"/>
  <c r="H396" i="5" s="1"/>
  <c r="E440" i="5"/>
  <c r="E474" i="5"/>
  <c r="H294" i="1"/>
  <c r="E297" i="33"/>
  <c r="H297" i="33" s="1"/>
  <c r="E451" i="33"/>
  <c r="E348" i="33"/>
  <c r="H306" i="33"/>
  <c r="H458" i="32"/>
  <c r="H454" i="32"/>
  <c r="H451" i="32"/>
  <c r="H427" i="32"/>
  <c r="H426" i="32"/>
  <c r="H423" i="32"/>
  <c r="H395" i="32"/>
  <c r="H394" i="32"/>
  <c r="H391" i="32"/>
  <c r="H379" i="32"/>
  <c r="H376" i="32"/>
  <c r="H374" i="32"/>
  <c r="H351" i="32"/>
  <c r="H350" i="32"/>
  <c r="H349" i="32"/>
  <c r="H348" i="32"/>
  <c r="H306" i="32"/>
  <c r="H303" i="32"/>
  <c r="H302" i="32"/>
  <c r="E497" i="31"/>
  <c r="H497" i="31" s="1"/>
  <c r="E496" i="31"/>
  <c r="E490" i="31"/>
  <c r="H481" i="31"/>
  <c r="E479" i="31"/>
  <c r="H474" i="31"/>
  <c r="E473" i="31"/>
  <c r="H473" i="31" s="1"/>
  <c r="E470" i="31"/>
  <c r="E462" i="31"/>
  <c r="H462" i="31" s="1"/>
  <c r="E459" i="31"/>
  <c r="E456" i="31"/>
  <c r="E453" i="31"/>
  <c r="H453" i="31" s="1"/>
  <c r="H449" i="31"/>
  <c r="E446" i="31"/>
  <c r="H446" i="31" s="1"/>
  <c r="E441" i="31"/>
  <c r="H441" i="31" s="1"/>
  <c r="E438" i="31"/>
  <c r="E432" i="31"/>
  <c r="E423" i="31"/>
  <c r="E418" i="31"/>
  <c r="E415" i="31"/>
  <c r="E414" i="31"/>
  <c r="E410" i="31"/>
  <c r="H408" i="31"/>
  <c r="E407" i="31"/>
  <c r="E402" i="31"/>
  <c r="H402" i="31" s="1"/>
  <c r="H400" i="31"/>
  <c r="E399" i="31"/>
  <c r="E393" i="31"/>
  <c r="E386" i="31"/>
  <c r="H386" i="31" s="1"/>
  <c r="E381" i="31"/>
  <c r="H381" i="31" s="1"/>
  <c r="H374" i="31"/>
  <c r="E370" i="31"/>
  <c r="E367" i="31"/>
  <c r="E362" i="31"/>
  <c r="H362" i="31" s="1"/>
  <c r="H360" i="31"/>
  <c r="E359" i="31"/>
  <c r="H354" i="31"/>
  <c r="E353" i="31"/>
  <c r="H350" i="31"/>
  <c r="E344" i="31"/>
  <c r="H344" i="31" s="1"/>
  <c r="E337" i="31"/>
  <c r="H337" i="31" s="1"/>
  <c r="E330" i="31"/>
  <c r="E329" i="31"/>
  <c r="E326" i="31"/>
  <c r="E323" i="31"/>
  <c r="E320" i="31"/>
  <c r="H318" i="31"/>
  <c r="E311" i="31"/>
  <c r="E304" i="31"/>
  <c r="H304" i="31" s="1"/>
  <c r="H498" i="30"/>
  <c r="H486" i="30"/>
  <c r="H474" i="30"/>
  <c r="H470" i="30"/>
  <c r="H469" i="30"/>
  <c r="H436" i="30"/>
  <c r="H435" i="30"/>
  <c r="H364" i="30"/>
  <c r="H321" i="30"/>
  <c r="H423" i="29"/>
  <c r="H402" i="29"/>
  <c r="H382" i="29"/>
  <c r="E499" i="28"/>
  <c r="E490" i="28"/>
  <c r="E488" i="28"/>
  <c r="H488" i="28" s="1"/>
  <c r="E487" i="28"/>
  <c r="H464" i="28"/>
  <c r="E463" i="28"/>
  <c r="E461" i="28"/>
  <c r="E415" i="28"/>
  <c r="E403" i="28"/>
  <c r="E384" i="28"/>
  <c r="H384" i="28" s="1"/>
  <c r="E366" i="28"/>
  <c r="E351" i="28"/>
  <c r="E385" i="18"/>
  <c r="H385" i="18" s="1"/>
  <c r="E477" i="18"/>
  <c r="H477" i="18" s="1"/>
  <c r="E399" i="18"/>
  <c r="H399" i="18" s="1"/>
  <c r="E465" i="18"/>
  <c r="H465" i="18" s="1"/>
  <c r="E439" i="18"/>
  <c r="H439" i="18" s="1"/>
  <c r="E348" i="18"/>
  <c r="E360" i="18"/>
  <c r="E382" i="18"/>
  <c r="H382" i="18" s="1"/>
  <c r="E336" i="18"/>
  <c r="E352" i="18"/>
  <c r="E418" i="18"/>
  <c r="E470" i="18"/>
  <c r="H470" i="18" s="1"/>
  <c r="E494" i="18"/>
  <c r="H494" i="30"/>
  <c r="H485" i="30"/>
  <c r="H438" i="30"/>
  <c r="H363" i="30"/>
  <c r="H336" i="30"/>
  <c r="H298" i="30"/>
  <c r="H412" i="27"/>
  <c r="H399" i="27"/>
  <c r="H357" i="27"/>
  <c r="E326" i="18"/>
  <c r="H326" i="18" s="1"/>
  <c r="E411" i="18"/>
  <c r="E301" i="33"/>
  <c r="H301" i="33" s="1"/>
  <c r="H499" i="32"/>
  <c r="H483" i="32"/>
  <c r="H478" i="32"/>
  <c r="H474" i="32"/>
  <c r="H470" i="32"/>
  <c r="H439" i="32"/>
  <c r="H438" i="32"/>
  <c r="H365" i="32"/>
  <c r="H364" i="32"/>
  <c r="H363" i="32"/>
  <c r="H486" i="31"/>
  <c r="H479" i="31"/>
  <c r="H451" i="31"/>
  <c r="H450" i="31"/>
  <c r="H445" i="31"/>
  <c r="E440" i="31"/>
  <c r="H438" i="31"/>
  <c r="E434" i="31"/>
  <c r="E431" i="31"/>
  <c r="H431" i="31" s="1"/>
  <c r="E426" i="31"/>
  <c r="H426" i="31" s="1"/>
  <c r="E422" i="31"/>
  <c r="E417" i="31"/>
  <c r="H417" i="31" s="1"/>
  <c r="H410" i="31"/>
  <c r="E409" i="31"/>
  <c r="H409" i="31" s="1"/>
  <c r="E406" i="31"/>
  <c r="H406" i="31" s="1"/>
  <c r="E401" i="31"/>
  <c r="E398" i="31"/>
  <c r="E397" i="31"/>
  <c r="H397" i="31" s="1"/>
  <c r="H395" i="31"/>
  <c r="H394" i="31"/>
  <c r="E392" i="31"/>
  <c r="H392" i="31" s="1"/>
  <c r="H390" i="31"/>
  <c r="E385" i="31"/>
  <c r="H385" i="31" s="1"/>
  <c r="E384" i="31"/>
  <c r="H382" i="31"/>
  <c r="E378" i="31"/>
  <c r="H378" i="31" s="1"/>
  <c r="E375" i="31"/>
  <c r="H373" i="31"/>
  <c r="E369" i="31"/>
  <c r="H367" i="31"/>
  <c r="E361" i="31"/>
  <c r="E358" i="31"/>
  <c r="H358" i="31" s="1"/>
  <c r="E351" i="31"/>
  <c r="H351" i="31" s="1"/>
  <c r="H345" i="31"/>
  <c r="E343" i="31"/>
  <c r="E335" i="31"/>
  <c r="H335" i="31" s="1"/>
  <c r="E328" i="31"/>
  <c r="H326" i="31"/>
  <c r="E325" i="31"/>
  <c r="H320" i="31"/>
  <c r="E319" i="31"/>
  <c r="E314" i="31"/>
  <c r="E313" i="31"/>
  <c r="H313" i="31" s="1"/>
  <c r="E310" i="31"/>
  <c r="H491" i="30"/>
  <c r="H490" i="30"/>
  <c r="H482" i="30"/>
  <c r="H479" i="30"/>
  <c r="H478" i="30"/>
  <c r="H454" i="30"/>
  <c r="H453" i="30"/>
  <c r="H450" i="30"/>
  <c r="H447" i="30"/>
  <c r="H444" i="30"/>
  <c r="H443" i="30"/>
  <c r="H442" i="30"/>
  <c r="H299" i="29"/>
  <c r="H461" i="28"/>
  <c r="C12" i="28"/>
  <c r="E310" i="28"/>
  <c r="H310" i="28" s="1"/>
  <c r="E325" i="28"/>
  <c r="H325" i="28" s="1"/>
  <c r="E330" i="28"/>
  <c r="E332" i="28"/>
  <c r="H332" i="28" s="1"/>
  <c r="E349" i="28"/>
  <c r="H349" i="28" s="1"/>
  <c r="E352" i="28"/>
  <c r="H352" i="28" s="1"/>
  <c r="E363" i="28"/>
  <c r="E367" i="28"/>
  <c r="E371" i="28"/>
  <c r="E375" i="28"/>
  <c r="E379" i="28"/>
  <c r="E381" i="28"/>
  <c r="H381" i="28" s="1"/>
  <c r="E390" i="28"/>
  <c r="E391" i="28"/>
  <c r="E400" i="28"/>
  <c r="H400" i="28" s="1"/>
  <c r="E408" i="28"/>
  <c r="H408" i="28" s="1"/>
  <c r="E416" i="28"/>
  <c r="H416" i="28" s="1"/>
  <c r="E428" i="28"/>
  <c r="E430" i="28"/>
  <c r="E431" i="28"/>
  <c r="E436" i="28"/>
  <c r="H436" i="28" s="1"/>
  <c r="E438" i="28"/>
  <c r="E440" i="28"/>
  <c r="H440" i="28" s="1"/>
  <c r="E442" i="28"/>
  <c r="E447" i="28"/>
  <c r="E452" i="28"/>
  <c r="H452" i="28" s="1"/>
  <c r="E297" i="28"/>
  <c r="E301" i="28"/>
  <c r="E314" i="28"/>
  <c r="E316" i="28"/>
  <c r="H316" i="28" s="1"/>
  <c r="E333" i="28"/>
  <c r="E338" i="28"/>
  <c r="E340" i="28"/>
  <c r="H340" i="28" s="1"/>
  <c r="E350" i="28"/>
  <c r="E358" i="28"/>
  <c r="E368" i="28"/>
  <c r="E376" i="28"/>
  <c r="H376" i="28" s="1"/>
  <c r="E382" i="28"/>
  <c r="E383" i="28"/>
  <c r="E387" i="28"/>
  <c r="E392" i="28"/>
  <c r="E398" i="28"/>
  <c r="E406" i="28"/>
  <c r="E414" i="28"/>
  <c r="E422" i="28"/>
  <c r="E426" i="28"/>
  <c r="E432" i="28"/>
  <c r="H432" i="28" s="1"/>
  <c r="E434" i="28"/>
  <c r="E443" i="28"/>
  <c r="E448" i="28"/>
  <c r="E450" i="28"/>
  <c r="E453" i="28"/>
  <c r="H453" i="28" s="1"/>
  <c r="E454" i="28"/>
  <c r="E459" i="28"/>
  <c r="E462" i="28"/>
  <c r="E467" i="28"/>
  <c r="E476" i="28"/>
  <c r="H476" i="28" s="1"/>
  <c r="E478" i="28"/>
  <c r="E479" i="28"/>
  <c r="E484" i="28"/>
  <c r="H484" i="28" s="1"/>
  <c r="E486" i="28"/>
  <c r="E492" i="28"/>
  <c r="E495" i="28"/>
  <c r="H427" i="27"/>
  <c r="H462" i="30"/>
  <c r="H432" i="30"/>
  <c r="H426" i="30"/>
  <c r="H423" i="30"/>
  <c r="H422" i="30"/>
  <c r="H419" i="30"/>
  <c r="H414" i="30"/>
  <c r="H410" i="30"/>
  <c r="H409" i="30"/>
  <c r="H402" i="30"/>
  <c r="H397" i="30"/>
  <c r="H385" i="30"/>
  <c r="H366" i="30"/>
  <c r="H365" i="30"/>
  <c r="H361" i="30"/>
  <c r="H355" i="30"/>
  <c r="H346" i="30"/>
  <c r="H342" i="30"/>
  <c r="H332" i="30"/>
  <c r="H329" i="30"/>
  <c r="H328" i="30"/>
  <c r="H317" i="30"/>
  <c r="H311" i="30"/>
  <c r="H302" i="30"/>
  <c r="H499" i="29"/>
  <c r="H487" i="29"/>
  <c r="H477" i="29"/>
  <c r="H470" i="29"/>
  <c r="H465" i="29"/>
  <c r="H435" i="29"/>
  <c r="H410" i="29"/>
  <c r="H398" i="29"/>
  <c r="H397" i="29"/>
  <c r="H393" i="29"/>
  <c r="H375" i="29"/>
  <c r="H370" i="29"/>
  <c r="H366" i="29"/>
  <c r="H362" i="29"/>
  <c r="H310" i="29"/>
  <c r="H306" i="29"/>
  <c r="H472" i="28"/>
  <c r="H348" i="28"/>
  <c r="H309" i="28"/>
  <c r="E487" i="27"/>
  <c r="H487" i="27" s="1"/>
  <c r="E485" i="27"/>
  <c r="E483" i="27"/>
  <c r="H473" i="27"/>
  <c r="E469" i="27"/>
  <c r="E468" i="27"/>
  <c r="H468" i="27" s="1"/>
  <c r="E466" i="27"/>
  <c r="E465" i="27"/>
  <c r="E463" i="27"/>
  <c r="E462" i="27"/>
  <c r="E459" i="27"/>
  <c r="H459" i="27" s="1"/>
  <c r="E455" i="27"/>
  <c r="H455" i="27" s="1"/>
  <c r="E453" i="27"/>
  <c r="H453" i="27" s="1"/>
  <c r="H449" i="27"/>
  <c r="H439" i="27"/>
  <c r="E438" i="27"/>
  <c r="H429" i="27"/>
  <c r="H428" i="27"/>
  <c r="H423" i="27"/>
  <c r="H421" i="27"/>
  <c r="H419" i="27"/>
  <c r="H417" i="27"/>
  <c r="E413" i="27"/>
  <c r="H406" i="27"/>
  <c r="H402" i="27"/>
  <c r="H393" i="27"/>
  <c r="H385" i="27"/>
  <c r="H372" i="27"/>
  <c r="E369" i="27"/>
  <c r="E363" i="27"/>
  <c r="E358" i="27"/>
  <c r="H358" i="27" s="1"/>
  <c r="E356" i="27"/>
  <c r="H356" i="27" s="1"/>
  <c r="H354" i="27"/>
  <c r="H344" i="27"/>
  <c r="H337" i="27"/>
  <c r="E333" i="27"/>
  <c r="H319" i="27"/>
  <c r="H496" i="26"/>
  <c r="H492" i="26"/>
  <c r="H482" i="26"/>
  <c r="H481" i="26"/>
  <c r="H458" i="26"/>
  <c r="H457" i="26"/>
  <c r="H425" i="26"/>
  <c r="H424" i="26"/>
  <c r="H397" i="26"/>
  <c r="H376" i="26"/>
  <c r="H367" i="26"/>
  <c r="H361" i="26"/>
  <c r="H313" i="26"/>
  <c r="H492" i="25"/>
  <c r="H488" i="25"/>
  <c r="H484" i="25"/>
  <c r="H476" i="25"/>
  <c r="H461" i="25"/>
  <c r="H441" i="25"/>
  <c r="H440" i="25"/>
  <c r="H437" i="25"/>
  <c r="E432" i="25"/>
  <c r="E429" i="25"/>
  <c r="H429" i="25" s="1"/>
  <c r="E428" i="25"/>
  <c r="H428" i="25" s="1"/>
  <c r="E423" i="25"/>
  <c r="H420" i="25"/>
  <c r="E414" i="25"/>
  <c r="E398" i="25"/>
  <c r="E358" i="25"/>
  <c r="E357" i="25"/>
  <c r="H341" i="25"/>
  <c r="E333" i="25"/>
  <c r="H333" i="25" s="1"/>
  <c r="E328" i="25"/>
  <c r="H328" i="25" s="1"/>
  <c r="E327" i="25"/>
  <c r="H325" i="25"/>
  <c r="H317" i="25"/>
  <c r="H312" i="25"/>
  <c r="E302" i="25"/>
  <c r="H497" i="24"/>
  <c r="H488" i="24"/>
  <c r="E478" i="24"/>
  <c r="E470" i="24"/>
  <c r="E389" i="24"/>
  <c r="E385" i="24"/>
  <c r="H385" i="24" s="1"/>
  <c r="E380" i="24"/>
  <c r="H380" i="24" s="1"/>
  <c r="H376" i="24"/>
  <c r="H374" i="24"/>
  <c r="E364" i="24"/>
  <c r="H364" i="24" s="1"/>
  <c r="H352" i="24"/>
  <c r="H305" i="24"/>
  <c r="H488" i="23"/>
  <c r="H426" i="23"/>
  <c r="H418" i="23"/>
  <c r="H371" i="23"/>
  <c r="E301" i="23"/>
  <c r="E303" i="23"/>
  <c r="E307" i="23"/>
  <c r="H307" i="23" s="1"/>
  <c r="E309" i="23"/>
  <c r="H309" i="23" s="1"/>
  <c r="E330" i="23"/>
  <c r="E357" i="23"/>
  <c r="E369" i="23"/>
  <c r="E372" i="23"/>
  <c r="H372" i="23" s="1"/>
  <c r="E379" i="23"/>
  <c r="H379" i="23" s="1"/>
  <c r="E390" i="23"/>
  <c r="E407" i="23"/>
  <c r="H407" i="23" s="1"/>
  <c r="E409" i="23"/>
  <c r="E422" i="23"/>
  <c r="H422" i="23" s="1"/>
  <c r="E433" i="23"/>
  <c r="E467" i="23"/>
  <c r="H467" i="23" s="1"/>
  <c r="E476" i="23"/>
  <c r="H476" i="23" s="1"/>
  <c r="E478" i="23"/>
  <c r="E479" i="23"/>
  <c r="H479" i="23" s="1"/>
  <c r="E492" i="23"/>
  <c r="H492" i="23" s="1"/>
  <c r="H458" i="22"/>
  <c r="H444" i="22"/>
  <c r="H420" i="22"/>
  <c r="H408" i="22"/>
  <c r="H346" i="22"/>
  <c r="H330" i="22"/>
  <c r="H296" i="22"/>
  <c r="H442" i="21"/>
  <c r="H427" i="21"/>
  <c r="E333" i="20"/>
  <c r="E311" i="20"/>
  <c r="H311" i="20" s="1"/>
  <c r="H432" i="25"/>
  <c r="H357" i="25"/>
  <c r="E302" i="24"/>
  <c r="H302" i="24" s="1"/>
  <c r="E318" i="24"/>
  <c r="E326" i="24"/>
  <c r="E327" i="24"/>
  <c r="E330" i="24"/>
  <c r="E347" i="24"/>
  <c r="H347" i="24" s="1"/>
  <c r="E386" i="24"/>
  <c r="E407" i="24"/>
  <c r="H407" i="24" s="1"/>
  <c r="E460" i="24"/>
  <c r="H460" i="24" s="1"/>
  <c r="H490" i="22"/>
  <c r="H480" i="22"/>
  <c r="H434" i="22"/>
  <c r="H378" i="22"/>
  <c r="H318" i="22"/>
  <c r="H308" i="22"/>
  <c r="E398" i="20"/>
  <c r="E393" i="20"/>
  <c r="E383" i="20"/>
  <c r="H383" i="20" s="1"/>
  <c r="H318" i="19"/>
  <c r="H448" i="28"/>
  <c r="H424" i="28"/>
  <c r="H392" i="28"/>
  <c r="H368" i="28"/>
  <c r="H485" i="27"/>
  <c r="H483" i="27"/>
  <c r="H472" i="27"/>
  <c r="H469" i="27"/>
  <c r="H448" i="27"/>
  <c r="H422" i="27"/>
  <c r="H418" i="27"/>
  <c r="H413" i="27"/>
  <c r="H364" i="27"/>
  <c r="H353" i="27"/>
  <c r="H347" i="27"/>
  <c r="H489" i="26"/>
  <c r="H477" i="26"/>
  <c r="H474" i="26"/>
  <c r="H472" i="26"/>
  <c r="H422" i="26"/>
  <c r="H342" i="26"/>
  <c r="H328" i="26"/>
  <c r="H473" i="25"/>
  <c r="H469" i="25"/>
  <c r="H456" i="25"/>
  <c r="H452" i="25"/>
  <c r="H448" i="25"/>
  <c r="H416" i="25"/>
  <c r="H408" i="25"/>
  <c r="H405" i="25"/>
  <c r="H400" i="25"/>
  <c r="H373" i="25"/>
  <c r="H368" i="25"/>
  <c r="H352" i="25"/>
  <c r="E491" i="24"/>
  <c r="H491" i="24" s="1"/>
  <c r="H461" i="24"/>
  <c r="E438" i="24"/>
  <c r="E431" i="24"/>
  <c r="H431" i="24" s="1"/>
  <c r="E429" i="24"/>
  <c r="E422" i="24"/>
  <c r="H422" i="24" s="1"/>
  <c r="E378" i="24"/>
  <c r="E357" i="24"/>
  <c r="H336" i="24"/>
  <c r="H459" i="23"/>
  <c r="H375" i="23"/>
  <c r="H352" i="23"/>
  <c r="H331" i="23"/>
  <c r="E337" i="20"/>
  <c r="H337" i="20" s="1"/>
  <c r="E357" i="20"/>
  <c r="E476" i="20"/>
  <c r="C12" i="20"/>
  <c r="E354" i="20"/>
  <c r="E379" i="20"/>
  <c r="H379" i="20" s="1"/>
  <c r="E485" i="20"/>
  <c r="H485" i="20" s="1"/>
  <c r="H448" i="19"/>
  <c r="H346" i="19"/>
  <c r="H439" i="24"/>
  <c r="H427" i="24"/>
  <c r="H424" i="24"/>
  <c r="H423" i="24"/>
  <c r="H421" i="24"/>
  <c r="H420" i="24"/>
  <c r="H402" i="24"/>
  <c r="H401" i="24"/>
  <c r="H393" i="24"/>
  <c r="H382" i="24"/>
  <c r="H381" i="24"/>
  <c r="H379" i="24"/>
  <c r="H304" i="24"/>
  <c r="H474" i="23"/>
  <c r="H473" i="23"/>
  <c r="H472" i="23"/>
  <c r="H471" i="23"/>
  <c r="H457" i="23"/>
  <c r="H449" i="23"/>
  <c r="H445" i="23"/>
  <c r="H440" i="23"/>
  <c r="H416" i="23"/>
  <c r="H395" i="23"/>
  <c r="H383" i="23"/>
  <c r="H355" i="23"/>
  <c r="H340" i="23"/>
  <c r="H323" i="23"/>
  <c r="H456" i="22"/>
  <c r="H440" i="22"/>
  <c r="H430" i="22"/>
  <c r="H410" i="22"/>
  <c r="H390" i="22"/>
  <c r="H386" i="22"/>
  <c r="H370" i="22"/>
  <c r="H358" i="22"/>
  <c r="H302" i="22"/>
  <c r="H481" i="21"/>
  <c r="H456" i="21"/>
  <c r="H453" i="21"/>
  <c r="H452" i="21"/>
  <c r="H434" i="21"/>
  <c r="H426" i="21"/>
  <c r="H423" i="21"/>
  <c r="H416" i="21"/>
  <c r="H409" i="21"/>
  <c r="H313" i="21"/>
  <c r="H492" i="20"/>
  <c r="H432" i="20"/>
  <c r="H426" i="20"/>
  <c r="H380" i="20"/>
  <c r="H364" i="20"/>
  <c r="H344" i="20"/>
  <c r="H488" i="19"/>
  <c r="H438" i="19"/>
  <c r="H404" i="19"/>
  <c r="H400" i="19"/>
  <c r="H348" i="19"/>
  <c r="H336" i="19"/>
  <c r="H324" i="19"/>
  <c r="H306" i="19"/>
  <c r="H472" i="18"/>
  <c r="H402" i="18"/>
  <c r="H348" i="18"/>
  <c r="H495" i="17"/>
  <c r="H484" i="17"/>
  <c r="H448" i="17"/>
  <c r="H441" i="17"/>
  <c r="H429" i="17"/>
  <c r="E427" i="17"/>
  <c r="H427" i="17" s="1"/>
  <c r="H417" i="17"/>
  <c r="H412" i="17"/>
  <c r="H405" i="17"/>
  <c r="H387" i="17"/>
  <c r="H373" i="17"/>
  <c r="H366" i="17"/>
  <c r="H312" i="17"/>
  <c r="H308" i="17"/>
  <c r="E304" i="17"/>
  <c r="E298" i="17"/>
  <c r="H496" i="16"/>
  <c r="H468" i="16"/>
  <c r="H452" i="16"/>
  <c r="H414" i="16"/>
  <c r="H382" i="16"/>
  <c r="H306" i="16"/>
  <c r="H484" i="15"/>
  <c r="E470" i="15"/>
  <c r="H466" i="15"/>
  <c r="H418" i="15"/>
  <c r="H414" i="15"/>
  <c r="H400" i="15"/>
  <c r="H390" i="15"/>
  <c r="H384" i="15"/>
  <c r="H346" i="15"/>
  <c r="E328" i="15"/>
  <c r="H328" i="15" s="1"/>
  <c r="H326" i="15"/>
  <c r="H300" i="15"/>
  <c r="H492" i="14"/>
  <c r="H428" i="14"/>
  <c r="H410" i="14"/>
  <c r="H409" i="14"/>
  <c r="H399" i="14"/>
  <c r="H398" i="14"/>
  <c r="H393" i="14"/>
  <c r="H376" i="14"/>
  <c r="H325" i="14"/>
  <c r="H323" i="14"/>
  <c r="H322" i="14"/>
  <c r="H314" i="14"/>
  <c r="E301" i="14"/>
  <c r="E303" i="14"/>
  <c r="H303" i="14" s="1"/>
  <c r="E305" i="14"/>
  <c r="E310" i="14"/>
  <c r="H310" i="14" s="1"/>
  <c r="E315" i="14"/>
  <c r="H315" i="14" s="1"/>
  <c r="E320" i="14"/>
  <c r="H325" i="13"/>
  <c r="E335" i="13"/>
  <c r="H335" i="13" s="1"/>
  <c r="E337" i="13"/>
  <c r="E341" i="13"/>
  <c r="E346" i="13"/>
  <c r="E358" i="13"/>
  <c r="E389" i="13"/>
  <c r="H389" i="13" s="1"/>
  <c r="E413" i="13"/>
  <c r="E446" i="13"/>
  <c r="H446" i="13" s="1"/>
  <c r="E477" i="13"/>
  <c r="E493" i="13"/>
  <c r="E497" i="13"/>
  <c r="H395" i="12"/>
  <c r="E329" i="12"/>
  <c r="E373" i="12"/>
  <c r="E415" i="12"/>
  <c r="H415" i="12" s="1"/>
  <c r="E456" i="12"/>
  <c r="H456" i="12" s="1"/>
  <c r="E479" i="12"/>
  <c r="H479" i="12" s="1"/>
  <c r="E487" i="12"/>
  <c r="H487" i="12" s="1"/>
  <c r="H497" i="11"/>
  <c r="H432" i="11"/>
  <c r="H396" i="11"/>
  <c r="H369" i="11"/>
  <c r="H433" i="10"/>
  <c r="E421" i="10"/>
  <c r="H421" i="10" s="1"/>
  <c r="E420" i="10"/>
  <c r="H420" i="10" s="1"/>
  <c r="E401" i="10"/>
  <c r="H401" i="10" s="1"/>
  <c r="E393" i="10"/>
  <c r="H393" i="10" s="1"/>
  <c r="E368" i="10"/>
  <c r="H368" i="10" s="1"/>
  <c r="E363" i="10"/>
  <c r="H328" i="17"/>
  <c r="H437" i="15"/>
  <c r="H363" i="15"/>
  <c r="H335" i="15"/>
  <c r="H389" i="11"/>
  <c r="C12" i="10"/>
  <c r="E300" i="10"/>
  <c r="E317" i="10"/>
  <c r="H317" i="10" s="1"/>
  <c r="E323" i="10"/>
  <c r="H323" i="10" s="1"/>
  <c r="E329" i="10"/>
  <c r="H329" i="10" s="1"/>
  <c r="E337" i="10"/>
  <c r="H337" i="10" s="1"/>
  <c r="E372" i="10"/>
  <c r="H372" i="10" s="1"/>
  <c r="E374" i="10"/>
  <c r="E379" i="10"/>
  <c r="H379" i="10" s="1"/>
  <c r="E396" i="10"/>
  <c r="H396" i="10" s="1"/>
  <c r="E405" i="10"/>
  <c r="H405" i="10" s="1"/>
  <c r="E431" i="10"/>
  <c r="E346" i="10"/>
  <c r="E357" i="10"/>
  <c r="H357" i="10" s="1"/>
  <c r="E388" i="10"/>
  <c r="H388" i="10" s="1"/>
  <c r="E389" i="10"/>
  <c r="H389" i="10" s="1"/>
  <c r="E390" i="10"/>
  <c r="E395" i="10"/>
  <c r="E458" i="10"/>
  <c r="E484" i="10"/>
  <c r="H484" i="10" s="1"/>
  <c r="E485" i="10"/>
  <c r="H485" i="10" s="1"/>
  <c r="H300" i="21"/>
  <c r="H488" i="20"/>
  <c r="H434" i="20"/>
  <c r="H416" i="20"/>
  <c r="H382" i="20"/>
  <c r="H476" i="19"/>
  <c r="H446" i="19"/>
  <c r="H382" i="19"/>
  <c r="H310" i="19"/>
  <c r="H424" i="18"/>
  <c r="H476" i="17"/>
  <c r="H452" i="17"/>
  <c r="H440" i="17"/>
  <c r="H419" i="17"/>
  <c r="H389" i="17"/>
  <c r="H296" i="17"/>
  <c r="H418" i="16"/>
  <c r="H358" i="16"/>
  <c r="H340" i="16"/>
  <c r="H486" i="15"/>
  <c r="H450" i="15"/>
  <c r="H396" i="15"/>
  <c r="H388" i="15"/>
  <c r="H382" i="15"/>
  <c r="H360" i="15"/>
  <c r="H354" i="15"/>
  <c r="H342" i="15"/>
  <c r="H334" i="15"/>
  <c r="H308" i="15"/>
  <c r="E455" i="15"/>
  <c r="H455" i="15" s="1"/>
  <c r="E467" i="15"/>
  <c r="H467" i="15" s="1"/>
  <c r="E371" i="15"/>
  <c r="H371" i="15" s="1"/>
  <c r="E339" i="15"/>
  <c r="H339" i="15" s="1"/>
  <c r="E359" i="15"/>
  <c r="H359" i="15" s="1"/>
  <c r="H493" i="14"/>
  <c r="H489" i="14"/>
  <c r="H488" i="14"/>
  <c r="H487" i="14"/>
  <c r="H484" i="14"/>
  <c r="H474" i="14"/>
  <c r="H443" i="14"/>
  <c r="H439" i="14"/>
  <c r="H438" i="14"/>
  <c r="H435" i="14"/>
  <c r="H413" i="14"/>
  <c r="H386" i="14"/>
  <c r="H385" i="14"/>
  <c r="H384" i="14"/>
  <c r="H371" i="14"/>
  <c r="H296" i="14"/>
  <c r="H436" i="13"/>
  <c r="H423" i="13"/>
  <c r="H355" i="12"/>
  <c r="H473" i="10"/>
  <c r="E468" i="10"/>
  <c r="H468" i="10" s="1"/>
  <c r="H461" i="10"/>
  <c r="H460" i="10"/>
  <c r="H459" i="10"/>
  <c r="H374" i="10"/>
  <c r="E353" i="10"/>
  <c r="H353" i="10" s="1"/>
  <c r="H311" i="14"/>
  <c r="H487" i="13"/>
  <c r="H474" i="13"/>
  <c r="H471" i="13"/>
  <c r="H452" i="13"/>
  <c r="H442" i="13"/>
  <c r="H396" i="13"/>
  <c r="H361" i="13"/>
  <c r="H296" i="13"/>
  <c r="H452" i="12"/>
  <c r="H451" i="12"/>
  <c r="H450" i="12"/>
  <c r="H427" i="12"/>
  <c r="H397" i="12"/>
  <c r="H381" i="12"/>
  <c r="H493" i="11"/>
  <c r="H475" i="11"/>
  <c r="H474" i="11"/>
  <c r="H456" i="11"/>
  <c r="H427" i="11"/>
  <c r="H383" i="11"/>
  <c r="H336" i="11"/>
  <c r="H456" i="10"/>
  <c r="H447" i="10"/>
  <c r="H445" i="10"/>
  <c r="H440" i="10"/>
  <c r="H439" i="10"/>
  <c r="H438" i="10"/>
  <c r="H366" i="10"/>
  <c r="H355" i="10"/>
  <c r="E485" i="9"/>
  <c r="H477" i="9"/>
  <c r="H476" i="9"/>
  <c r="H475" i="9"/>
  <c r="H474" i="9"/>
  <c r="E459" i="9"/>
  <c r="H436" i="9"/>
  <c r="E422" i="9"/>
  <c r="H348" i="9"/>
  <c r="H338" i="9"/>
  <c r="H325" i="9"/>
  <c r="E323" i="9"/>
  <c r="H322" i="9"/>
  <c r="H321" i="9"/>
  <c r="E317" i="9"/>
  <c r="H306" i="9"/>
  <c r="C12" i="9"/>
  <c r="G12" i="9" s="1"/>
  <c r="E302" i="9"/>
  <c r="H302" i="9" s="1"/>
  <c r="E310" i="9"/>
  <c r="E327" i="9"/>
  <c r="H327" i="9" s="1"/>
  <c r="E333" i="9"/>
  <c r="H333" i="9" s="1"/>
  <c r="E335" i="9"/>
  <c r="E407" i="9"/>
  <c r="H497" i="7"/>
  <c r="H433" i="7"/>
  <c r="H356" i="7"/>
  <c r="H303" i="7"/>
  <c r="E367" i="9"/>
  <c r="E363" i="9"/>
  <c r="H363" i="9" s="1"/>
  <c r="E356" i="9"/>
  <c r="H356" i="9" s="1"/>
  <c r="H331" i="9"/>
  <c r="E296" i="9"/>
  <c r="H488" i="8"/>
  <c r="H484" i="8"/>
  <c r="H432" i="8"/>
  <c r="H431" i="8"/>
  <c r="H428" i="8"/>
  <c r="H427" i="8"/>
  <c r="H426" i="8"/>
  <c r="H425" i="8"/>
  <c r="H423" i="8"/>
  <c r="H380" i="8"/>
  <c r="H376" i="8"/>
  <c r="H375" i="8"/>
  <c r="H367" i="8"/>
  <c r="H336" i="8"/>
  <c r="H335" i="8"/>
  <c r="H351" i="7"/>
  <c r="H345" i="7"/>
  <c r="H306" i="7"/>
  <c r="H327" i="4"/>
  <c r="H487" i="2"/>
  <c r="H463" i="2"/>
  <c r="H447" i="2"/>
  <c r="H445" i="2"/>
  <c r="H388" i="2"/>
  <c r="H381" i="2"/>
  <c r="H376" i="2"/>
  <c r="H369" i="2"/>
  <c r="H357" i="2"/>
  <c r="H334" i="2"/>
  <c r="H311" i="2"/>
  <c r="H313" i="20"/>
  <c r="H331" i="20"/>
  <c r="H355" i="20"/>
  <c r="H361" i="20"/>
  <c r="H385" i="20"/>
  <c r="H427" i="20"/>
  <c r="H481" i="20"/>
  <c r="H499" i="20"/>
  <c r="H303" i="19"/>
  <c r="H375" i="19"/>
  <c r="H381" i="19"/>
  <c r="H393" i="19"/>
  <c r="H399" i="19"/>
  <c r="H405" i="19"/>
  <c r="H423" i="19"/>
  <c r="H429" i="19"/>
  <c r="H465" i="19"/>
  <c r="H471" i="19"/>
  <c r="H477" i="19"/>
  <c r="H495" i="19"/>
  <c r="H309" i="16"/>
  <c r="H351" i="16"/>
  <c r="H381" i="16"/>
  <c r="H393" i="16"/>
  <c r="H399" i="16"/>
  <c r="H423" i="16"/>
  <c r="H441" i="16"/>
  <c r="H447" i="16"/>
  <c r="H453" i="16"/>
  <c r="H465" i="16"/>
  <c r="H477" i="16"/>
  <c r="H495" i="16"/>
  <c r="H428" i="10"/>
  <c r="H424" i="10"/>
  <c r="H412" i="10"/>
  <c r="H394" i="10"/>
  <c r="H381" i="10"/>
  <c r="H348" i="10"/>
  <c r="H340" i="10"/>
  <c r="H306" i="10"/>
  <c r="H296" i="10"/>
  <c r="H396" i="9"/>
  <c r="H357" i="9"/>
  <c r="H352" i="9"/>
  <c r="H328" i="9"/>
  <c r="H312" i="9"/>
  <c r="H496" i="8"/>
  <c r="H495" i="8"/>
  <c r="H492" i="8"/>
  <c r="H463" i="8"/>
  <c r="H459" i="8"/>
  <c r="H456" i="8"/>
  <c r="H455" i="8"/>
  <c r="H452" i="8"/>
  <c r="H447" i="8"/>
  <c r="H443" i="8"/>
  <c r="H329" i="8"/>
  <c r="H328" i="8"/>
  <c r="H324" i="8"/>
  <c r="H322" i="8"/>
  <c r="H312" i="8"/>
  <c r="H311" i="8"/>
  <c r="H493" i="7"/>
  <c r="H476" i="7"/>
  <c r="H458" i="7"/>
  <c r="H398" i="7"/>
  <c r="H384" i="7"/>
  <c r="H338" i="7"/>
  <c r="H328" i="7"/>
  <c r="H325" i="7"/>
  <c r="H299" i="7"/>
  <c r="E492" i="6"/>
  <c r="H492" i="6" s="1"/>
  <c r="H448" i="6"/>
  <c r="H435" i="6"/>
  <c r="H431" i="6"/>
  <c r="E428" i="6"/>
  <c r="H418" i="6"/>
  <c r="H405" i="6"/>
  <c r="H400" i="6"/>
  <c r="H394" i="6"/>
  <c r="H379" i="6"/>
  <c r="H375" i="6"/>
  <c r="H360" i="6"/>
  <c r="H355" i="6"/>
  <c r="H353" i="6"/>
  <c r="H337" i="6"/>
  <c r="E332" i="6"/>
  <c r="H332" i="6" s="1"/>
  <c r="H330" i="6"/>
  <c r="E319" i="6"/>
  <c r="H319" i="6" s="1"/>
  <c r="H316" i="6"/>
  <c r="H300" i="6"/>
  <c r="H299" i="6"/>
  <c r="H496" i="5"/>
  <c r="E490" i="4"/>
  <c r="H490" i="4" s="1"/>
  <c r="H489" i="4"/>
  <c r="E477" i="4"/>
  <c r="H477" i="4" s="1"/>
  <c r="H455" i="4"/>
  <c r="H449" i="4"/>
  <c r="E447" i="4"/>
  <c r="H447" i="4" s="1"/>
  <c r="E432" i="4"/>
  <c r="H432" i="4" s="1"/>
  <c r="E430" i="4"/>
  <c r="H430" i="4" s="1"/>
  <c r="H425" i="4"/>
  <c r="H419" i="4"/>
  <c r="E407" i="4"/>
  <c r="H407" i="4" s="1"/>
  <c r="H399" i="4"/>
  <c r="H395" i="4"/>
  <c r="E388" i="4"/>
  <c r="H388" i="4" s="1"/>
  <c r="E375" i="4"/>
  <c r="H375" i="4" s="1"/>
  <c r="E369" i="4"/>
  <c r="H369" i="4" s="1"/>
  <c r="E367" i="4"/>
  <c r="H367" i="4" s="1"/>
  <c r="E365" i="4"/>
  <c r="H365" i="4" s="1"/>
  <c r="E363" i="4"/>
  <c r="H363" i="4" s="1"/>
  <c r="E347" i="4"/>
  <c r="H347" i="4" s="1"/>
  <c r="H309" i="4"/>
  <c r="H487" i="3"/>
  <c r="H475" i="3"/>
  <c r="H473" i="3"/>
  <c r="H472" i="3"/>
  <c r="H471" i="3"/>
  <c r="H458" i="3"/>
  <c r="E451" i="3"/>
  <c r="H451" i="3" s="1"/>
  <c r="E446" i="3"/>
  <c r="H446" i="3" s="1"/>
  <c r="H440" i="3"/>
  <c r="E435" i="3"/>
  <c r="H435" i="3" s="1"/>
  <c r="E429" i="3"/>
  <c r="E414" i="3"/>
  <c r="H414" i="3" s="1"/>
  <c r="E408" i="3"/>
  <c r="E406" i="3"/>
  <c r="H406" i="3" s="1"/>
  <c r="H395" i="3"/>
  <c r="E391" i="3"/>
  <c r="H391" i="3" s="1"/>
  <c r="E375" i="3"/>
  <c r="H375" i="3" s="1"/>
  <c r="H348" i="3"/>
  <c r="E335" i="3"/>
  <c r="H335" i="3" s="1"/>
  <c r="E333" i="3"/>
  <c r="E321" i="3"/>
  <c r="H318" i="3"/>
  <c r="E310" i="3"/>
  <c r="H310" i="3" s="1"/>
  <c r="H306" i="3"/>
  <c r="H299" i="3"/>
  <c r="E492" i="2"/>
  <c r="H492" i="2" s="1"/>
  <c r="H476" i="2"/>
  <c r="E472" i="2"/>
  <c r="H455" i="2"/>
  <c r="H454" i="2"/>
  <c r="E444" i="2"/>
  <c r="H444" i="2" s="1"/>
  <c r="H438" i="2"/>
  <c r="H417" i="2"/>
  <c r="H404" i="2"/>
  <c r="E384" i="2"/>
  <c r="H382" i="2"/>
  <c r="H371" i="2"/>
  <c r="H359" i="2"/>
  <c r="H352" i="2"/>
  <c r="H321" i="2"/>
  <c r="H316" i="2"/>
  <c r="H492" i="1"/>
  <c r="H464" i="1"/>
  <c r="H462" i="1"/>
  <c r="H410" i="1"/>
  <c r="H409" i="1"/>
  <c r="E398" i="1"/>
  <c r="H398" i="1" s="1"/>
  <c r="E393" i="1"/>
  <c r="H393" i="1" s="1"/>
  <c r="E369" i="1"/>
  <c r="H369" i="1" s="1"/>
  <c r="E332" i="1"/>
  <c r="H310" i="1"/>
  <c r="C8" i="1"/>
  <c r="E8" i="1" s="1"/>
  <c r="H484" i="34"/>
  <c r="H480" i="6"/>
  <c r="H470" i="6"/>
  <c r="H467" i="6"/>
  <c r="H459" i="6"/>
  <c r="H439" i="6"/>
  <c r="H409" i="6"/>
  <c r="H395" i="6"/>
  <c r="H385" i="6"/>
  <c r="H377" i="6"/>
  <c r="H365" i="6"/>
  <c r="H357" i="6"/>
  <c r="H346" i="6"/>
  <c r="H321" i="6"/>
  <c r="H431" i="4"/>
  <c r="H417" i="4"/>
  <c r="H498" i="3"/>
  <c r="H494" i="3"/>
  <c r="H466" i="3"/>
  <c r="H465" i="3"/>
  <c r="H438" i="3"/>
  <c r="H363" i="3"/>
  <c r="E360" i="3"/>
  <c r="E357" i="3"/>
  <c r="E355" i="3"/>
  <c r="H355" i="3" s="1"/>
  <c r="E342" i="3"/>
  <c r="H342" i="3" s="1"/>
  <c r="E336" i="3"/>
  <c r="E329" i="3"/>
  <c r="H319" i="3"/>
  <c r="H495" i="2"/>
  <c r="H474" i="2"/>
  <c r="H443" i="2"/>
  <c r="H439" i="2"/>
  <c r="H420" i="2"/>
  <c r="H398" i="2"/>
  <c r="H314" i="2"/>
  <c r="H305" i="2"/>
  <c r="E479" i="2"/>
  <c r="H479" i="2" s="1"/>
  <c r="E351" i="2"/>
  <c r="H351" i="2" s="1"/>
  <c r="E489" i="2"/>
  <c r="H489" i="2" s="1"/>
  <c r="E399" i="2"/>
  <c r="H399" i="2" s="1"/>
  <c r="H467" i="1"/>
  <c r="E370" i="1"/>
  <c r="H370" i="1" s="1"/>
  <c r="E341" i="1"/>
  <c r="H341" i="1" s="1"/>
  <c r="E357" i="1"/>
  <c r="H357" i="1" s="1"/>
  <c r="E412" i="1"/>
  <c r="H412" i="1" s="1"/>
  <c r="E395" i="2"/>
  <c r="H395" i="2" s="1"/>
  <c r="H435" i="1"/>
  <c r="H433" i="1"/>
  <c r="H432" i="1"/>
  <c r="H430" i="1"/>
  <c r="H429" i="1"/>
  <c r="H425" i="1"/>
  <c r="H423" i="1"/>
  <c r="H422" i="1"/>
  <c r="H421" i="1"/>
  <c r="H397" i="1"/>
  <c r="H396" i="1"/>
  <c r="H395" i="1"/>
  <c r="H392" i="1"/>
  <c r="H390" i="1"/>
  <c r="H376" i="1"/>
  <c r="H354" i="1"/>
  <c r="H335" i="1"/>
  <c r="H318" i="1"/>
  <c r="H308" i="1"/>
  <c r="H296" i="1"/>
  <c r="H498" i="34"/>
  <c r="H464" i="34"/>
  <c r="H451" i="34"/>
  <c r="H445" i="34"/>
  <c r="H440" i="34"/>
  <c r="H433" i="34"/>
  <c r="H427" i="34"/>
  <c r="H421" i="34"/>
  <c r="H416" i="34"/>
  <c r="H390" i="34"/>
  <c r="H362" i="34"/>
  <c r="H360" i="34"/>
  <c r="E354" i="34"/>
  <c r="H351" i="34"/>
  <c r="H334" i="34"/>
  <c r="E304" i="34"/>
  <c r="H302" i="34"/>
  <c r="H315" i="20"/>
  <c r="H321" i="20"/>
  <c r="H339" i="20"/>
  <c r="H363" i="20"/>
  <c r="H411" i="20"/>
  <c r="H417" i="20"/>
  <c r="H435" i="20"/>
  <c r="H489" i="20"/>
  <c r="H305" i="19"/>
  <c r="H329" i="19"/>
  <c r="H359" i="19"/>
  <c r="H383" i="19"/>
  <c r="H389" i="19"/>
  <c r="H413" i="19"/>
  <c r="H431" i="19"/>
  <c r="H305" i="16"/>
  <c r="H341" i="16"/>
  <c r="H359" i="16"/>
  <c r="H377" i="16"/>
  <c r="H383" i="16"/>
  <c r="H407" i="16"/>
  <c r="H431" i="16"/>
  <c r="H437" i="16"/>
  <c r="H455" i="16"/>
  <c r="H479" i="16"/>
  <c r="H299" i="11"/>
  <c r="H323" i="11"/>
  <c r="H329" i="11"/>
  <c r="H347" i="11"/>
  <c r="H353" i="11"/>
  <c r="E297" i="34"/>
  <c r="H297" i="34" s="1"/>
  <c r="E327" i="34"/>
  <c r="H327" i="34" s="1"/>
  <c r="E469" i="34"/>
  <c r="H469" i="34" s="1"/>
  <c r="E497" i="34"/>
  <c r="H497" i="34" s="1"/>
  <c r="H361" i="34"/>
  <c r="H353" i="34"/>
  <c r="H338" i="34"/>
  <c r="H332" i="34"/>
  <c r="H311" i="34"/>
  <c r="H304" i="34"/>
  <c r="H303" i="34"/>
  <c r="H299" i="20"/>
  <c r="H323" i="20"/>
  <c r="H377" i="20"/>
  <c r="H419" i="20"/>
  <c r="H491" i="20"/>
  <c r="H497" i="20"/>
  <c r="H301" i="19"/>
  <c r="H313" i="19"/>
  <c r="H319" i="19"/>
  <c r="H367" i="19"/>
  <c r="H463" i="19"/>
  <c r="H469" i="19"/>
  <c r="H487" i="19"/>
  <c r="H493" i="19"/>
  <c r="H343" i="16"/>
  <c r="H349" i="16"/>
  <c r="H367" i="16"/>
  <c r="H397" i="16"/>
  <c r="H415" i="16"/>
  <c r="H421" i="16"/>
  <c r="H439" i="16"/>
  <c r="H463" i="16"/>
  <c r="H487" i="16"/>
  <c r="H331" i="11"/>
  <c r="H337" i="11"/>
  <c r="H355" i="11"/>
  <c r="H361" i="11"/>
  <c r="H299" i="9"/>
  <c r="H305" i="9"/>
  <c r="E437" i="34"/>
  <c r="H437" i="34" s="1"/>
  <c r="E491" i="34"/>
  <c r="H151" i="21"/>
  <c r="E284" i="33"/>
  <c r="E282" i="33"/>
  <c r="E278" i="33"/>
  <c r="H278" i="33" s="1"/>
  <c r="E273" i="33"/>
  <c r="E272" i="33"/>
  <c r="H272" i="33" s="1"/>
  <c r="E268" i="33"/>
  <c r="E267" i="33"/>
  <c r="H267" i="33" s="1"/>
  <c r="E265" i="33"/>
  <c r="E260" i="33"/>
  <c r="E255" i="33"/>
  <c r="E253" i="33"/>
  <c r="E248" i="33"/>
  <c r="E243" i="33"/>
  <c r="H237" i="33"/>
  <c r="E236" i="33"/>
  <c r="E231" i="33"/>
  <c r="E229" i="33"/>
  <c r="H229" i="33" s="1"/>
  <c r="E221" i="33"/>
  <c r="E219" i="33"/>
  <c r="H217" i="33"/>
  <c r="E214" i="33"/>
  <c r="E206" i="33"/>
  <c r="E201" i="33"/>
  <c r="E199" i="33"/>
  <c r="H195" i="33"/>
  <c r="E193" i="33"/>
  <c r="H193" i="33" s="1"/>
  <c r="E192" i="33"/>
  <c r="H192" i="33" s="1"/>
  <c r="E189" i="33"/>
  <c r="E180" i="33"/>
  <c r="E178" i="33"/>
  <c r="E174" i="33"/>
  <c r="H174" i="33" s="1"/>
  <c r="E169" i="33"/>
  <c r="H169" i="33" s="1"/>
  <c r="E162" i="33"/>
  <c r="E151" i="33"/>
  <c r="H251" i="32"/>
  <c r="H250" i="32"/>
  <c r="H249" i="32"/>
  <c r="H248" i="32"/>
  <c r="H243" i="32"/>
  <c r="H230" i="32"/>
  <c r="H175" i="32"/>
  <c r="H169" i="32"/>
  <c r="H165" i="32"/>
  <c r="H286" i="31"/>
  <c r="H285" i="31"/>
  <c r="H284" i="31"/>
  <c r="E282" i="31"/>
  <c r="E281" i="31"/>
  <c r="H279" i="31"/>
  <c r="E272" i="31"/>
  <c r="H272" i="31" s="1"/>
  <c r="H268" i="31"/>
  <c r="E266" i="31"/>
  <c r="E263" i="31"/>
  <c r="H260" i="31"/>
  <c r="E258" i="31"/>
  <c r="E257" i="31"/>
  <c r="E252" i="31"/>
  <c r="E247" i="31"/>
  <c r="E246" i="31"/>
  <c r="E239" i="31"/>
  <c r="H239" i="31" s="1"/>
  <c r="E233" i="31"/>
  <c r="H233" i="31" s="1"/>
  <c r="E227" i="31"/>
  <c r="H227" i="31" s="1"/>
  <c r="E226" i="31"/>
  <c r="E216" i="31"/>
  <c r="H216" i="31" s="1"/>
  <c r="E208" i="31"/>
  <c r="H208" i="31" s="1"/>
  <c r="E199" i="31"/>
  <c r="H199" i="31" s="1"/>
  <c r="E187" i="31"/>
  <c r="E181" i="31"/>
  <c r="H181" i="31" s="1"/>
  <c r="E180" i="31"/>
  <c r="E178" i="31"/>
  <c r="H178" i="31" s="1"/>
  <c r="E177" i="31"/>
  <c r="H177" i="31" s="1"/>
  <c r="E168" i="31"/>
  <c r="H168" i="31" s="1"/>
  <c r="E166" i="31"/>
  <c r="E160" i="31"/>
  <c r="H160" i="31" s="1"/>
  <c r="H185" i="30"/>
  <c r="H153" i="30"/>
  <c r="H248" i="29"/>
  <c r="H232" i="29"/>
  <c r="H151" i="12"/>
  <c r="H180" i="31"/>
  <c r="C11" i="31"/>
  <c r="E159" i="31"/>
  <c r="H159" i="31" s="1"/>
  <c r="E162" i="31"/>
  <c r="H162" i="31" s="1"/>
  <c r="E163" i="31"/>
  <c r="E167" i="31"/>
  <c r="H167" i="31" s="1"/>
  <c r="E174" i="31"/>
  <c r="H174" i="31" s="1"/>
  <c r="E179" i="31"/>
  <c r="H179" i="31" s="1"/>
  <c r="E184" i="31"/>
  <c r="E185" i="31"/>
  <c r="H185" i="31" s="1"/>
  <c r="E188" i="31"/>
  <c r="H188" i="31" s="1"/>
  <c r="E189" i="31"/>
  <c r="H189" i="31" s="1"/>
  <c r="E195" i="31"/>
  <c r="H195" i="31" s="1"/>
  <c r="E200" i="31"/>
  <c r="H200" i="31" s="1"/>
  <c r="E201" i="31"/>
  <c r="E205" i="31"/>
  <c r="H205" i="31" s="1"/>
  <c r="E206" i="31"/>
  <c r="E210" i="31"/>
  <c r="E214" i="31"/>
  <c r="E215" i="31"/>
  <c r="E219" i="31"/>
  <c r="E223" i="31"/>
  <c r="H223" i="31" s="1"/>
  <c r="E229" i="31"/>
  <c r="H229" i="31" s="1"/>
  <c r="E230" i="31"/>
  <c r="H230" i="31" s="1"/>
  <c r="E234" i="31"/>
  <c r="H234" i="31" s="1"/>
  <c r="E235" i="31"/>
  <c r="H219" i="33"/>
  <c r="H288" i="32"/>
  <c r="H284" i="32"/>
  <c r="H260" i="32"/>
  <c r="H259" i="32"/>
  <c r="H228" i="32"/>
  <c r="H226" i="32"/>
  <c r="H225" i="32"/>
  <c r="H220" i="32"/>
  <c r="H218" i="32"/>
  <c r="H217" i="32"/>
  <c r="H209" i="32"/>
  <c r="H205" i="32"/>
  <c r="H183" i="32"/>
  <c r="H182" i="32"/>
  <c r="H154" i="32"/>
  <c r="H153" i="32"/>
  <c r="E276" i="31"/>
  <c r="H276" i="31" s="1"/>
  <c r="E275" i="31"/>
  <c r="H275" i="31" s="1"/>
  <c r="E270" i="31"/>
  <c r="E269" i="31"/>
  <c r="E262" i="31"/>
  <c r="E256" i="31"/>
  <c r="H256" i="31" s="1"/>
  <c r="E255" i="31"/>
  <c r="H252" i="31"/>
  <c r="E251" i="31"/>
  <c r="H251" i="31" s="1"/>
  <c r="E250" i="31"/>
  <c r="H247" i="31"/>
  <c r="E245" i="31"/>
  <c r="E244" i="31"/>
  <c r="H244" i="31" s="1"/>
  <c r="H241" i="31"/>
  <c r="E238" i="31"/>
  <c r="H238" i="31" s="1"/>
  <c r="H236" i="31"/>
  <c r="E232" i="31"/>
  <c r="E231" i="31"/>
  <c r="H231" i="31" s="1"/>
  <c r="H220" i="31"/>
  <c r="H219" i="31"/>
  <c r="H214" i="31"/>
  <c r="E213" i="31"/>
  <c r="H213" i="31" s="1"/>
  <c r="E212" i="31"/>
  <c r="H212" i="31" s="1"/>
  <c r="H210" i="31"/>
  <c r="E203" i="31"/>
  <c r="E197" i="31"/>
  <c r="H197" i="31" s="1"/>
  <c r="E196" i="31"/>
  <c r="H196" i="31" s="1"/>
  <c r="E186" i="31"/>
  <c r="E176" i="31"/>
  <c r="H176" i="31" s="1"/>
  <c r="E175" i="31"/>
  <c r="H175" i="31" s="1"/>
  <c r="E173" i="31"/>
  <c r="H173" i="31" s="1"/>
  <c r="E172" i="31"/>
  <c r="H172" i="31" s="1"/>
  <c r="H166" i="31"/>
  <c r="E165" i="31"/>
  <c r="H165" i="31" s="1"/>
  <c r="E164" i="31"/>
  <c r="H158" i="31"/>
  <c r="E156" i="31"/>
  <c r="H156" i="31" s="1"/>
  <c r="H279" i="30"/>
  <c r="H251" i="30"/>
  <c r="H250" i="30"/>
  <c r="H242" i="30"/>
  <c r="H241" i="30"/>
  <c r="H211" i="30"/>
  <c r="H210" i="30"/>
  <c r="H218" i="29"/>
  <c r="H217" i="29"/>
  <c r="H200" i="29"/>
  <c r="H199" i="29"/>
  <c r="H198" i="29"/>
  <c r="H197" i="29"/>
  <c r="H194" i="29"/>
  <c r="H193" i="29"/>
  <c r="H182" i="29"/>
  <c r="H181" i="29"/>
  <c r="H174" i="29"/>
  <c r="H173" i="29"/>
  <c r="H271" i="28"/>
  <c r="H266" i="28"/>
  <c r="H217" i="31"/>
  <c r="H198" i="31"/>
  <c r="H194" i="31"/>
  <c r="H170" i="31"/>
  <c r="H169" i="31"/>
  <c r="H271" i="30"/>
  <c r="H270" i="30"/>
  <c r="H220" i="30"/>
  <c r="H216" i="30"/>
  <c r="H205" i="30"/>
  <c r="H201" i="30"/>
  <c r="H200" i="30"/>
  <c r="H197" i="30"/>
  <c r="H194" i="30"/>
  <c r="H180" i="30"/>
  <c r="H179" i="30"/>
  <c r="H167" i="30"/>
  <c r="H287" i="29"/>
  <c r="H268" i="29"/>
  <c r="H263" i="29"/>
  <c r="H262" i="29"/>
  <c r="H247" i="29"/>
  <c r="H239" i="29"/>
  <c r="H233" i="29"/>
  <c r="H231" i="29"/>
  <c r="H224" i="29"/>
  <c r="H223" i="29"/>
  <c r="H209" i="29"/>
  <c r="H187" i="29"/>
  <c r="H185" i="29"/>
  <c r="H176" i="29"/>
  <c r="H167" i="29"/>
  <c r="H160" i="29"/>
  <c r="H152" i="29"/>
  <c r="H287" i="28"/>
  <c r="H286" i="28"/>
  <c r="H267" i="28"/>
  <c r="H258" i="28"/>
  <c r="H255" i="28"/>
  <c r="H247" i="28"/>
  <c r="H238" i="28"/>
  <c r="H233" i="28"/>
  <c r="H225" i="28"/>
  <c r="H221" i="28"/>
  <c r="H197" i="28"/>
  <c r="H155" i="28"/>
  <c r="E286" i="27"/>
  <c r="E285" i="27"/>
  <c r="H285" i="27" s="1"/>
  <c r="E284" i="27"/>
  <c r="E283" i="27"/>
  <c r="H275" i="27"/>
  <c r="E268" i="27"/>
  <c r="E262" i="27"/>
  <c r="H262" i="27" s="1"/>
  <c r="H260" i="27"/>
  <c r="H254" i="27"/>
  <c r="E240" i="27"/>
  <c r="E239" i="27"/>
  <c r="E229" i="27"/>
  <c r="H229" i="27" s="1"/>
  <c r="H226" i="27"/>
  <c r="E219" i="27"/>
  <c r="E211" i="27"/>
  <c r="H210" i="27"/>
  <c r="E209" i="27"/>
  <c r="H209" i="27" s="1"/>
  <c r="E197" i="27"/>
  <c r="E192" i="27"/>
  <c r="H185" i="27"/>
  <c r="E182" i="27"/>
  <c r="H182" i="27" s="1"/>
  <c r="E181" i="27"/>
  <c r="E180" i="27"/>
  <c r="H180" i="27" s="1"/>
  <c r="E179" i="27"/>
  <c r="H179" i="27" s="1"/>
  <c r="H172" i="27"/>
  <c r="H156" i="27"/>
  <c r="H153" i="27"/>
  <c r="E152" i="27"/>
  <c r="H152" i="27" s="1"/>
  <c r="C11" i="27"/>
  <c r="G11" i="27" s="1"/>
  <c r="H288" i="26"/>
  <c r="H287" i="26"/>
  <c r="H274" i="26"/>
  <c r="H257" i="26"/>
  <c r="E222" i="26"/>
  <c r="E220" i="26"/>
  <c r="H220" i="26" s="1"/>
  <c r="E205" i="26"/>
  <c r="H172" i="26"/>
  <c r="H160" i="26"/>
  <c r="E252" i="25"/>
  <c r="H252" i="25" s="1"/>
  <c r="E248" i="25"/>
  <c r="H224" i="25"/>
  <c r="H215" i="25"/>
  <c r="H205" i="25"/>
  <c r="E162" i="25"/>
  <c r="H160" i="25"/>
  <c r="E159" i="25"/>
  <c r="H286" i="24"/>
  <c r="H285" i="24"/>
  <c r="H284" i="24"/>
  <c r="H278" i="24"/>
  <c r="H277" i="24"/>
  <c r="H276" i="24"/>
  <c r="E268" i="24"/>
  <c r="E263" i="24"/>
  <c r="H263" i="24" s="1"/>
  <c r="E262" i="24"/>
  <c r="H260" i="24"/>
  <c r="H259" i="24"/>
  <c r="E258" i="24"/>
  <c r="H251" i="24"/>
  <c r="E246" i="24"/>
  <c r="E229" i="24"/>
  <c r="H229" i="24" s="1"/>
  <c r="H225" i="24"/>
  <c r="H221" i="24"/>
  <c r="H217" i="24"/>
  <c r="H212" i="24"/>
  <c r="H206" i="24"/>
  <c r="H187" i="24"/>
  <c r="H172" i="24"/>
  <c r="H272" i="23"/>
  <c r="H260" i="23"/>
  <c r="H206" i="23"/>
  <c r="H180" i="23"/>
  <c r="H179" i="23"/>
  <c r="H171" i="23"/>
  <c r="H170" i="23"/>
  <c r="H277" i="22"/>
  <c r="H209" i="22"/>
  <c r="H257" i="21"/>
  <c r="H237" i="21"/>
  <c r="H175" i="21"/>
  <c r="H161" i="21"/>
  <c r="H157" i="21"/>
  <c r="H219" i="27"/>
  <c r="H197" i="27"/>
  <c r="H162" i="25"/>
  <c r="H164" i="24"/>
  <c r="H267" i="21"/>
  <c r="H253" i="21"/>
  <c r="H163" i="21"/>
  <c r="H207" i="28"/>
  <c r="H286" i="27"/>
  <c r="H273" i="27"/>
  <c r="H269" i="27"/>
  <c r="H265" i="27"/>
  <c r="E252" i="27"/>
  <c r="H249" i="27"/>
  <c r="E247" i="27"/>
  <c r="H247" i="27" s="1"/>
  <c r="E244" i="27"/>
  <c r="E243" i="27"/>
  <c r="H237" i="27"/>
  <c r="H234" i="27"/>
  <c r="H224" i="27"/>
  <c r="H221" i="27"/>
  <c r="E216" i="27"/>
  <c r="E215" i="27"/>
  <c r="H215" i="27" s="1"/>
  <c r="H202" i="27"/>
  <c r="H195" i="27"/>
  <c r="H193" i="27"/>
  <c r="H187" i="27"/>
  <c r="E175" i="27"/>
  <c r="H161" i="27"/>
  <c r="E160" i="27"/>
  <c r="E159" i="27"/>
  <c r="H159" i="27" s="1"/>
  <c r="G151" i="27"/>
  <c r="H151" i="27" s="1"/>
  <c r="H283" i="26"/>
  <c r="E250" i="26"/>
  <c r="H250" i="26" s="1"/>
  <c r="H224" i="26"/>
  <c r="E217" i="26"/>
  <c r="H217" i="26" s="1"/>
  <c r="H200" i="26"/>
  <c r="H199" i="26"/>
  <c r="H198" i="26"/>
  <c r="H197" i="26"/>
  <c r="E175" i="26"/>
  <c r="H271" i="25"/>
  <c r="H270" i="25"/>
  <c r="H221" i="25"/>
  <c r="H217" i="25"/>
  <c r="H202" i="25"/>
  <c r="H179" i="24"/>
  <c r="H168" i="24"/>
  <c r="H265" i="23"/>
  <c r="H257" i="23"/>
  <c r="H215" i="23"/>
  <c r="H154" i="23"/>
  <c r="H254" i="23"/>
  <c r="H238" i="23"/>
  <c r="H233" i="23"/>
  <c r="H232" i="23"/>
  <c r="H221" i="23"/>
  <c r="H220" i="23"/>
  <c r="H198" i="23"/>
  <c r="H196" i="23"/>
  <c r="H190" i="23"/>
  <c r="H189" i="23"/>
  <c r="H185" i="23"/>
  <c r="H153" i="23"/>
  <c r="H273" i="22"/>
  <c r="H259" i="22"/>
  <c r="H201" i="22"/>
  <c r="H161" i="22"/>
  <c r="H273" i="21"/>
  <c r="H269" i="21"/>
  <c r="H249" i="21"/>
  <c r="H227" i="21"/>
  <c r="H181" i="21"/>
  <c r="H288" i="20"/>
  <c r="H287" i="20"/>
  <c r="H286" i="20"/>
  <c r="H284" i="20"/>
  <c r="H283" i="20"/>
  <c r="H282" i="20"/>
  <c r="H281" i="20"/>
  <c r="H280" i="20"/>
  <c r="H279" i="20"/>
  <c r="H277" i="20"/>
  <c r="H272" i="20"/>
  <c r="H271" i="20"/>
  <c r="H270" i="20"/>
  <c r="H268" i="20"/>
  <c r="E257" i="20"/>
  <c r="H254" i="20"/>
  <c r="H253" i="20"/>
  <c r="H252" i="20"/>
  <c r="H250" i="20"/>
  <c r="H249" i="20"/>
  <c r="H243" i="20"/>
  <c r="H216" i="20"/>
  <c r="H215" i="20"/>
  <c r="H206" i="20"/>
  <c r="H202" i="20"/>
  <c r="H201" i="20"/>
  <c r="H199" i="20"/>
  <c r="H195" i="20"/>
  <c r="H193" i="20"/>
  <c r="H192" i="20"/>
  <c r="H191" i="20"/>
  <c r="H154" i="20"/>
  <c r="H287" i="19"/>
  <c r="H281" i="19"/>
  <c r="H279" i="19"/>
  <c r="H241" i="19"/>
  <c r="H239" i="19"/>
  <c r="H197" i="19"/>
  <c r="H195" i="19"/>
  <c r="E168" i="19"/>
  <c r="E278" i="19"/>
  <c r="E242" i="19"/>
  <c r="H242" i="19" s="1"/>
  <c r="E154" i="19"/>
  <c r="H154" i="19" s="1"/>
  <c r="E252" i="19"/>
  <c r="H252" i="19" s="1"/>
  <c r="H231" i="18"/>
  <c r="H223" i="18"/>
  <c r="H215" i="18"/>
  <c r="H283" i="17"/>
  <c r="H282" i="17"/>
  <c r="H278" i="17"/>
  <c r="H277" i="17"/>
  <c r="H275" i="17"/>
  <c r="H273" i="17"/>
  <c r="H267" i="17"/>
  <c r="H266" i="17"/>
  <c r="H234" i="17"/>
  <c r="H175" i="17"/>
  <c r="H242" i="16"/>
  <c r="H218" i="16"/>
  <c r="H286" i="15"/>
  <c r="H285" i="15"/>
  <c r="H267" i="15"/>
  <c r="H265" i="15"/>
  <c r="H233" i="15"/>
  <c r="H274" i="18"/>
  <c r="H243" i="18"/>
  <c r="H266" i="20"/>
  <c r="H265" i="20"/>
  <c r="H264" i="20"/>
  <c r="H262" i="20"/>
  <c r="H261" i="20"/>
  <c r="H240" i="20"/>
  <c r="H213" i="20"/>
  <c r="H211" i="20"/>
  <c r="H210" i="20"/>
  <c r="H209" i="20"/>
  <c r="H208" i="20"/>
  <c r="H198" i="20"/>
  <c r="H184" i="20"/>
  <c r="H182" i="20"/>
  <c r="H181" i="20"/>
  <c r="H165" i="20"/>
  <c r="H269" i="19"/>
  <c r="H217" i="19"/>
  <c r="H263" i="18"/>
  <c r="H262" i="17"/>
  <c r="H261" i="17"/>
  <c r="H260" i="17"/>
  <c r="H258" i="17"/>
  <c r="H257" i="17"/>
  <c r="H248" i="17"/>
  <c r="H246" i="17"/>
  <c r="H245" i="17"/>
  <c r="H244" i="17"/>
  <c r="H243" i="17"/>
  <c r="H242" i="17"/>
  <c r="H222" i="15"/>
  <c r="H221" i="15"/>
  <c r="H254" i="13"/>
  <c r="H248" i="12"/>
  <c r="H207" i="12"/>
  <c r="H161" i="12"/>
  <c r="H153" i="12"/>
  <c r="H247" i="11"/>
  <c r="H229" i="11"/>
  <c r="H213" i="11"/>
  <c r="H281" i="10"/>
  <c r="H152" i="8"/>
  <c r="H270" i="5"/>
  <c r="H236" i="5"/>
  <c r="H186" i="5"/>
  <c r="H183" i="5"/>
  <c r="H159" i="4"/>
  <c r="H281" i="3"/>
  <c r="H227" i="3"/>
  <c r="H177" i="3"/>
  <c r="H179" i="15"/>
  <c r="H280" i="14"/>
  <c r="H206" i="14"/>
  <c r="H162" i="14"/>
  <c r="H276" i="13"/>
  <c r="H275" i="13"/>
  <c r="H274" i="13"/>
  <c r="H268" i="13"/>
  <c r="H259" i="13"/>
  <c r="H214" i="13"/>
  <c r="H196" i="13"/>
  <c r="H285" i="12"/>
  <c r="H185" i="12"/>
  <c r="H227" i="11"/>
  <c r="H226" i="11"/>
  <c r="H210" i="11"/>
  <c r="H193" i="11"/>
  <c r="H188" i="11"/>
  <c r="E162" i="11"/>
  <c r="H162" i="11" s="1"/>
  <c r="H155" i="11"/>
  <c r="H154" i="11"/>
  <c r="H283" i="10"/>
  <c r="H279" i="10"/>
  <c r="H281" i="9"/>
  <c r="H225" i="9"/>
  <c r="H219" i="9"/>
  <c r="H213" i="9"/>
  <c r="H209" i="9"/>
  <c r="H207" i="9"/>
  <c r="H199" i="9"/>
  <c r="H276" i="7"/>
  <c r="H261" i="7"/>
  <c r="H225" i="7"/>
  <c r="H273" i="6"/>
  <c r="H261" i="6"/>
  <c r="H237" i="6"/>
  <c r="H217" i="6"/>
  <c r="H169" i="6"/>
  <c r="H232" i="5"/>
  <c r="H179" i="5"/>
  <c r="H157" i="5"/>
  <c r="H278" i="4"/>
  <c r="H263" i="4"/>
  <c r="H260" i="4"/>
  <c r="H257" i="4"/>
  <c r="H244" i="4"/>
  <c r="H222" i="4"/>
  <c r="H214" i="4"/>
  <c r="H279" i="3"/>
  <c r="H267" i="3"/>
  <c r="H255" i="3"/>
  <c r="H241" i="3"/>
  <c r="H213" i="3"/>
  <c r="H205" i="3"/>
  <c r="H189" i="3"/>
  <c r="H279" i="2"/>
  <c r="H215" i="2"/>
  <c r="H241" i="17"/>
  <c r="H239" i="17"/>
  <c r="H236" i="17"/>
  <c r="H221" i="17"/>
  <c r="H218" i="17"/>
  <c r="H214" i="17"/>
  <c r="H213" i="17"/>
  <c r="H209" i="17"/>
  <c r="H195" i="17"/>
  <c r="H194" i="17"/>
  <c r="H193" i="17"/>
  <c r="H188" i="17"/>
  <c r="H186" i="17"/>
  <c r="H185" i="17"/>
  <c r="H172" i="17"/>
  <c r="H171" i="17"/>
  <c r="H167" i="17"/>
  <c r="H165" i="17"/>
  <c r="H156" i="17"/>
  <c r="H154" i="17"/>
  <c r="H153" i="17"/>
  <c r="H152" i="17"/>
  <c r="H272" i="16"/>
  <c r="H269" i="16"/>
  <c r="H261" i="16"/>
  <c r="H260" i="16"/>
  <c r="H245" i="16"/>
  <c r="H228" i="16"/>
  <c r="H216" i="16"/>
  <c r="H207" i="16"/>
  <c r="H194" i="16"/>
  <c r="H154" i="16"/>
  <c r="H278" i="15"/>
  <c r="H277" i="15"/>
  <c r="H275" i="15"/>
  <c r="H273" i="15"/>
  <c r="H272" i="15"/>
  <c r="H271" i="15"/>
  <c r="H270" i="15"/>
  <c r="H269" i="15"/>
  <c r="H258" i="15"/>
  <c r="H246" i="15"/>
  <c r="H242" i="15"/>
  <c r="H237" i="15"/>
  <c r="H236" i="15"/>
  <c r="H228" i="15"/>
  <c r="H212" i="15"/>
  <c r="H207" i="15"/>
  <c r="H203" i="15"/>
  <c r="H199" i="15"/>
  <c r="H185" i="15"/>
  <c r="H184" i="15"/>
  <c r="H170" i="15"/>
  <c r="H168" i="15"/>
  <c r="H166" i="15"/>
  <c r="H245" i="14"/>
  <c r="H228" i="14"/>
  <c r="H221" i="14"/>
  <c r="H204" i="14"/>
  <c r="H202" i="14"/>
  <c r="H201" i="14"/>
  <c r="H200" i="14"/>
  <c r="H195" i="14"/>
  <c r="H183" i="14"/>
  <c r="H171" i="14"/>
  <c r="H288" i="13"/>
  <c r="H287" i="13"/>
  <c r="H286" i="13"/>
  <c r="H271" i="13"/>
  <c r="H252" i="13"/>
  <c r="E246" i="13"/>
  <c r="H246" i="13" s="1"/>
  <c r="H243" i="13"/>
  <c r="H227" i="13"/>
  <c r="E222" i="13"/>
  <c r="H222" i="13" s="1"/>
  <c r="E216" i="13"/>
  <c r="H216" i="13" s="1"/>
  <c r="E211" i="13"/>
  <c r="H211" i="13" s="1"/>
  <c r="E203" i="13"/>
  <c r="H203" i="13" s="1"/>
  <c r="H191" i="13"/>
  <c r="H184" i="13"/>
  <c r="H161" i="13"/>
  <c r="H153" i="13"/>
  <c r="H268" i="12"/>
  <c r="H219" i="12"/>
  <c r="H201" i="12"/>
  <c r="H181" i="12"/>
  <c r="H165" i="12"/>
  <c r="H288" i="11"/>
  <c r="H274" i="11"/>
  <c r="E270" i="11"/>
  <c r="H270" i="11" s="1"/>
  <c r="H262" i="11"/>
  <c r="E258" i="11"/>
  <c r="H258" i="11" s="1"/>
  <c r="H233" i="11"/>
  <c r="H204" i="11"/>
  <c r="H191" i="11"/>
  <c r="H174" i="11"/>
  <c r="H273" i="10"/>
  <c r="H237" i="10"/>
  <c r="H227" i="10"/>
  <c r="H217" i="10"/>
  <c r="H215" i="10"/>
  <c r="H201" i="10"/>
  <c r="H187" i="10"/>
  <c r="H183" i="10"/>
  <c r="H285" i="9"/>
  <c r="H277" i="9"/>
  <c r="H267" i="9"/>
  <c r="H241" i="9"/>
  <c r="H205" i="9"/>
  <c r="H193" i="9"/>
  <c r="H159" i="9"/>
  <c r="H265" i="8"/>
  <c r="H264" i="8"/>
  <c r="H263" i="8"/>
  <c r="H226" i="8"/>
  <c r="H274" i="7"/>
  <c r="H204" i="7"/>
  <c r="H202" i="7"/>
  <c r="H200" i="7"/>
  <c r="H161" i="7"/>
  <c r="H269" i="6"/>
  <c r="H245" i="6"/>
  <c r="H221" i="6"/>
  <c r="H177" i="6"/>
  <c r="H288" i="5"/>
  <c r="H278" i="5"/>
  <c r="H275" i="5"/>
  <c r="H274" i="5"/>
  <c r="H267" i="5"/>
  <c r="H264" i="5"/>
  <c r="H262" i="5"/>
  <c r="H250" i="5"/>
  <c r="H240" i="5"/>
  <c r="H228" i="5"/>
  <c r="H222" i="5"/>
  <c r="H201" i="5"/>
  <c r="H175" i="5"/>
  <c r="H164" i="5"/>
  <c r="H288" i="4"/>
  <c r="H285" i="4"/>
  <c r="H284" i="4"/>
  <c r="H281" i="4"/>
  <c r="H280" i="4"/>
  <c r="H249" i="4"/>
  <c r="H242" i="4"/>
  <c r="H241" i="4"/>
  <c r="H238" i="4"/>
  <c r="H232" i="4"/>
  <c r="H202" i="4"/>
  <c r="E201" i="4"/>
  <c r="E199" i="4"/>
  <c r="H198" i="4"/>
  <c r="E186" i="4"/>
  <c r="H186" i="4" s="1"/>
  <c r="E161" i="4"/>
  <c r="H161" i="4" s="1"/>
  <c r="E156" i="4"/>
  <c r="H251" i="3"/>
  <c r="H237" i="3"/>
  <c r="H160" i="22"/>
  <c r="H184" i="22"/>
  <c r="H232" i="22"/>
  <c r="H280" i="22"/>
  <c r="H218" i="21"/>
  <c r="H230" i="21"/>
  <c r="H244" i="21"/>
  <c r="H258" i="21"/>
  <c r="H240" i="19"/>
  <c r="H152" i="18"/>
  <c r="H200" i="18"/>
  <c r="H224" i="18"/>
  <c r="H242" i="18"/>
  <c r="H180" i="12"/>
  <c r="H210" i="12"/>
  <c r="H164" i="10"/>
  <c r="H214" i="9"/>
  <c r="H274" i="9"/>
  <c r="H286" i="9"/>
  <c r="H175" i="8"/>
  <c r="H199" i="8"/>
  <c r="H217" i="8"/>
  <c r="H176" i="6"/>
  <c r="H224" i="6"/>
  <c r="H248" i="6"/>
  <c r="H272" i="6"/>
  <c r="H158" i="3"/>
  <c r="H182" i="3"/>
  <c r="H206" i="3"/>
  <c r="H254" i="3"/>
  <c r="H278" i="3"/>
  <c r="H224" i="2"/>
  <c r="H260" i="2"/>
  <c r="H162" i="34"/>
  <c r="H168" i="34"/>
  <c r="H192" i="34"/>
  <c r="H210" i="34"/>
  <c r="H234" i="34"/>
  <c r="H240" i="34"/>
  <c r="H288" i="34"/>
  <c r="H240" i="1"/>
  <c r="H236" i="1"/>
  <c r="H212" i="1"/>
  <c r="H168" i="22"/>
  <c r="H204" i="22"/>
  <c r="H252" i="22"/>
  <c r="H276" i="22"/>
  <c r="H182" i="21"/>
  <c r="H266" i="21"/>
  <c r="H204" i="19"/>
  <c r="H212" i="19"/>
  <c r="H228" i="19"/>
  <c r="H180" i="18"/>
  <c r="H256" i="18"/>
  <c r="H188" i="12"/>
  <c r="H212" i="12"/>
  <c r="H160" i="10"/>
  <c r="H214" i="10"/>
  <c r="H226" i="10"/>
  <c r="H250" i="10"/>
  <c r="H168" i="9"/>
  <c r="H216" i="9"/>
  <c r="H234" i="9"/>
  <c r="H240" i="9"/>
  <c r="H161" i="8"/>
  <c r="H181" i="8"/>
  <c r="H193" i="8"/>
  <c r="H197" i="8"/>
  <c r="H231" i="8"/>
  <c r="H184" i="6"/>
  <c r="H208" i="6"/>
  <c r="H256" i="6"/>
  <c r="H280" i="6"/>
  <c r="H166" i="3"/>
  <c r="H190" i="3"/>
  <c r="H214" i="3"/>
  <c r="H238" i="3"/>
  <c r="H262" i="3"/>
  <c r="H184" i="2"/>
  <c r="H280" i="2"/>
  <c r="H152" i="34"/>
  <c r="H170" i="34"/>
  <c r="H200" i="34"/>
  <c r="H224" i="34"/>
  <c r="H242" i="34"/>
  <c r="H248" i="34"/>
  <c r="H266" i="34"/>
  <c r="H272" i="34"/>
  <c r="H225" i="3"/>
  <c r="H185" i="3"/>
  <c r="H277" i="2"/>
  <c r="H171" i="2"/>
  <c r="H252" i="1"/>
  <c r="H251" i="1"/>
  <c r="H250" i="1"/>
  <c r="H247" i="1"/>
  <c r="H246" i="1"/>
  <c r="H244" i="1"/>
  <c r="H243" i="1"/>
  <c r="H226" i="1"/>
  <c r="H215" i="1"/>
  <c r="H214" i="1"/>
  <c r="H199" i="1"/>
  <c r="E196" i="1"/>
  <c r="H196" i="1" s="1"/>
  <c r="H191" i="1"/>
  <c r="H185" i="1"/>
  <c r="H184" i="1"/>
  <c r="H183" i="1"/>
  <c r="H181" i="1"/>
  <c r="H180" i="1"/>
  <c r="H179" i="1"/>
  <c r="E174" i="1"/>
  <c r="H174" i="1" s="1"/>
  <c r="E173" i="1"/>
  <c r="H167" i="1"/>
  <c r="H163" i="1"/>
  <c r="H156" i="1"/>
  <c r="H152" i="1"/>
  <c r="H287" i="34"/>
  <c r="H281" i="34"/>
  <c r="H265" i="34"/>
  <c r="H229" i="34"/>
  <c r="H207" i="34"/>
  <c r="H197" i="34"/>
  <c r="H189" i="34"/>
  <c r="H169" i="34"/>
  <c r="H212" i="22"/>
  <c r="H224" i="22"/>
  <c r="H260" i="22"/>
  <c r="H190" i="21"/>
  <c r="H162" i="19"/>
  <c r="H170" i="19"/>
  <c r="H246" i="19"/>
  <c r="H250" i="19"/>
  <c r="H172" i="18"/>
  <c r="H264" i="18"/>
  <c r="H172" i="12"/>
  <c r="H220" i="12"/>
  <c r="H222" i="10"/>
  <c r="H228" i="10"/>
  <c r="H258" i="10"/>
  <c r="H264" i="10"/>
  <c r="H170" i="9"/>
  <c r="H194" i="9"/>
  <c r="H200" i="9"/>
  <c r="H278" i="9"/>
  <c r="H179" i="8"/>
  <c r="H201" i="8"/>
  <c r="H215" i="8"/>
  <c r="H233" i="8"/>
  <c r="H168" i="6"/>
  <c r="H192" i="6"/>
  <c r="H216" i="6"/>
  <c r="H264" i="6"/>
  <c r="H288" i="6"/>
  <c r="H174" i="3"/>
  <c r="H198" i="3"/>
  <c r="H222" i="3"/>
  <c r="H246" i="3"/>
  <c r="H270" i="3"/>
  <c r="H192" i="2"/>
  <c r="H252" i="2"/>
  <c r="H264" i="2"/>
  <c r="H154" i="34"/>
  <c r="H160" i="34"/>
  <c r="H184" i="34"/>
  <c r="H250" i="34"/>
  <c r="H280" i="34"/>
  <c r="H71" i="20"/>
  <c r="H70" i="11"/>
  <c r="H95" i="7"/>
  <c r="H119" i="7"/>
  <c r="H137" i="7"/>
  <c r="E137" i="33"/>
  <c r="E129" i="33"/>
  <c r="E105" i="33"/>
  <c r="H111" i="32"/>
  <c r="H106" i="32"/>
  <c r="E114" i="31"/>
  <c r="E112" i="31"/>
  <c r="E111" i="7"/>
  <c r="H111" i="7" s="1"/>
  <c r="E78" i="7"/>
  <c r="E106" i="7"/>
  <c r="E108" i="7"/>
  <c r="H103" i="7"/>
  <c r="E141" i="3"/>
  <c r="E87" i="3"/>
  <c r="H87" i="3" s="1"/>
  <c r="E123" i="3"/>
  <c r="E133" i="3"/>
  <c r="H133" i="3" s="1"/>
  <c r="E78" i="3"/>
  <c r="H81" i="3"/>
  <c r="E9" i="34"/>
  <c r="E97" i="31"/>
  <c r="E117" i="31"/>
  <c r="E119" i="31"/>
  <c r="H86" i="30"/>
  <c r="H81" i="30"/>
  <c r="H142" i="28"/>
  <c r="H102" i="28"/>
  <c r="G70" i="7"/>
  <c r="H70" i="7" s="1"/>
  <c r="H95" i="3"/>
  <c r="H113" i="3"/>
  <c r="E105" i="2"/>
  <c r="E91" i="2"/>
  <c r="H91" i="2" s="1"/>
  <c r="H105" i="2"/>
  <c r="H133" i="30"/>
  <c r="H79" i="30"/>
  <c r="H133" i="29"/>
  <c r="H90" i="32"/>
  <c r="H86" i="32"/>
  <c r="H81" i="32"/>
  <c r="H142" i="30"/>
  <c r="H140" i="30"/>
  <c r="H128" i="30"/>
  <c r="H125" i="30"/>
  <c r="H124" i="30"/>
  <c r="H110" i="30"/>
  <c r="H106" i="30"/>
  <c r="H101" i="30"/>
  <c r="H137" i="29"/>
  <c r="H121" i="29"/>
  <c r="H109" i="29"/>
  <c r="H101" i="29"/>
  <c r="H93" i="29"/>
  <c r="H89" i="29"/>
  <c r="H134" i="28"/>
  <c r="H103" i="28"/>
  <c r="H89" i="28"/>
  <c r="E144" i="27"/>
  <c r="H138" i="27"/>
  <c r="E137" i="27"/>
  <c r="E136" i="27"/>
  <c r="H136" i="27" s="1"/>
  <c r="E135" i="27"/>
  <c r="E133" i="27"/>
  <c r="H133" i="27" s="1"/>
  <c r="E130" i="27"/>
  <c r="H130" i="27" s="1"/>
  <c r="H124" i="27"/>
  <c r="E123" i="27"/>
  <c r="H123" i="27" s="1"/>
  <c r="H120" i="27"/>
  <c r="H116" i="27"/>
  <c r="E115" i="27"/>
  <c r="H115" i="27" s="1"/>
  <c r="E109" i="27"/>
  <c r="H107" i="27"/>
  <c r="E104" i="27"/>
  <c r="E98" i="27"/>
  <c r="H98" i="27" s="1"/>
  <c r="H92" i="27"/>
  <c r="E84" i="27"/>
  <c r="H84" i="27" s="1"/>
  <c r="E80" i="27"/>
  <c r="H80" i="27" s="1"/>
  <c r="E78" i="27"/>
  <c r="E71" i="27"/>
  <c r="H71" i="27" s="1"/>
  <c r="E145" i="26"/>
  <c r="E141" i="26"/>
  <c r="H141" i="26" s="1"/>
  <c r="H139" i="26"/>
  <c r="H138" i="26"/>
  <c r="H133" i="26"/>
  <c r="H126" i="26"/>
  <c r="H90" i="26"/>
  <c r="H81" i="26"/>
  <c r="H139" i="25"/>
  <c r="H138" i="25"/>
  <c r="E132" i="25"/>
  <c r="E126" i="25"/>
  <c r="E112" i="25"/>
  <c r="H111" i="25"/>
  <c r="E99" i="25"/>
  <c r="H96" i="25"/>
  <c r="E95" i="25"/>
  <c r="H95" i="25" s="1"/>
  <c r="H143" i="24"/>
  <c r="H106" i="24"/>
  <c r="H95" i="24"/>
  <c r="H86" i="24"/>
  <c r="H77" i="24"/>
  <c r="H76" i="24"/>
  <c r="H72" i="24"/>
  <c r="E143" i="23"/>
  <c r="H141" i="23"/>
  <c r="H121" i="23"/>
  <c r="E119" i="23"/>
  <c r="H117" i="23"/>
  <c r="E113" i="23"/>
  <c r="H113" i="23" s="1"/>
  <c r="H110" i="23"/>
  <c r="E107" i="23"/>
  <c r="H103" i="23"/>
  <c r="H102" i="23"/>
  <c r="E101" i="23"/>
  <c r="E96" i="23"/>
  <c r="E92" i="23"/>
  <c r="H86" i="23"/>
  <c r="E85" i="23"/>
  <c r="E82" i="23"/>
  <c r="E77" i="23"/>
  <c r="H77" i="23" s="1"/>
  <c r="E74" i="23"/>
  <c r="H74" i="23" s="1"/>
  <c r="H96" i="22"/>
  <c r="E144" i="21"/>
  <c r="H136" i="21"/>
  <c r="E111" i="21"/>
  <c r="H101" i="21"/>
  <c r="H95" i="19"/>
  <c r="H79" i="19"/>
  <c r="H75" i="19"/>
  <c r="H136" i="18"/>
  <c r="H106" i="18"/>
  <c r="H90" i="18"/>
  <c r="H89" i="18"/>
  <c r="H137" i="17"/>
  <c r="H133" i="17"/>
  <c r="E131" i="17"/>
  <c r="H131" i="17" s="1"/>
  <c r="H124" i="17"/>
  <c r="E119" i="17"/>
  <c r="H119" i="17" s="1"/>
  <c r="E118" i="17"/>
  <c r="H117" i="17"/>
  <c r="H115" i="17"/>
  <c r="H107" i="17"/>
  <c r="H103" i="17"/>
  <c r="H95" i="17"/>
  <c r="H87" i="17"/>
  <c r="H83" i="17"/>
  <c r="H75" i="17"/>
  <c r="H133" i="16"/>
  <c r="H128" i="16"/>
  <c r="H120" i="16"/>
  <c r="H116" i="16"/>
  <c r="H97" i="16"/>
  <c r="H91" i="16"/>
  <c r="H90" i="16"/>
  <c r="H88" i="16"/>
  <c r="H86" i="16"/>
  <c r="H80" i="16"/>
  <c r="H76" i="16"/>
  <c r="E145" i="15"/>
  <c r="H145" i="15" s="1"/>
  <c r="H133" i="15"/>
  <c r="H130" i="15"/>
  <c r="H129" i="15"/>
  <c r="E121" i="15"/>
  <c r="H116" i="15"/>
  <c r="E102" i="15"/>
  <c r="H84" i="15"/>
  <c r="H74" i="15"/>
  <c r="E143" i="14"/>
  <c r="E123" i="14"/>
  <c r="H123" i="14" s="1"/>
  <c r="E113" i="14"/>
  <c r="E111" i="14"/>
  <c r="E95" i="14"/>
  <c r="E93" i="14"/>
  <c r="H145" i="13"/>
  <c r="H140" i="13"/>
  <c r="H137" i="13"/>
  <c r="H136" i="13"/>
  <c r="H114" i="13"/>
  <c r="H101" i="13"/>
  <c r="H96" i="13"/>
  <c r="H89" i="13"/>
  <c r="H86" i="13"/>
  <c r="E134" i="12"/>
  <c r="H134" i="12" s="1"/>
  <c r="H129" i="12"/>
  <c r="E128" i="12"/>
  <c r="E125" i="12"/>
  <c r="H125" i="12" s="1"/>
  <c r="E115" i="12"/>
  <c r="E104" i="12"/>
  <c r="H97" i="12"/>
  <c r="E94" i="12"/>
  <c r="H94" i="12" s="1"/>
  <c r="E92" i="12"/>
  <c r="E91" i="12"/>
  <c r="E82" i="12"/>
  <c r="H82" i="12" s="1"/>
  <c r="H74" i="28"/>
  <c r="H135" i="27"/>
  <c r="H126" i="25"/>
  <c r="H142" i="23"/>
  <c r="H118" i="23"/>
  <c r="H104" i="23"/>
  <c r="E145" i="22"/>
  <c r="E105" i="22"/>
  <c r="H132" i="21"/>
  <c r="E128" i="21"/>
  <c r="H128" i="21" s="1"/>
  <c r="H118" i="21"/>
  <c r="E117" i="21"/>
  <c r="H117" i="21" s="1"/>
  <c r="E109" i="21"/>
  <c r="H109" i="21" s="1"/>
  <c r="E103" i="21"/>
  <c r="H103" i="21" s="1"/>
  <c r="H88" i="21"/>
  <c r="H127" i="19"/>
  <c r="H115" i="19"/>
  <c r="H97" i="18"/>
  <c r="H129" i="16"/>
  <c r="H117" i="16"/>
  <c r="H93" i="16"/>
  <c r="H142" i="15"/>
  <c r="H120" i="15"/>
  <c r="H94" i="15"/>
  <c r="E70" i="15"/>
  <c r="H70" i="15" s="1"/>
  <c r="E71" i="15"/>
  <c r="H71" i="15" s="1"/>
  <c r="E116" i="14"/>
  <c r="E114" i="14"/>
  <c r="H114" i="14" s="1"/>
  <c r="E107" i="14"/>
  <c r="H107" i="14" s="1"/>
  <c r="E103" i="14"/>
  <c r="E101" i="14"/>
  <c r="H98" i="14"/>
  <c r="E90" i="14"/>
  <c r="H90" i="14" s="1"/>
  <c r="H134" i="13"/>
  <c r="H124" i="13"/>
  <c r="H109" i="13"/>
  <c r="C10" i="12"/>
  <c r="G10" i="12" s="1"/>
  <c r="E80" i="12"/>
  <c r="E86" i="12"/>
  <c r="H86" i="12" s="1"/>
  <c r="E87" i="12"/>
  <c r="E93" i="12"/>
  <c r="H93" i="12" s="1"/>
  <c r="E98" i="12"/>
  <c r="H98" i="12" s="1"/>
  <c r="E101" i="12"/>
  <c r="H101" i="12" s="1"/>
  <c r="E116" i="12"/>
  <c r="H116" i="12" s="1"/>
  <c r="E118" i="12"/>
  <c r="E122" i="12"/>
  <c r="H122" i="12" s="1"/>
  <c r="E127" i="12"/>
  <c r="E130" i="12"/>
  <c r="H130" i="12" s="1"/>
  <c r="E131" i="12"/>
  <c r="H131" i="12" s="1"/>
  <c r="E136" i="12"/>
  <c r="E137" i="12"/>
  <c r="H137" i="12" s="1"/>
  <c r="E142" i="12"/>
  <c r="H142" i="12" s="1"/>
  <c r="H145" i="27"/>
  <c r="H113" i="27"/>
  <c r="H104" i="27"/>
  <c r="H81" i="27"/>
  <c r="H145" i="26"/>
  <c r="H98" i="26"/>
  <c r="H93" i="26"/>
  <c r="H135" i="25"/>
  <c r="H141" i="24"/>
  <c r="H140" i="24"/>
  <c r="G10" i="24"/>
  <c r="H119" i="23"/>
  <c r="H101" i="23"/>
  <c r="H85" i="23"/>
  <c r="H82" i="23"/>
  <c r="H144" i="21"/>
  <c r="H131" i="15"/>
  <c r="H114" i="15"/>
  <c r="H113" i="15"/>
  <c r="H143" i="14"/>
  <c r="H111" i="14"/>
  <c r="H97" i="13"/>
  <c r="H118" i="12"/>
  <c r="H131" i="11"/>
  <c r="H115" i="11"/>
  <c r="H114" i="12"/>
  <c r="H99" i="12"/>
  <c r="E145" i="11"/>
  <c r="E135" i="11"/>
  <c r="H135" i="11" s="1"/>
  <c r="E125" i="11"/>
  <c r="H123" i="11"/>
  <c r="H107" i="11"/>
  <c r="H142" i="10"/>
  <c r="H128" i="10"/>
  <c r="E122" i="10"/>
  <c r="H122" i="10" s="1"/>
  <c r="H71" i="10"/>
  <c r="E144" i="9"/>
  <c r="H144" i="9" s="1"/>
  <c r="H142" i="9"/>
  <c r="H141" i="9"/>
  <c r="E124" i="9"/>
  <c r="E114" i="9"/>
  <c r="H114" i="9" s="1"/>
  <c r="E100" i="9"/>
  <c r="H100" i="9" s="1"/>
  <c r="H138" i="7"/>
  <c r="E142" i="6"/>
  <c r="H142" i="6" s="1"/>
  <c r="E131" i="6"/>
  <c r="E117" i="6"/>
  <c r="H117" i="6" s="1"/>
  <c r="H112" i="6"/>
  <c r="H100" i="6"/>
  <c r="H92" i="6"/>
  <c r="E86" i="6"/>
  <c r="H86" i="6" s="1"/>
  <c r="E83" i="6"/>
  <c r="E80" i="6"/>
  <c r="H80" i="6" s="1"/>
  <c r="E70" i="6"/>
  <c r="E133" i="5"/>
  <c r="H133" i="5" s="1"/>
  <c r="E126" i="5"/>
  <c r="E119" i="5"/>
  <c r="H114" i="5"/>
  <c r="H138" i="4"/>
  <c r="H121" i="4"/>
  <c r="H114" i="4"/>
  <c r="H106" i="4"/>
  <c r="H104" i="4"/>
  <c r="H84" i="4"/>
  <c r="H79" i="4"/>
  <c r="H77" i="4"/>
  <c r="H126" i="1"/>
  <c r="H123" i="1"/>
  <c r="E98" i="1"/>
  <c r="H98" i="1" s="1"/>
  <c r="E91" i="1"/>
  <c r="G10" i="1"/>
  <c r="H134" i="34"/>
  <c r="H110" i="34"/>
  <c r="H86" i="34"/>
  <c r="H111" i="22"/>
  <c r="H127" i="22"/>
  <c r="H145" i="22"/>
  <c r="H83" i="20"/>
  <c r="H131" i="20"/>
  <c r="E133" i="10"/>
  <c r="H133" i="10" s="1"/>
  <c r="H89" i="8"/>
  <c r="H101" i="8"/>
  <c r="H75" i="6"/>
  <c r="H99" i="6"/>
  <c r="H135" i="6"/>
  <c r="H101" i="34"/>
  <c r="E113" i="34"/>
  <c r="H113" i="34" s="1"/>
  <c r="H99" i="11"/>
  <c r="H91" i="11"/>
  <c r="H131" i="9"/>
  <c r="H132" i="7"/>
  <c r="H72" i="7"/>
  <c r="H119" i="4"/>
  <c r="H110" i="4"/>
  <c r="H93" i="4"/>
  <c r="H82" i="1"/>
  <c r="H71" i="34"/>
  <c r="H115" i="20"/>
  <c r="E141" i="10"/>
  <c r="H89" i="9"/>
  <c r="E139" i="9"/>
  <c r="H139" i="9" s="1"/>
  <c r="H79" i="8"/>
  <c r="H91" i="8"/>
  <c r="H121" i="8"/>
  <c r="H133" i="8"/>
  <c r="H107" i="6"/>
  <c r="H125" i="6"/>
  <c r="H85" i="34"/>
  <c r="H109" i="34"/>
  <c r="H141" i="34"/>
  <c r="H84" i="11"/>
  <c r="H141" i="10"/>
  <c r="H106" i="9"/>
  <c r="H97" i="9"/>
  <c r="H90" i="9"/>
  <c r="H102" i="6"/>
  <c r="H94" i="6"/>
  <c r="H90" i="6"/>
  <c r="H98" i="4"/>
  <c r="H91" i="4"/>
  <c r="H125" i="1"/>
  <c r="H117" i="1"/>
  <c r="H114" i="1"/>
  <c r="H113" i="1"/>
  <c r="H112" i="1"/>
  <c r="H111" i="1"/>
  <c r="H110" i="1"/>
  <c r="H109" i="1"/>
  <c r="H108" i="1"/>
  <c r="H107" i="1"/>
  <c r="H106" i="1"/>
  <c r="H105" i="1"/>
  <c r="H104" i="1"/>
  <c r="H77" i="1"/>
  <c r="H73" i="1"/>
  <c r="H72" i="1"/>
  <c r="H102" i="34"/>
  <c r="H99" i="20"/>
  <c r="E87" i="10"/>
  <c r="H87" i="10" s="1"/>
  <c r="H81" i="8"/>
  <c r="H105" i="8"/>
  <c r="H129" i="8"/>
  <c r="H141" i="8"/>
  <c r="H73" i="6"/>
  <c r="H85" i="6"/>
  <c r="H91" i="6"/>
  <c r="H97" i="6"/>
  <c r="H103" i="6"/>
  <c r="H115" i="6"/>
  <c r="H139" i="6"/>
  <c r="H145" i="6"/>
  <c r="H93" i="34"/>
  <c r="E99" i="34"/>
  <c r="E119" i="34"/>
  <c r="H119" i="34" s="1"/>
  <c r="E64" i="13"/>
  <c r="E33" i="13"/>
  <c r="H19" i="8"/>
  <c r="H38" i="2"/>
  <c r="G9" i="32"/>
  <c r="H27" i="30"/>
  <c r="H25" i="30"/>
  <c r="H46" i="25"/>
  <c r="H42" i="23"/>
  <c r="E30" i="23"/>
  <c r="H62" i="22"/>
  <c r="E36" i="22"/>
  <c r="H36" i="22" s="1"/>
  <c r="H36" i="21"/>
  <c r="H34" i="21"/>
  <c r="G9" i="18"/>
  <c r="H20" i="13"/>
  <c r="E48" i="10"/>
  <c r="H48" i="10" s="1"/>
  <c r="E29" i="10"/>
  <c r="H29" i="10" s="1"/>
  <c r="E21" i="10"/>
  <c r="E59" i="10"/>
  <c r="H59" i="10" s="1"/>
  <c r="E32" i="10"/>
  <c r="H32" i="10" s="1"/>
  <c r="E33" i="10"/>
  <c r="E64" i="7"/>
  <c r="H64" i="7" s="1"/>
  <c r="E53" i="7"/>
  <c r="E27" i="7"/>
  <c r="H27" i="7" s="1"/>
  <c r="H50" i="2"/>
  <c r="H18" i="32"/>
  <c r="H49" i="33"/>
  <c r="H33" i="33"/>
  <c r="H63" i="32"/>
  <c r="H59" i="32"/>
  <c r="H55" i="32"/>
  <c r="H60" i="30"/>
  <c r="H59" i="30"/>
  <c r="H38" i="30"/>
  <c r="H34" i="30"/>
  <c r="H26" i="30"/>
  <c r="H46" i="29"/>
  <c r="H32" i="29"/>
  <c r="H53" i="28"/>
  <c r="H28" i="28"/>
  <c r="H24" i="28"/>
  <c r="H60" i="27"/>
  <c r="H37" i="27"/>
  <c r="H61" i="26"/>
  <c r="H41" i="26"/>
  <c r="H43" i="25"/>
  <c r="H62" i="24"/>
  <c r="H60" i="24"/>
  <c r="H49" i="24"/>
  <c r="H47" i="24"/>
  <c r="E51" i="22"/>
  <c r="H51" i="22" s="1"/>
  <c r="E32" i="22"/>
  <c r="E22" i="22"/>
  <c r="H41" i="18"/>
  <c r="E62" i="19"/>
  <c r="H62" i="19" s="1"/>
  <c r="E22" i="19"/>
  <c r="E32" i="19"/>
  <c r="E42" i="19"/>
  <c r="H42" i="19" s="1"/>
  <c r="H58" i="16"/>
  <c r="E19" i="5"/>
  <c r="E41" i="5"/>
  <c r="H41" i="5" s="1"/>
  <c r="E45" i="5"/>
  <c r="E29" i="5"/>
  <c r="H18" i="3"/>
  <c r="H18" i="26"/>
  <c r="H22" i="33"/>
  <c r="H34" i="33"/>
  <c r="H46" i="33"/>
  <c r="H58" i="33"/>
  <c r="H53" i="32"/>
  <c r="H29" i="32"/>
  <c r="H21" i="32"/>
  <c r="H64" i="31"/>
  <c r="H58" i="31"/>
  <c r="H63" i="30"/>
  <c r="H62" i="30"/>
  <c r="H61" i="30"/>
  <c r="H58" i="30"/>
  <c r="H45" i="30"/>
  <c r="H43" i="30"/>
  <c r="H42" i="30"/>
  <c r="H39" i="30"/>
  <c r="H33" i="30"/>
  <c r="H20" i="30"/>
  <c r="E43" i="28"/>
  <c r="E42" i="28"/>
  <c r="H63" i="27"/>
  <c r="E52" i="27"/>
  <c r="H52" i="27" s="1"/>
  <c r="E43" i="27"/>
  <c r="H43" i="27" s="1"/>
  <c r="E38" i="27"/>
  <c r="H38" i="27" s="1"/>
  <c r="H35" i="27"/>
  <c r="E28" i="27"/>
  <c r="E25" i="27"/>
  <c r="E23" i="27"/>
  <c r="H23" i="27" s="1"/>
  <c r="E22" i="27"/>
  <c r="H22" i="27" s="1"/>
  <c r="H20" i="27"/>
  <c r="H64" i="26"/>
  <c r="E56" i="26"/>
  <c r="H56" i="26" s="1"/>
  <c r="H51" i="26"/>
  <c r="E43" i="26"/>
  <c r="H32" i="26"/>
  <c r="H31" i="26"/>
  <c r="E29" i="26"/>
  <c r="H62" i="25"/>
  <c r="E58" i="25"/>
  <c r="E50" i="25"/>
  <c r="H50" i="25" s="1"/>
  <c r="E48" i="25"/>
  <c r="H48" i="25" s="1"/>
  <c r="H37" i="25"/>
  <c r="H55" i="24"/>
  <c r="H52" i="24"/>
  <c r="H51" i="24"/>
  <c r="H27" i="24"/>
  <c r="H62" i="23"/>
  <c r="E57" i="23"/>
  <c r="H57" i="23" s="1"/>
  <c r="E37" i="23"/>
  <c r="E24" i="23"/>
  <c r="H21" i="23"/>
  <c r="H40" i="22"/>
  <c r="H39" i="22"/>
  <c r="H33" i="22"/>
  <c r="H32" i="22"/>
  <c r="H31" i="22"/>
  <c r="E64" i="21"/>
  <c r="H64" i="21" s="1"/>
  <c r="H61" i="21"/>
  <c r="E51" i="21"/>
  <c r="H51" i="21" s="1"/>
  <c r="H41" i="21"/>
  <c r="H33" i="21"/>
  <c r="H31" i="21"/>
  <c r="E30" i="21"/>
  <c r="H23" i="21"/>
  <c r="H57" i="20"/>
  <c r="H53" i="20"/>
  <c r="H45" i="20"/>
  <c r="E51" i="19"/>
  <c r="H37" i="18"/>
  <c r="H27" i="18"/>
  <c r="H46" i="15"/>
  <c r="H42" i="15"/>
  <c r="H38" i="15"/>
  <c r="H34" i="15"/>
  <c r="H30" i="15"/>
  <c r="H26" i="15"/>
  <c r="H19" i="14"/>
  <c r="H61" i="13"/>
  <c r="H47" i="13"/>
  <c r="H45" i="13"/>
  <c r="H39" i="13"/>
  <c r="H44" i="11"/>
  <c r="H41" i="11"/>
  <c r="H20" i="8"/>
  <c r="H46" i="1"/>
  <c r="H42" i="1"/>
  <c r="H26" i="1"/>
  <c r="H28" i="18"/>
  <c r="E54" i="14"/>
  <c r="H54" i="14" s="1"/>
  <c r="H26" i="13"/>
  <c r="H46" i="10"/>
  <c r="H32" i="9"/>
  <c r="H52" i="3"/>
  <c r="H42" i="34"/>
  <c r="H18" i="16"/>
  <c r="H55" i="13"/>
  <c r="H59" i="5"/>
  <c r="H37" i="5"/>
  <c r="H45" i="2"/>
  <c r="E27" i="2"/>
  <c r="H19" i="2"/>
  <c r="H59" i="34"/>
  <c r="E38" i="18"/>
  <c r="H38" i="18" s="1"/>
  <c r="E64" i="18"/>
  <c r="H64" i="18" s="1"/>
  <c r="H40" i="14"/>
  <c r="H46" i="13"/>
  <c r="H28" i="9"/>
  <c r="H36" i="9"/>
  <c r="H64" i="9"/>
  <c r="H36" i="5"/>
  <c r="H56" i="3"/>
  <c r="H19" i="19"/>
  <c r="H45" i="18"/>
  <c r="E43" i="18"/>
  <c r="H33" i="18"/>
  <c r="H27" i="16"/>
  <c r="H64" i="15"/>
  <c r="H60" i="15"/>
  <c r="H49" i="15"/>
  <c r="H55" i="14"/>
  <c r="H53" i="14"/>
  <c r="H45" i="14"/>
  <c r="H29" i="14"/>
  <c r="E21" i="14"/>
  <c r="H21" i="14" s="1"/>
  <c r="H53" i="13"/>
  <c r="H49" i="13"/>
  <c r="H43" i="13"/>
  <c r="E60" i="12"/>
  <c r="H60" i="12" s="1"/>
  <c r="E59" i="12"/>
  <c r="H50" i="12"/>
  <c r="E42" i="12"/>
  <c r="H42" i="12" s="1"/>
  <c r="E41" i="12"/>
  <c r="H41" i="12" s="1"/>
  <c r="H35" i="12"/>
  <c r="H34" i="12"/>
  <c r="E30" i="12"/>
  <c r="H30" i="12" s="1"/>
  <c r="H27" i="12"/>
  <c r="H54" i="11"/>
  <c r="H53" i="11"/>
  <c r="H43" i="11"/>
  <c r="H33" i="11"/>
  <c r="H32" i="11"/>
  <c r="H23" i="11"/>
  <c r="H35" i="10"/>
  <c r="H54" i="8"/>
  <c r="H52" i="8"/>
  <c r="H38" i="8"/>
  <c r="H34" i="8"/>
  <c r="H22" i="8"/>
  <c r="H63" i="6"/>
  <c r="H41" i="6"/>
  <c r="H29" i="6"/>
  <c r="H27" i="6"/>
  <c r="H21" i="6"/>
  <c r="H19" i="6"/>
  <c r="H46" i="5"/>
  <c r="H35" i="5"/>
  <c r="H23" i="5"/>
  <c r="H55" i="4"/>
  <c r="H53" i="4"/>
  <c r="H48" i="4"/>
  <c r="H37" i="4"/>
  <c r="H47" i="3"/>
  <c r="H42" i="3"/>
  <c r="H53" i="2"/>
  <c r="H37" i="2"/>
  <c r="H21" i="1"/>
  <c r="H63" i="34"/>
  <c r="H51" i="34"/>
  <c r="G18" i="34"/>
  <c r="H22" i="20"/>
  <c r="H34" i="20"/>
  <c r="H24" i="16"/>
  <c r="E62" i="14"/>
  <c r="H62" i="14" s="1"/>
  <c r="H50" i="13"/>
  <c r="H58" i="13"/>
  <c r="H38" i="10"/>
  <c r="H54" i="10"/>
  <c r="H24" i="9"/>
  <c r="E30" i="9"/>
  <c r="H30" i="9" s="1"/>
  <c r="H44" i="9"/>
  <c r="H52" i="9"/>
  <c r="H40" i="5"/>
  <c r="H52" i="5"/>
  <c r="H26" i="34"/>
  <c r="F505" i="34"/>
  <c r="H530" i="34"/>
  <c r="H519" i="34"/>
  <c r="H513" i="34"/>
  <c r="F521" i="34"/>
  <c r="F519" i="34"/>
  <c r="H488" i="34"/>
  <c r="H452" i="34"/>
  <c r="H444" i="34"/>
  <c r="H436" i="34"/>
  <c r="H428" i="34"/>
  <c r="H420" i="34"/>
  <c r="H412" i="34"/>
  <c r="H404" i="34"/>
  <c r="H396" i="34"/>
  <c r="H378" i="34"/>
  <c r="H346" i="34"/>
  <c r="H336" i="34"/>
  <c r="H375" i="34"/>
  <c r="F151" i="34"/>
  <c r="F238" i="34"/>
  <c r="F256" i="34"/>
  <c r="H201" i="34"/>
  <c r="H199" i="34"/>
  <c r="H193" i="34"/>
  <c r="F157" i="34"/>
  <c r="F232" i="34"/>
  <c r="H173" i="34"/>
  <c r="F173" i="34"/>
  <c r="F186" i="34"/>
  <c r="F208" i="34"/>
  <c r="H285" i="34"/>
  <c r="H283" i="34"/>
  <c r="H267" i="34"/>
  <c r="H75" i="34"/>
  <c r="H115" i="34"/>
  <c r="D9" i="34"/>
  <c r="G9" i="34" s="1"/>
  <c r="F26" i="34"/>
  <c r="H509" i="1"/>
  <c r="H528" i="1"/>
  <c r="H529" i="1"/>
  <c r="F294" i="1"/>
  <c r="F485" i="1"/>
  <c r="F460" i="1"/>
  <c r="F401" i="1"/>
  <c r="F398" i="1"/>
  <c r="F357" i="1"/>
  <c r="F354" i="1"/>
  <c r="F347" i="1"/>
  <c r="F344" i="1"/>
  <c r="F307" i="1"/>
  <c r="H452" i="1"/>
  <c r="H444" i="1"/>
  <c r="F412" i="1"/>
  <c r="F411" i="1"/>
  <c r="F368" i="1"/>
  <c r="H364" i="1"/>
  <c r="F348" i="1"/>
  <c r="F345" i="1"/>
  <c r="F341" i="1"/>
  <c r="F334" i="1"/>
  <c r="F332" i="1"/>
  <c r="F317" i="1"/>
  <c r="F486" i="1"/>
  <c r="H419" i="1"/>
  <c r="H371" i="1"/>
  <c r="F369" i="1"/>
  <c r="F358" i="1"/>
  <c r="H348" i="1"/>
  <c r="H332" i="1"/>
  <c r="F326" i="1"/>
  <c r="H208" i="1"/>
  <c r="H285" i="1"/>
  <c r="H277" i="1"/>
  <c r="H273" i="1"/>
  <c r="H269" i="1"/>
  <c r="H266" i="1"/>
  <c r="H262" i="1"/>
  <c r="H258" i="1"/>
  <c r="F186" i="1"/>
  <c r="D8" i="1"/>
  <c r="F8" i="1" s="1"/>
  <c r="H288" i="1"/>
  <c r="H284" i="1"/>
  <c r="H280" i="1"/>
  <c r="H276" i="1"/>
  <c r="H272" i="1"/>
  <c r="H265" i="1"/>
  <c r="H261" i="1"/>
  <c r="F243" i="1"/>
  <c r="F232" i="1"/>
  <c r="F229" i="1"/>
  <c r="F174" i="1"/>
  <c r="H170" i="1"/>
  <c r="H166" i="1"/>
  <c r="H162" i="1"/>
  <c r="H158" i="1"/>
  <c r="H154" i="1"/>
  <c r="G70" i="1"/>
  <c r="H70" i="1" s="1"/>
  <c r="F93" i="1"/>
  <c r="F84" i="1"/>
  <c r="F123" i="1"/>
  <c r="F125" i="1"/>
  <c r="F74" i="1"/>
  <c r="F71" i="1"/>
  <c r="F115" i="1"/>
  <c r="F91" i="1"/>
  <c r="H127" i="1"/>
  <c r="F70" i="1"/>
  <c r="F102" i="1"/>
  <c r="H47" i="1"/>
  <c r="H43" i="1"/>
  <c r="H24" i="1"/>
  <c r="H521" i="2"/>
  <c r="F508" i="2"/>
  <c r="F516" i="2"/>
  <c r="F524" i="2"/>
  <c r="F529" i="2"/>
  <c r="F509" i="2"/>
  <c r="F513" i="2"/>
  <c r="F517" i="2"/>
  <c r="F521" i="2"/>
  <c r="F525" i="2"/>
  <c r="F530" i="2"/>
  <c r="H390" i="2"/>
  <c r="H450" i="2"/>
  <c r="H361" i="2"/>
  <c r="H493" i="2"/>
  <c r="H461" i="2"/>
  <c r="F497" i="2"/>
  <c r="F491" i="2"/>
  <c r="F489" i="2"/>
  <c r="H482" i="2"/>
  <c r="F480" i="2"/>
  <c r="F478" i="2"/>
  <c r="F476" i="2"/>
  <c r="F469" i="2"/>
  <c r="F467" i="2"/>
  <c r="F465" i="2"/>
  <c r="F463" i="2"/>
  <c r="F461" i="2"/>
  <c r="F459" i="2"/>
  <c r="F455" i="2"/>
  <c r="F450" i="2"/>
  <c r="H424" i="2"/>
  <c r="F422" i="2"/>
  <c r="F420" i="2"/>
  <c r="F418" i="2"/>
  <c r="F403" i="2"/>
  <c r="H396" i="2"/>
  <c r="F392" i="2"/>
  <c r="F390" i="2"/>
  <c r="F388" i="2"/>
  <c r="F386" i="2"/>
  <c r="F384" i="2"/>
  <c r="F381" i="2"/>
  <c r="F376" i="2"/>
  <c r="F368" i="2"/>
  <c r="F361" i="2"/>
  <c r="F357" i="2"/>
  <c r="F352" i="2"/>
  <c r="F346" i="2"/>
  <c r="F344" i="2"/>
  <c r="F342" i="2"/>
  <c r="F340" i="2"/>
  <c r="F338" i="2"/>
  <c r="F336" i="2"/>
  <c r="F334" i="2"/>
  <c r="F332" i="2"/>
  <c r="F330" i="2"/>
  <c r="F328" i="2"/>
  <c r="F326" i="2"/>
  <c r="F324" i="2"/>
  <c r="F316" i="2"/>
  <c r="F305" i="2"/>
  <c r="H328" i="2"/>
  <c r="H336" i="2"/>
  <c r="H486" i="2"/>
  <c r="H319" i="2"/>
  <c r="H475" i="2"/>
  <c r="H413" i="2"/>
  <c r="H330" i="2"/>
  <c r="H426" i="2"/>
  <c r="H432" i="2"/>
  <c r="H448" i="2"/>
  <c r="H480" i="2"/>
  <c r="F295" i="2"/>
  <c r="F300" i="2"/>
  <c r="H407" i="2"/>
  <c r="H313" i="2"/>
  <c r="F304" i="2"/>
  <c r="H499" i="2"/>
  <c r="H467" i="2"/>
  <c r="H405" i="2"/>
  <c r="H317" i="2"/>
  <c r="F498" i="2"/>
  <c r="F492" i="2"/>
  <c r="F485" i="2"/>
  <c r="F483" i="2"/>
  <c r="F472" i="2"/>
  <c r="F453" i="2"/>
  <c r="F443" i="2"/>
  <c r="F441" i="2"/>
  <c r="F437" i="2"/>
  <c r="F435" i="2"/>
  <c r="F433" i="2"/>
  <c r="F431" i="2"/>
  <c r="F429" i="2"/>
  <c r="F416" i="2"/>
  <c r="F414" i="2"/>
  <c r="F412" i="2"/>
  <c r="F408" i="2"/>
  <c r="F406" i="2"/>
  <c r="F404" i="2"/>
  <c r="F401" i="2"/>
  <c r="F399" i="2"/>
  <c r="F382" i="2"/>
  <c r="F378" i="2"/>
  <c r="F370" i="2"/>
  <c r="F362" i="2"/>
  <c r="F359" i="2"/>
  <c r="F318" i="2"/>
  <c r="F314" i="2"/>
  <c r="F312" i="2"/>
  <c r="F310" i="2"/>
  <c r="F158" i="2"/>
  <c r="F161" i="2"/>
  <c r="F287" i="2"/>
  <c r="F285" i="2"/>
  <c r="F283" i="2"/>
  <c r="F273" i="2"/>
  <c r="F263" i="2"/>
  <c r="F254" i="2"/>
  <c r="F234" i="2"/>
  <c r="F223" i="2"/>
  <c r="F216" i="2"/>
  <c r="F210" i="2"/>
  <c r="F198" i="2"/>
  <c r="F193" i="2"/>
  <c r="F188" i="2"/>
  <c r="F185" i="2"/>
  <c r="F183" i="2"/>
  <c r="F180" i="2"/>
  <c r="F177" i="2"/>
  <c r="F166" i="2"/>
  <c r="H198" i="2"/>
  <c r="H214" i="2"/>
  <c r="F156" i="2"/>
  <c r="F288" i="2"/>
  <c r="F286" i="2"/>
  <c r="F274" i="2"/>
  <c r="F253" i="2"/>
  <c r="F245" i="2"/>
  <c r="F233" i="2"/>
  <c r="F226" i="2"/>
  <c r="F215" i="2"/>
  <c r="F203" i="2"/>
  <c r="F197" i="2"/>
  <c r="F190" i="2"/>
  <c r="F187" i="2"/>
  <c r="F178" i="2"/>
  <c r="F175" i="2"/>
  <c r="F172" i="2"/>
  <c r="F168" i="2"/>
  <c r="F165" i="2"/>
  <c r="F151" i="2"/>
  <c r="F163" i="2"/>
  <c r="F154" i="2"/>
  <c r="F162" i="2"/>
  <c r="F277" i="2"/>
  <c r="F272" i="2"/>
  <c r="F270" i="2"/>
  <c r="F268" i="2"/>
  <c r="F265" i="2"/>
  <c r="F262" i="2"/>
  <c r="F256" i="2"/>
  <c r="F251" i="2"/>
  <c r="F249" i="2"/>
  <c r="F242" i="2"/>
  <c r="F240" i="2"/>
  <c r="F237" i="2"/>
  <c r="F230" i="2"/>
  <c r="F227" i="2"/>
  <c r="F222" i="2"/>
  <c r="F219" i="2"/>
  <c r="F195" i="2"/>
  <c r="H193" i="2"/>
  <c r="H191" i="2"/>
  <c r="F182" i="2"/>
  <c r="F173" i="2"/>
  <c r="H130" i="2"/>
  <c r="H142" i="2"/>
  <c r="F73" i="2"/>
  <c r="F77" i="2"/>
  <c r="F82" i="2"/>
  <c r="F86" i="2"/>
  <c r="F92" i="2"/>
  <c r="F96" i="2"/>
  <c r="F100" i="2"/>
  <c r="F104" i="2"/>
  <c r="F109" i="2"/>
  <c r="F113" i="2"/>
  <c r="F118" i="2"/>
  <c r="F122" i="2"/>
  <c r="F126" i="2"/>
  <c r="F130" i="2"/>
  <c r="F139" i="2"/>
  <c r="F143" i="2"/>
  <c r="H113" i="2"/>
  <c r="H122" i="2"/>
  <c r="G10" i="2"/>
  <c r="H131" i="2"/>
  <c r="F74" i="2"/>
  <c r="F78" i="2"/>
  <c r="F83" i="2"/>
  <c r="F87" i="2"/>
  <c r="F93" i="2"/>
  <c r="F97" i="2"/>
  <c r="F101" i="2"/>
  <c r="F106" i="2"/>
  <c r="F110" i="2"/>
  <c r="F115" i="2"/>
  <c r="F119" i="2"/>
  <c r="F123" i="2"/>
  <c r="F127" i="2"/>
  <c r="F131" i="2"/>
  <c r="F136" i="2"/>
  <c r="F140" i="2"/>
  <c r="F144" i="2"/>
  <c r="F105" i="2"/>
  <c r="F91" i="2"/>
  <c r="H25" i="2"/>
  <c r="H41" i="2"/>
  <c r="H28" i="2"/>
  <c r="H529" i="3"/>
  <c r="F511" i="3"/>
  <c r="H524" i="3"/>
  <c r="F298" i="3"/>
  <c r="F372" i="3"/>
  <c r="F428" i="3"/>
  <c r="F484" i="3"/>
  <c r="F321" i="3"/>
  <c r="F345" i="3"/>
  <c r="F365" i="3"/>
  <c r="F385" i="3"/>
  <c r="F409" i="3"/>
  <c r="F441" i="3"/>
  <c r="F302" i="3"/>
  <c r="F311" i="3"/>
  <c r="F339" i="3"/>
  <c r="F363" i="3"/>
  <c r="F391" i="3"/>
  <c r="F483" i="3"/>
  <c r="H485" i="3"/>
  <c r="F446" i="3"/>
  <c r="F442" i="3"/>
  <c r="F434" i="3"/>
  <c r="F408" i="3"/>
  <c r="F406" i="3"/>
  <c r="F398" i="3"/>
  <c r="H388" i="3"/>
  <c r="F355" i="3"/>
  <c r="F334" i="3"/>
  <c r="F330" i="3"/>
  <c r="F318" i="3"/>
  <c r="F314" i="3"/>
  <c r="F310" i="3"/>
  <c r="H309" i="3"/>
  <c r="H316" i="3"/>
  <c r="F296" i="3"/>
  <c r="F308" i="3"/>
  <c r="F328" i="3"/>
  <c r="F301" i="3"/>
  <c r="F337" i="3"/>
  <c r="F357" i="3"/>
  <c r="F401" i="3"/>
  <c r="F433" i="3"/>
  <c r="F307" i="3"/>
  <c r="F327" i="3"/>
  <c r="F347" i="3"/>
  <c r="F367" i="3"/>
  <c r="F383" i="3"/>
  <c r="F467" i="3"/>
  <c r="F490" i="3"/>
  <c r="F438" i="3"/>
  <c r="F360" i="3"/>
  <c r="F350" i="3"/>
  <c r="F342" i="3"/>
  <c r="F329" i="3"/>
  <c r="F161" i="3"/>
  <c r="H229" i="3"/>
  <c r="H119" i="3"/>
  <c r="F71" i="3"/>
  <c r="F84" i="3"/>
  <c r="F97" i="3"/>
  <c r="F112" i="3"/>
  <c r="F121" i="3"/>
  <c r="F127" i="3"/>
  <c r="F138" i="3"/>
  <c r="F126" i="3"/>
  <c r="F77" i="3"/>
  <c r="F75" i="3"/>
  <c r="H132" i="3"/>
  <c r="H120" i="3"/>
  <c r="H98" i="3"/>
  <c r="H86" i="3"/>
  <c r="F72" i="3"/>
  <c r="F81" i="3"/>
  <c r="F85" i="3"/>
  <c r="F92" i="3"/>
  <c r="F98" i="3"/>
  <c r="F102" i="3"/>
  <c r="F107" i="3"/>
  <c r="F113" i="3"/>
  <c r="F118" i="3"/>
  <c r="F128" i="3"/>
  <c r="F132" i="3"/>
  <c r="F139" i="3"/>
  <c r="F141" i="3"/>
  <c r="H73" i="3"/>
  <c r="H122" i="3"/>
  <c r="H80" i="3"/>
  <c r="F80" i="3"/>
  <c r="F91" i="3"/>
  <c r="F101" i="3"/>
  <c r="F116" i="3"/>
  <c r="F131" i="3"/>
  <c r="D10" i="3"/>
  <c r="G10" i="3" s="1"/>
  <c r="F73" i="3"/>
  <c r="F82" i="3"/>
  <c r="F86" i="3"/>
  <c r="F93" i="3"/>
  <c r="F99" i="3"/>
  <c r="F103" i="3"/>
  <c r="F108" i="3"/>
  <c r="F119" i="3"/>
  <c r="F123" i="3"/>
  <c r="F134" i="3"/>
  <c r="F142" i="3"/>
  <c r="F117" i="3"/>
  <c r="F78" i="3"/>
  <c r="H20" i="3"/>
  <c r="H26" i="3"/>
  <c r="H22" i="3"/>
  <c r="H513" i="4"/>
  <c r="H510" i="4"/>
  <c r="H522" i="4"/>
  <c r="H508" i="4"/>
  <c r="F431" i="4"/>
  <c r="F367" i="4"/>
  <c r="F363" i="4"/>
  <c r="F359" i="4"/>
  <c r="F398" i="4"/>
  <c r="F484" i="4"/>
  <c r="F330" i="4"/>
  <c r="F310" i="4"/>
  <c r="F378" i="4"/>
  <c r="F357" i="4"/>
  <c r="F311" i="4"/>
  <c r="F326" i="4"/>
  <c r="F340" i="4"/>
  <c r="F468" i="4"/>
  <c r="F304" i="4"/>
  <c r="F370" i="4"/>
  <c r="F492" i="4"/>
  <c r="F344" i="4"/>
  <c r="F402" i="4"/>
  <c r="F491" i="4"/>
  <c r="F463" i="4"/>
  <c r="F433" i="4"/>
  <c r="F387" i="4"/>
  <c r="F345" i="4"/>
  <c r="F307" i="4"/>
  <c r="F297" i="4"/>
  <c r="F334" i="4"/>
  <c r="F407" i="4"/>
  <c r="F391" i="4"/>
  <c r="F375" i="4"/>
  <c r="F368" i="4"/>
  <c r="F432" i="4"/>
  <c r="F479" i="4"/>
  <c r="F447" i="4"/>
  <c r="F429" i="4"/>
  <c r="F369" i="4"/>
  <c r="F365" i="4"/>
  <c r="F341" i="4"/>
  <c r="F388" i="4"/>
  <c r="F466" i="4"/>
  <c r="F346" i="4"/>
  <c r="F436" i="4"/>
  <c r="F406" i="4"/>
  <c r="F497" i="4"/>
  <c r="F467" i="4"/>
  <c r="F401" i="4"/>
  <c r="F333" i="4"/>
  <c r="F449" i="4"/>
  <c r="F430" i="4"/>
  <c r="F460" i="4"/>
  <c r="F318" i="4"/>
  <c r="F392" i="4"/>
  <c r="F358" i="4"/>
  <c r="F478" i="4"/>
  <c r="F412" i="4"/>
  <c r="F485" i="4"/>
  <c r="F385" i="4"/>
  <c r="F337" i="4"/>
  <c r="F317" i="4"/>
  <c r="F303" i="4"/>
  <c r="F295" i="4"/>
  <c r="F354" i="4"/>
  <c r="F477" i="4"/>
  <c r="F393" i="4"/>
  <c r="F353" i="4"/>
  <c r="F347" i="4"/>
  <c r="F343" i="4"/>
  <c r="F327" i="4"/>
  <c r="F434" i="4"/>
  <c r="F464" i="4"/>
  <c r="H218" i="4"/>
  <c r="H201" i="4"/>
  <c r="H197" i="4"/>
  <c r="H170" i="4"/>
  <c r="H254" i="4"/>
  <c r="H99" i="4"/>
  <c r="H74" i="4"/>
  <c r="H88" i="4"/>
  <c r="H109" i="4"/>
  <c r="H132" i="4"/>
  <c r="H129" i="4"/>
  <c r="H72" i="4"/>
  <c r="H86" i="4"/>
  <c r="H97" i="4"/>
  <c r="H107" i="4"/>
  <c r="H133" i="4"/>
  <c r="H102" i="4"/>
  <c r="G18" i="4"/>
  <c r="H18" i="4" s="1"/>
  <c r="F48" i="4"/>
  <c r="D9" i="4"/>
  <c r="G9" i="4" s="1"/>
  <c r="F63" i="4"/>
  <c r="F42" i="4"/>
  <c r="F28" i="4"/>
  <c r="F23" i="4"/>
  <c r="F523" i="5"/>
  <c r="F513" i="5"/>
  <c r="F519" i="5"/>
  <c r="F524" i="5"/>
  <c r="F512" i="5"/>
  <c r="F528" i="5"/>
  <c r="F530" i="5"/>
  <c r="F521" i="5"/>
  <c r="G505" i="5"/>
  <c r="H505" i="5" s="1"/>
  <c r="F514" i="5"/>
  <c r="F520" i="5"/>
  <c r="F510" i="5"/>
  <c r="H516" i="5"/>
  <c r="H525" i="5"/>
  <c r="F529" i="5"/>
  <c r="F518" i="5"/>
  <c r="F509" i="5"/>
  <c r="F525" i="5"/>
  <c r="F508" i="5"/>
  <c r="F517" i="5"/>
  <c r="H519" i="5"/>
  <c r="H513" i="5"/>
  <c r="H530" i="5"/>
  <c r="H514" i="5"/>
  <c r="H467" i="5"/>
  <c r="F297" i="5"/>
  <c r="F302" i="5"/>
  <c r="F307" i="5"/>
  <c r="F318" i="5"/>
  <c r="F324" i="5"/>
  <c r="F329" i="5"/>
  <c r="F334" i="5"/>
  <c r="F338" i="5"/>
  <c r="F343" i="5"/>
  <c r="F347" i="5"/>
  <c r="F354" i="5"/>
  <c r="F358" i="5"/>
  <c r="F365" i="5"/>
  <c r="F370" i="5"/>
  <c r="F375" i="5"/>
  <c r="F380" i="5"/>
  <c r="F385" i="5"/>
  <c r="F389" i="5"/>
  <c r="F393" i="5"/>
  <c r="F406" i="5"/>
  <c r="F410" i="5"/>
  <c r="F418" i="5"/>
  <c r="F423" i="5"/>
  <c r="F430" i="5"/>
  <c r="F434" i="5"/>
  <c r="F456" i="5"/>
  <c r="F460" i="5"/>
  <c r="F466" i="5"/>
  <c r="F475" i="5"/>
  <c r="F492" i="5"/>
  <c r="F497" i="5"/>
  <c r="F440" i="5"/>
  <c r="F435" i="5"/>
  <c r="F396" i="5"/>
  <c r="F394" i="5"/>
  <c r="F361" i="5"/>
  <c r="F351" i="5"/>
  <c r="F342" i="5"/>
  <c r="F298" i="5"/>
  <c r="F303" i="5"/>
  <c r="F308" i="5"/>
  <c r="F314" i="5"/>
  <c r="F319" i="5"/>
  <c r="F326" i="5"/>
  <c r="F330" i="5"/>
  <c r="F335" i="5"/>
  <c r="F339" i="5"/>
  <c r="F344" i="5"/>
  <c r="F355" i="5"/>
  <c r="F359" i="5"/>
  <c r="F367" i="5"/>
  <c r="F371" i="5"/>
  <c r="F377" i="5"/>
  <c r="F381" i="5"/>
  <c r="F386" i="5"/>
  <c r="F390" i="5"/>
  <c r="F397" i="5"/>
  <c r="F403" i="5"/>
  <c r="F407" i="5"/>
  <c r="F411" i="5"/>
  <c r="F415" i="5"/>
  <c r="F426" i="5"/>
  <c r="F436" i="5"/>
  <c r="F441" i="5"/>
  <c r="F448" i="5"/>
  <c r="F457" i="5"/>
  <c r="F463" i="5"/>
  <c r="F467" i="5"/>
  <c r="F478" i="5"/>
  <c r="F483" i="5"/>
  <c r="F489" i="5"/>
  <c r="F493" i="5"/>
  <c r="D12" i="5"/>
  <c r="F487" i="5"/>
  <c r="F476" i="5"/>
  <c r="F473" i="5"/>
  <c r="H470" i="5"/>
  <c r="F443" i="5"/>
  <c r="H440" i="5"/>
  <c r="F322" i="5"/>
  <c r="F313" i="5"/>
  <c r="H160" i="5"/>
  <c r="H168" i="5"/>
  <c r="H182" i="5"/>
  <c r="H190" i="5"/>
  <c r="F281" i="5"/>
  <c r="H251" i="5"/>
  <c r="F221" i="5"/>
  <c r="F219" i="5"/>
  <c r="F200" i="5"/>
  <c r="F270" i="5"/>
  <c r="F280" i="5"/>
  <c r="H156" i="5"/>
  <c r="H178" i="5"/>
  <c r="H231" i="5"/>
  <c r="H258" i="5"/>
  <c r="F176" i="5"/>
  <c r="F267" i="5"/>
  <c r="F251" i="5"/>
  <c r="F201" i="5"/>
  <c r="F197" i="5"/>
  <c r="F212" i="5"/>
  <c r="F258" i="5"/>
  <c r="H71" i="5"/>
  <c r="H135" i="5"/>
  <c r="H126" i="5"/>
  <c r="H22" i="5"/>
  <c r="D8" i="5"/>
  <c r="F19" i="5"/>
  <c r="F21" i="5"/>
  <c r="F28" i="5"/>
  <c r="F47" i="5"/>
  <c r="H45" i="5"/>
  <c r="H62" i="5"/>
  <c r="H21" i="5"/>
  <c r="H47" i="5"/>
  <c r="H24" i="5"/>
  <c r="F50" i="5"/>
  <c r="F30" i="5"/>
  <c r="F37" i="5"/>
  <c r="F60" i="5"/>
  <c r="F36" i="5"/>
  <c r="F20" i="5"/>
  <c r="F63" i="5"/>
  <c r="F39" i="5"/>
  <c r="F41" i="5"/>
  <c r="H29" i="5"/>
  <c r="F49" i="5"/>
  <c r="F22" i="5"/>
  <c r="F52" i="5"/>
  <c r="F45" i="5"/>
  <c r="F27" i="5"/>
  <c r="F59" i="5"/>
  <c r="H26" i="5"/>
  <c r="H49" i="5"/>
  <c r="H27" i="5"/>
  <c r="H30" i="5"/>
  <c r="D9" i="5"/>
  <c r="F58" i="5"/>
  <c r="F34" i="5"/>
  <c r="F57" i="5"/>
  <c r="F64" i="5"/>
  <c r="F48" i="5"/>
  <c r="F24" i="5"/>
  <c r="F33" i="5"/>
  <c r="F43" i="5"/>
  <c r="F23" i="5"/>
  <c r="F62" i="5"/>
  <c r="F29" i="5"/>
  <c r="F508" i="6"/>
  <c r="F522" i="6"/>
  <c r="F509" i="6"/>
  <c r="F505" i="6"/>
  <c r="G13" i="6"/>
  <c r="F521" i="6"/>
  <c r="F524" i="6"/>
  <c r="F515" i="6"/>
  <c r="F512" i="6"/>
  <c r="H318" i="6"/>
  <c r="H354" i="6"/>
  <c r="H406" i="6"/>
  <c r="H487" i="6"/>
  <c r="H483" i="6"/>
  <c r="H298" i="6"/>
  <c r="H315" i="6"/>
  <c r="H334" i="6"/>
  <c r="H345" i="6"/>
  <c r="H363" i="6"/>
  <c r="H485" i="6"/>
  <c r="F485" i="6"/>
  <c r="H336" i="6"/>
  <c r="H312" i="6"/>
  <c r="F339" i="6"/>
  <c r="H339" i="6"/>
  <c r="H343" i="6"/>
  <c r="H387" i="6"/>
  <c r="H421" i="6"/>
  <c r="H478" i="6"/>
  <c r="H374" i="6"/>
  <c r="H331" i="6"/>
  <c r="H328" i="6"/>
  <c r="F326" i="6"/>
  <c r="H323" i="6"/>
  <c r="H305" i="6"/>
  <c r="F315" i="6"/>
  <c r="H206" i="6"/>
  <c r="H230" i="6"/>
  <c r="H270" i="6"/>
  <c r="F229" i="6"/>
  <c r="F183" i="6"/>
  <c r="H159" i="6"/>
  <c r="G11" i="6"/>
  <c r="H158" i="6"/>
  <c r="H166" i="6"/>
  <c r="H198" i="6"/>
  <c r="H286" i="6"/>
  <c r="H233" i="6"/>
  <c r="F222" i="6"/>
  <c r="F208" i="6"/>
  <c r="F206" i="6"/>
  <c r="H193" i="6"/>
  <c r="H191" i="6"/>
  <c r="F165" i="6"/>
  <c r="H238" i="6"/>
  <c r="H246" i="6"/>
  <c r="H183" i="6"/>
  <c r="H214" i="6"/>
  <c r="H254" i="6"/>
  <c r="H278" i="6"/>
  <c r="F270" i="6"/>
  <c r="F268" i="6"/>
  <c r="F262" i="6"/>
  <c r="F235" i="6"/>
  <c r="H227" i="6"/>
  <c r="H225" i="6"/>
  <c r="H207" i="6"/>
  <c r="H203" i="6"/>
  <c r="F191" i="6"/>
  <c r="F187" i="6"/>
  <c r="F143" i="6"/>
  <c r="F118" i="6"/>
  <c r="H127" i="6"/>
  <c r="F117" i="6"/>
  <c r="F83" i="6"/>
  <c r="G70" i="6"/>
  <c r="H70" i="6" s="1"/>
  <c r="F70" i="6"/>
  <c r="F120" i="6"/>
  <c r="F112" i="6"/>
  <c r="F99" i="6"/>
  <c r="H87" i="6"/>
  <c r="F80" i="6"/>
  <c r="F74" i="6"/>
  <c r="F140" i="6"/>
  <c r="F121" i="6"/>
  <c r="H119" i="6"/>
  <c r="H95" i="6"/>
  <c r="H78" i="6"/>
  <c r="H24" i="6"/>
  <c r="H32" i="6"/>
  <c r="H40" i="6"/>
  <c r="H48" i="6"/>
  <c r="H56" i="6"/>
  <c r="H51" i="6"/>
  <c r="H35" i="6"/>
  <c r="H31" i="6"/>
  <c r="F510" i="7"/>
  <c r="F518" i="7"/>
  <c r="F526" i="7"/>
  <c r="F525" i="7"/>
  <c r="F517" i="7"/>
  <c r="F509" i="7"/>
  <c r="G505" i="7"/>
  <c r="H505" i="7" s="1"/>
  <c r="F506" i="7"/>
  <c r="F514" i="7"/>
  <c r="F522" i="7"/>
  <c r="F530" i="7"/>
  <c r="F529" i="7"/>
  <c r="F521" i="7"/>
  <c r="F505" i="7"/>
  <c r="H527" i="7"/>
  <c r="F508" i="7"/>
  <c r="F524" i="7"/>
  <c r="F527" i="7"/>
  <c r="F519" i="7"/>
  <c r="F511" i="7"/>
  <c r="H522" i="7"/>
  <c r="H519" i="7"/>
  <c r="H346" i="7"/>
  <c r="H357" i="7"/>
  <c r="H385" i="7"/>
  <c r="H434" i="7"/>
  <c r="H487" i="7"/>
  <c r="H383" i="7"/>
  <c r="F447" i="7"/>
  <c r="F385" i="7"/>
  <c r="F303" i="7"/>
  <c r="F445" i="7"/>
  <c r="F379" i="7"/>
  <c r="F297" i="7"/>
  <c r="F431" i="7"/>
  <c r="F441" i="7"/>
  <c r="F464" i="7"/>
  <c r="F442" i="7"/>
  <c r="F434" i="7"/>
  <c r="F410" i="7"/>
  <c r="F400" i="7"/>
  <c r="F376" i="7"/>
  <c r="F358" i="7"/>
  <c r="F346" i="7"/>
  <c r="F338" i="7"/>
  <c r="F314" i="7"/>
  <c r="F302" i="7"/>
  <c r="D12" i="7"/>
  <c r="F393" i="7"/>
  <c r="F321" i="7"/>
  <c r="F491" i="7"/>
  <c r="F495" i="7"/>
  <c r="F483" i="7"/>
  <c r="F429" i="7"/>
  <c r="H297" i="7"/>
  <c r="H318" i="7"/>
  <c r="H341" i="7"/>
  <c r="H353" i="7"/>
  <c r="H391" i="7"/>
  <c r="H406" i="7"/>
  <c r="H430" i="7"/>
  <c r="H446" i="7"/>
  <c r="F428" i="7"/>
  <c r="F336" i="7"/>
  <c r="F324" i="7"/>
  <c r="F331" i="7"/>
  <c r="F361" i="7"/>
  <c r="F391" i="7"/>
  <c r="F469" i="7"/>
  <c r="F479" i="7"/>
  <c r="H401" i="7"/>
  <c r="H499" i="7"/>
  <c r="F476" i="7"/>
  <c r="H371" i="7"/>
  <c r="F320" i="7"/>
  <c r="F487" i="7"/>
  <c r="F363" i="7"/>
  <c r="F357" i="7"/>
  <c r="F467" i="7"/>
  <c r="F401" i="7"/>
  <c r="F484" i="7"/>
  <c r="F468" i="7"/>
  <c r="F458" i="7"/>
  <c r="F444" i="7"/>
  <c r="F436" i="7"/>
  <c r="F412" i="7"/>
  <c r="F378" i="7"/>
  <c r="F368" i="7"/>
  <c r="F350" i="7"/>
  <c r="F340" i="7"/>
  <c r="F330" i="7"/>
  <c r="F318" i="7"/>
  <c r="F304" i="7"/>
  <c r="F294" i="7"/>
  <c r="F485" i="7"/>
  <c r="F423" i="7"/>
  <c r="F435" i="7"/>
  <c r="F343" i="7"/>
  <c r="F375" i="7"/>
  <c r="F345" i="7"/>
  <c r="H300" i="7"/>
  <c r="H310" i="7"/>
  <c r="H335" i="7"/>
  <c r="H368" i="7"/>
  <c r="H380" i="7"/>
  <c r="F384" i="7"/>
  <c r="F329" i="7"/>
  <c r="F353" i="7"/>
  <c r="F403" i="7"/>
  <c r="F449" i="7"/>
  <c r="F465" i="7"/>
  <c r="H288" i="7"/>
  <c r="F234" i="7"/>
  <c r="F262" i="7"/>
  <c r="H281" i="7"/>
  <c r="H286" i="7"/>
  <c r="H163" i="7"/>
  <c r="H182" i="7"/>
  <c r="H259" i="7"/>
  <c r="H266" i="7"/>
  <c r="F158" i="7"/>
  <c r="F216" i="7"/>
  <c r="F186" i="7"/>
  <c r="F156" i="7"/>
  <c r="F166" i="7"/>
  <c r="F254" i="7"/>
  <c r="F253" i="7"/>
  <c r="F239" i="7"/>
  <c r="F231" i="7"/>
  <c r="F213" i="7"/>
  <c r="F179" i="7"/>
  <c r="F169" i="7"/>
  <c r="F157" i="7"/>
  <c r="F178" i="7"/>
  <c r="F266" i="7"/>
  <c r="H164" i="7"/>
  <c r="H197" i="7"/>
  <c r="H212" i="7"/>
  <c r="H229" i="7"/>
  <c r="H233" i="7"/>
  <c r="H244" i="7"/>
  <c r="H250" i="7"/>
  <c r="H255" i="7"/>
  <c r="H86" i="7"/>
  <c r="H80" i="7"/>
  <c r="H88" i="7"/>
  <c r="H124" i="7"/>
  <c r="H116" i="7"/>
  <c r="F76" i="7"/>
  <c r="H44" i="7"/>
  <c r="H38" i="7"/>
  <c r="H53" i="7"/>
  <c r="F25" i="7"/>
  <c r="H513" i="8"/>
  <c r="H490" i="8"/>
  <c r="H486" i="8"/>
  <c r="H296" i="8"/>
  <c r="H410" i="8"/>
  <c r="H366" i="8"/>
  <c r="H353" i="8"/>
  <c r="H349" i="8"/>
  <c r="H338" i="8"/>
  <c r="H317" i="8"/>
  <c r="H213" i="8"/>
  <c r="H266" i="8"/>
  <c r="H165" i="8"/>
  <c r="H183" i="8"/>
  <c r="H208" i="8"/>
  <c r="H229" i="8"/>
  <c r="H238" i="8"/>
  <c r="H268" i="8"/>
  <c r="H196" i="8"/>
  <c r="H271" i="8"/>
  <c r="H262" i="8"/>
  <c r="H234" i="8"/>
  <c r="H162" i="8"/>
  <c r="H190" i="8"/>
  <c r="H194" i="8"/>
  <c r="H237" i="8"/>
  <c r="H249" i="8"/>
  <c r="H158" i="8"/>
  <c r="H232" i="8"/>
  <c r="H247" i="8"/>
  <c r="H257" i="8"/>
  <c r="H273" i="8"/>
  <c r="H176" i="8"/>
  <c r="H186" i="8"/>
  <c r="H286" i="8"/>
  <c r="H282" i="8"/>
  <c r="H278" i="8"/>
  <c r="H274" i="8"/>
  <c r="H272" i="8"/>
  <c r="D10" i="8"/>
  <c r="F73" i="8"/>
  <c r="H104" i="8"/>
  <c r="H83" i="8"/>
  <c r="H123" i="8"/>
  <c r="H84" i="8"/>
  <c r="H75" i="8"/>
  <c r="H145" i="8"/>
  <c r="F143" i="8"/>
  <c r="F141" i="8"/>
  <c r="F139" i="8"/>
  <c r="F119" i="8"/>
  <c r="F116" i="8"/>
  <c r="H107" i="8"/>
  <c r="F103" i="8"/>
  <c r="F88" i="8"/>
  <c r="F86" i="8"/>
  <c r="F83" i="8"/>
  <c r="F70" i="8"/>
  <c r="F74" i="8"/>
  <c r="H113" i="8"/>
  <c r="H137" i="8"/>
  <c r="F123" i="8"/>
  <c r="F121" i="8"/>
  <c r="F112" i="8"/>
  <c r="F98" i="8"/>
  <c r="F94" i="8"/>
  <c r="F76" i="8"/>
  <c r="F18" i="8"/>
  <c r="F23" i="8"/>
  <c r="D8" i="8"/>
  <c r="F8" i="8" s="1"/>
  <c r="H63" i="8"/>
  <c r="F60" i="8"/>
  <c r="F52" i="8"/>
  <c r="H51" i="8"/>
  <c r="H49" i="8"/>
  <c r="H45" i="8"/>
  <c r="F42" i="8"/>
  <c r="H41" i="8"/>
  <c r="F31" i="8"/>
  <c r="F27" i="8"/>
  <c r="F24" i="8"/>
  <c r="H527" i="9"/>
  <c r="H523" i="9"/>
  <c r="H518" i="9"/>
  <c r="H526" i="9"/>
  <c r="H481" i="9"/>
  <c r="H405" i="9"/>
  <c r="H402" i="9"/>
  <c r="H399" i="9"/>
  <c r="H362" i="9"/>
  <c r="H347" i="9"/>
  <c r="H270" i="9"/>
  <c r="H262" i="9"/>
  <c r="H222" i="9"/>
  <c r="H179" i="9"/>
  <c r="H230" i="9"/>
  <c r="H201" i="9"/>
  <c r="H246" i="9"/>
  <c r="H190" i="9"/>
  <c r="H72" i="9"/>
  <c r="H88" i="9"/>
  <c r="H104" i="9"/>
  <c r="H120" i="9"/>
  <c r="H137" i="9"/>
  <c r="D10" i="9"/>
  <c r="G10" i="9" s="1"/>
  <c r="H99" i="9"/>
  <c r="F112" i="9"/>
  <c r="F110" i="9"/>
  <c r="F107" i="9"/>
  <c r="F93" i="9"/>
  <c r="H102" i="9"/>
  <c r="H118" i="9"/>
  <c r="G70" i="9"/>
  <c r="H113" i="9"/>
  <c r="H127" i="9"/>
  <c r="F145" i="9"/>
  <c r="F120" i="9"/>
  <c r="F118" i="9"/>
  <c r="F116" i="9"/>
  <c r="F114" i="9"/>
  <c r="F104" i="9"/>
  <c r="F100" i="9"/>
  <c r="F88" i="9"/>
  <c r="F83" i="9"/>
  <c r="F81" i="9"/>
  <c r="H25" i="9"/>
  <c r="F57" i="9"/>
  <c r="F30" i="9"/>
  <c r="F22" i="9"/>
  <c r="H47" i="9"/>
  <c r="F517" i="10"/>
  <c r="F505" i="10"/>
  <c r="F524" i="10"/>
  <c r="H529" i="10"/>
  <c r="H525" i="10"/>
  <c r="H517" i="10"/>
  <c r="G505" i="10"/>
  <c r="H505" i="10" s="1"/>
  <c r="F522" i="10"/>
  <c r="F508" i="10"/>
  <c r="F507" i="10"/>
  <c r="H458" i="10"/>
  <c r="H470" i="10"/>
  <c r="H202" i="10"/>
  <c r="G11" i="10"/>
  <c r="H249" i="10"/>
  <c r="H188" i="10"/>
  <c r="H170" i="10"/>
  <c r="H151" i="10"/>
  <c r="H218" i="10"/>
  <c r="H189" i="10"/>
  <c r="H169" i="10"/>
  <c r="H175" i="10"/>
  <c r="F154" i="10"/>
  <c r="F164" i="10"/>
  <c r="F208" i="10"/>
  <c r="F235" i="10"/>
  <c r="F253" i="10"/>
  <c r="F196" i="10"/>
  <c r="F220" i="10"/>
  <c r="F239" i="10"/>
  <c r="F259" i="10"/>
  <c r="F165" i="10"/>
  <c r="F203" i="10"/>
  <c r="F228" i="10"/>
  <c r="H284" i="10"/>
  <c r="F256" i="10"/>
  <c r="F254" i="10"/>
  <c r="F247" i="10"/>
  <c r="F240" i="10"/>
  <c r="F238" i="10"/>
  <c r="H194" i="10"/>
  <c r="F186" i="10"/>
  <c r="F184" i="10"/>
  <c r="F182" i="10"/>
  <c r="H180" i="10"/>
  <c r="F175" i="10"/>
  <c r="F169" i="10"/>
  <c r="H154" i="10"/>
  <c r="H162" i="10"/>
  <c r="H271" i="10"/>
  <c r="H245" i="10"/>
  <c r="H177" i="10"/>
  <c r="H156" i="10"/>
  <c r="H266" i="10"/>
  <c r="F156" i="10"/>
  <c r="F176" i="10"/>
  <c r="F210" i="10"/>
  <c r="F237" i="10"/>
  <c r="F214" i="10"/>
  <c r="F242" i="10"/>
  <c r="F174" i="10"/>
  <c r="F211" i="10"/>
  <c r="F231" i="10"/>
  <c r="F268" i="10"/>
  <c r="H282" i="10"/>
  <c r="H274" i="10"/>
  <c r="F246" i="10"/>
  <c r="F226" i="10"/>
  <c r="H210" i="10"/>
  <c r="F195" i="10"/>
  <c r="F161" i="10"/>
  <c r="H119" i="10"/>
  <c r="D8" i="10"/>
  <c r="F8" i="10" s="1"/>
  <c r="H90" i="10"/>
  <c r="H98" i="10"/>
  <c r="H106" i="10"/>
  <c r="H118" i="10"/>
  <c r="H138" i="10"/>
  <c r="F72" i="10"/>
  <c r="F83" i="10"/>
  <c r="F107" i="10"/>
  <c r="F139" i="10"/>
  <c r="H129" i="10"/>
  <c r="F112" i="10"/>
  <c r="H101" i="10"/>
  <c r="F132" i="10"/>
  <c r="F82" i="10"/>
  <c r="F80" i="10"/>
  <c r="H104" i="10"/>
  <c r="H116" i="10"/>
  <c r="H134" i="10"/>
  <c r="F71" i="10"/>
  <c r="F93" i="10"/>
  <c r="F103" i="10"/>
  <c r="F120" i="10"/>
  <c r="F137" i="10"/>
  <c r="F110" i="10"/>
  <c r="F126" i="10"/>
  <c r="H109" i="10"/>
  <c r="H77" i="10"/>
  <c r="F127" i="10"/>
  <c r="F142" i="10"/>
  <c r="F133" i="10"/>
  <c r="F130" i="10"/>
  <c r="F33" i="10"/>
  <c r="F21" i="10"/>
  <c r="F23" i="10"/>
  <c r="F52" i="10"/>
  <c r="F50" i="10"/>
  <c r="F26" i="10"/>
  <c r="F49" i="10"/>
  <c r="F59" i="10"/>
  <c r="F29" i="10"/>
  <c r="D9" i="10"/>
  <c r="F20" i="10"/>
  <c r="F58" i="10"/>
  <c r="F30" i="10"/>
  <c r="F61" i="10"/>
  <c r="F24" i="10"/>
  <c r="H21" i="10"/>
  <c r="F510" i="11"/>
  <c r="F507" i="11"/>
  <c r="F517" i="11"/>
  <c r="F509" i="11"/>
  <c r="F529" i="11"/>
  <c r="F516" i="11"/>
  <c r="H513" i="11"/>
  <c r="F522" i="11"/>
  <c r="F518" i="11"/>
  <c r="F520" i="11"/>
  <c r="F530" i="11"/>
  <c r="F511" i="11"/>
  <c r="H345" i="11"/>
  <c r="H492" i="11"/>
  <c r="H433" i="11"/>
  <c r="H392" i="11"/>
  <c r="H431" i="11"/>
  <c r="H365" i="11"/>
  <c r="H480" i="11"/>
  <c r="H379" i="11"/>
  <c r="H350" i="11"/>
  <c r="H415" i="11"/>
  <c r="H391" i="11"/>
  <c r="H356" i="11"/>
  <c r="H297" i="11"/>
  <c r="H406" i="11"/>
  <c r="H330" i="11"/>
  <c r="H459" i="11"/>
  <c r="H412" i="11"/>
  <c r="H466" i="11"/>
  <c r="H298" i="11"/>
  <c r="H460" i="11"/>
  <c r="H408" i="11"/>
  <c r="H371" i="11"/>
  <c r="H354" i="11"/>
  <c r="H424" i="11"/>
  <c r="H366" i="11"/>
  <c r="H249" i="11"/>
  <c r="F151" i="11"/>
  <c r="F257" i="11"/>
  <c r="F254" i="11"/>
  <c r="F247" i="11"/>
  <c r="F217" i="11"/>
  <c r="F191" i="11"/>
  <c r="F187" i="11"/>
  <c r="F176" i="11"/>
  <c r="F174" i="11"/>
  <c r="F172" i="11"/>
  <c r="F167" i="11"/>
  <c r="G151" i="11"/>
  <c r="H165" i="11"/>
  <c r="H158" i="11"/>
  <c r="H219" i="11"/>
  <c r="F253" i="11"/>
  <c r="F251" i="11"/>
  <c r="F248" i="11"/>
  <c r="F246" i="11"/>
  <c r="F244" i="11"/>
  <c r="F242" i="11"/>
  <c r="H241" i="11"/>
  <c r="H236" i="11"/>
  <c r="F234" i="11"/>
  <c r="F220" i="11"/>
  <c r="F211" i="11"/>
  <c r="F209" i="11"/>
  <c r="F205" i="11"/>
  <c r="F193" i="11"/>
  <c r="F186" i="11"/>
  <c r="F177" i="11"/>
  <c r="F173" i="11"/>
  <c r="F168" i="11"/>
  <c r="F166" i="11"/>
  <c r="F161" i="11"/>
  <c r="F159" i="11"/>
  <c r="H254" i="11"/>
  <c r="F249" i="11"/>
  <c r="F245" i="11"/>
  <c r="F243" i="11"/>
  <c r="F240" i="11"/>
  <c r="F235" i="11"/>
  <c r="F226" i="11"/>
  <c r="F219" i="11"/>
  <c r="F178" i="11"/>
  <c r="F169" i="11"/>
  <c r="F165" i="11"/>
  <c r="F160" i="11"/>
  <c r="H221" i="11"/>
  <c r="H202" i="11"/>
  <c r="H167" i="11"/>
  <c r="F152" i="11"/>
  <c r="F282" i="11"/>
  <c r="H281" i="11"/>
  <c r="F268" i="11"/>
  <c r="F266" i="11"/>
  <c r="F262" i="11"/>
  <c r="F258" i="11"/>
  <c r="F238" i="11"/>
  <c r="F214" i="11"/>
  <c r="F183" i="11"/>
  <c r="H104" i="11"/>
  <c r="H127" i="11"/>
  <c r="H77" i="11"/>
  <c r="H72" i="11"/>
  <c r="H80" i="11"/>
  <c r="H98" i="11"/>
  <c r="H125" i="11"/>
  <c r="H114" i="11"/>
  <c r="H112" i="11"/>
  <c r="H75" i="11"/>
  <c r="H86" i="11"/>
  <c r="G18" i="11"/>
  <c r="H18" i="11" s="1"/>
  <c r="F48" i="11"/>
  <c r="D9" i="11"/>
  <c r="F20" i="11"/>
  <c r="F22" i="11"/>
  <c r="F50" i="11"/>
  <c r="F52" i="11"/>
  <c r="F63" i="11"/>
  <c r="F45" i="11"/>
  <c r="F36" i="11"/>
  <c r="F19" i="11"/>
  <c r="D8" i="11"/>
  <c r="F12" i="11" s="1"/>
  <c r="F61" i="11"/>
  <c r="F64" i="11"/>
  <c r="F25" i="11"/>
  <c r="F18" i="11"/>
  <c r="F24" i="11"/>
  <c r="F26" i="11"/>
  <c r="F58" i="11"/>
  <c r="F56" i="11"/>
  <c r="H63" i="11"/>
  <c r="F49" i="11"/>
  <c r="F34" i="11"/>
  <c r="H508" i="12"/>
  <c r="H513" i="12"/>
  <c r="H302" i="12"/>
  <c r="H317" i="12"/>
  <c r="H338" i="12"/>
  <c r="H342" i="12"/>
  <c r="H352" i="12"/>
  <c r="H357" i="12"/>
  <c r="H369" i="12"/>
  <c r="H392" i="12"/>
  <c r="H403" i="12"/>
  <c r="H409" i="12"/>
  <c r="H416" i="12"/>
  <c r="H431" i="12"/>
  <c r="H441" i="12"/>
  <c r="H466" i="12"/>
  <c r="H483" i="12"/>
  <c r="H486" i="12"/>
  <c r="H475" i="12"/>
  <c r="H382" i="12"/>
  <c r="H373" i="12"/>
  <c r="H325" i="12"/>
  <c r="H495" i="12"/>
  <c r="H447" i="12"/>
  <c r="H329" i="12"/>
  <c r="H304" i="12"/>
  <c r="H319" i="12"/>
  <c r="H326" i="12"/>
  <c r="H336" i="12"/>
  <c r="H340" i="12"/>
  <c r="H359" i="12"/>
  <c r="H377" i="12"/>
  <c r="H383" i="12"/>
  <c r="H412" i="12"/>
  <c r="H444" i="12"/>
  <c r="H468" i="12"/>
  <c r="H473" i="12"/>
  <c r="H478" i="12"/>
  <c r="H485" i="12"/>
  <c r="H266" i="12"/>
  <c r="H229" i="12"/>
  <c r="H287" i="12"/>
  <c r="H158" i="12"/>
  <c r="H211" i="12"/>
  <c r="H202" i="12"/>
  <c r="H175" i="12"/>
  <c r="H264" i="12"/>
  <c r="H218" i="12"/>
  <c r="H171" i="12"/>
  <c r="H92" i="12"/>
  <c r="F71" i="12"/>
  <c r="F75" i="12"/>
  <c r="H72" i="12"/>
  <c r="H76" i="12"/>
  <c r="F144" i="12"/>
  <c r="F140" i="12"/>
  <c r="F128" i="12"/>
  <c r="F122" i="12"/>
  <c r="F103" i="12"/>
  <c r="F80" i="12"/>
  <c r="F73" i="12"/>
  <c r="H74" i="12"/>
  <c r="H78" i="12"/>
  <c r="F142" i="12"/>
  <c r="F138" i="12"/>
  <c r="F132" i="12"/>
  <c r="F124" i="12"/>
  <c r="H123" i="12"/>
  <c r="H115" i="12"/>
  <c r="F107" i="12"/>
  <c r="F92" i="12"/>
  <c r="F88" i="12"/>
  <c r="F82" i="12"/>
  <c r="H55" i="12"/>
  <c r="H45" i="12"/>
  <c r="H513" i="13"/>
  <c r="F529" i="13"/>
  <c r="F515" i="13"/>
  <c r="F521" i="13"/>
  <c r="F530" i="13"/>
  <c r="F509" i="13"/>
  <c r="F525" i="13"/>
  <c r="F512" i="13"/>
  <c r="F526" i="13"/>
  <c r="F513" i="13"/>
  <c r="F520" i="13"/>
  <c r="F516" i="13"/>
  <c r="H366" i="13"/>
  <c r="H341" i="13"/>
  <c r="H309" i="13"/>
  <c r="H312" i="13"/>
  <c r="H175" i="13"/>
  <c r="F208" i="13"/>
  <c r="F256" i="13"/>
  <c r="F222" i="13"/>
  <c r="F181" i="13"/>
  <c r="F175" i="13"/>
  <c r="G11" i="13"/>
  <c r="F159" i="13"/>
  <c r="F167" i="13"/>
  <c r="F187" i="13"/>
  <c r="F211" i="13"/>
  <c r="F231" i="13"/>
  <c r="F251" i="13"/>
  <c r="F176" i="13"/>
  <c r="F196" i="13"/>
  <c r="F268" i="13"/>
  <c r="H164" i="13"/>
  <c r="F235" i="13"/>
  <c r="F205" i="13"/>
  <c r="F192" i="13"/>
  <c r="F186" i="13"/>
  <c r="F172" i="13"/>
  <c r="F166" i="13"/>
  <c r="F152" i="13"/>
  <c r="F239" i="13"/>
  <c r="F247" i="13"/>
  <c r="F156" i="13"/>
  <c r="F169" i="13"/>
  <c r="F203" i="13"/>
  <c r="F219" i="13"/>
  <c r="F259" i="13"/>
  <c r="G151" i="13"/>
  <c r="F168" i="13"/>
  <c r="F240" i="13"/>
  <c r="H281" i="13"/>
  <c r="F270" i="13"/>
  <c r="H265" i="13"/>
  <c r="F246" i="13"/>
  <c r="F226" i="13"/>
  <c r="F223" i="13"/>
  <c r="F215" i="13"/>
  <c r="F206" i="13"/>
  <c r="H205" i="13"/>
  <c r="F170" i="13"/>
  <c r="F71" i="13"/>
  <c r="F75" i="13"/>
  <c r="H130" i="13"/>
  <c r="F137" i="13"/>
  <c r="F125" i="13"/>
  <c r="H74" i="13"/>
  <c r="F72" i="13"/>
  <c r="G70" i="13"/>
  <c r="H70" i="13" s="1"/>
  <c r="H129" i="13"/>
  <c r="H98" i="13"/>
  <c r="H118" i="13"/>
  <c r="F142" i="13"/>
  <c r="F123" i="13"/>
  <c r="F116" i="13"/>
  <c r="F87" i="13"/>
  <c r="F80" i="13"/>
  <c r="F70" i="13"/>
  <c r="F74" i="13"/>
  <c r="F130" i="13"/>
  <c r="F115" i="13"/>
  <c r="F109" i="13"/>
  <c r="H21" i="13"/>
  <c r="F18" i="13"/>
  <c r="F505" i="14"/>
  <c r="F509" i="14"/>
  <c r="F515" i="14"/>
  <c r="F519" i="14"/>
  <c r="F507" i="14"/>
  <c r="F512" i="14"/>
  <c r="F517" i="14"/>
  <c r="F521" i="14"/>
  <c r="F526" i="14"/>
  <c r="H340" i="14"/>
  <c r="H396" i="14"/>
  <c r="H389" i="14"/>
  <c r="H380" i="14"/>
  <c r="H317" i="14"/>
  <c r="H309" i="14"/>
  <c r="H464" i="14"/>
  <c r="H405" i="14"/>
  <c r="H400" i="14"/>
  <c r="H397" i="14"/>
  <c r="H361" i="14"/>
  <c r="H341" i="14"/>
  <c r="H312" i="14"/>
  <c r="G151" i="14"/>
  <c r="H151" i="14" s="1"/>
  <c r="H273" i="14"/>
  <c r="H248" i="14"/>
  <c r="H207" i="14"/>
  <c r="H186" i="14"/>
  <c r="H177" i="14"/>
  <c r="H173" i="14"/>
  <c r="H166" i="14"/>
  <c r="F176" i="14"/>
  <c r="F216" i="14"/>
  <c r="F238" i="14"/>
  <c r="F158" i="14"/>
  <c r="F186" i="14"/>
  <c r="F214" i="14"/>
  <c r="F234" i="14"/>
  <c r="F244" i="14"/>
  <c r="F256" i="14"/>
  <c r="F208" i="14"/>
  <c r="F173" i="14"/>
  <c r="G11" i="14"/>
  <c r="H11" i="14" s="1"/>
  <c r="H209" i="14"/>
  <c r="H179" i="14"/>
  <c r="H169" i="14"/>
  <c r="F169" i="14"/>
  <c r="F181" i="14"/>
  <c r="F229" i="14"/>
  <c r="F268" i="14"/>
  <c r="F159" i="14"/>
  <c r="F232" i="14"/>
  <c r="F248" i="14"/>
  <c r="F196" i="14"/>
  <c r="F222" i="14"/>
  <c r="F249" i="14"/>
  <c r="H271" i="14"/>
  <c r="F255" i="14"/>
  <c r="F243" i="14"/>
  <c r="F236" i="14"/>
  <c r="F209" i="14"/>
  <c r="F177" i="14"/>
  <c r="F172" i="14"/>
  <c r="F90" i="14"/>
  <c r="F72" i="14"/>
  <c r="D10" i="14"/>
  <c r="F87" i="14"/>
  <c r="F107" i="14"/>
  <c r="F131" i="14"/>
  <c r="F97" i="14"/>
  <c r="F80" i="14"/>
  <c r="F88" i="14"/>
  <c r="F104" i="14"/>
  <c r="F116" i="14"/>
  <c r="F93" i="14"/>
  <c r="F145" i="14"/>
  <c r="F114" i="14"/>
  <c r="F108" i="14"/>
  <c r="F74" i="14"/>
  <c r="F91" i="14"/>
  <c r="F103" i="14"/>
  <c r="F115" i="14"/>
  <c r="F84" i="14"/>
  <c r="G70" i="14"/>
  <c r="F138" i="14"/>
  <c r="F111" i="14"/>
  <c r="F102" i="14"/>
  <c r="F58" i="14"/>
  <c r="F31" i="14"/>
  <c r="D8" i="14"/>
  <c r="F8" i="14" s="1"/>
  <c r="F20" i="14"/>
  <c r="F19" i="14"/>
  <c r="F24" i="14"/>
  <c r="F62" i="14"/>
  <c r="F56" i="14"/>
  <c r="F37" i="14"/>
  <c r="F23" i="14"/>
  <c r="D9" i="14"/>
  <c r="F22" i="14"/>
  <c r="F63" i="14"/>
  <c r="F49" i="14"/>
  <c r="F32" i="14"/>
  <c r="F39" i="14"/>
  <c r="F27" i="14"/>
  <c r="F48" i="14"/>
  <c r="F61" i="14"/>
  <c r="F21" i="14"/>
  <c r="F64" i="14"/>
  <c r="F60" i="14"/>
  <c r="F54" i="14"/>
  <c r="F55" i="14"/>
  <c r="F42" i="14"/>
  <c r="H506" i="15"/>
  <c r="F412" i="15"/>
  <c r="F374" i="15"/>
  <c r="F358" i="15"/>
  <c r="F335" i="15"/>
  <c r="F330" i="15"/>
  <c r="F317" i="15"/>
  <c r="F310" i="15"/>
  <c r="F297" i="15"/>
  <c r="D12" i="15"/>
  <c r="G12" i="15" s="1"/>
  <c r="H495" i="15"/>
  <c r="H327" i="15"/>
  <c r="F494" i="15"/>
  <c r="F484" i="15"/>
  <c r="F455" i="15"/>
  <c r="F418" i="15"/>
  <c r="F371" i="15"/>
  <c r="H356" i="15"/>
  <c r="H350" i="15"/>
  <c r="F316" i="15"/>
  <c r="F304" i="15"/>
  <c r="F437" i="15"/>
  <c r="F393" i="15"/>
  <c r="F370" i="15"/>
  <c r="F354" i="15"/>
  <c r="F333" i="15"/>
  <c r="F326" i="15"/>
  <c r="F314" i="15"/>
  <c r="F305" i="15"/>
  <c r="F295" i="15"/>
  <c r="H443" i="15"/>
  <c r="H357" i="15"/>
  <c r="F467" i="15"/>
  <c r="F406" i="15"/>
  <c r="F362" i="15"/>
  <c r="F339" i="15"/>
  <c r="H256" i="15"/>
  <c r="H249" i="15"/>
  <c r="H72" i="15"/>
  <c r="D8" i="15"/>
  <c r="F8" i="15" s="1"/>
  <c r="F74" i="15"/>
  <c r="F93" i="15"/>
  <c r="F116" i="15"/>
  <c r="F131" i="15"/>
  <c r="F121" i="15"/>
  <c r="H102" i="15"/>
  <c r="F71" i="15"/>
  <c r="H126" i="15"/>
  <c r="H121" i="15"/>
  <c r="F98" i="15"/>
  <c r="F120" i="15"/>
  <c r="F73" i="15"/>
  <c r="F142" i="15"/>
  <c r="F128" i="15"/>
  <c r="F99" i="15"/>
  <c r="D12" i="16"/>
  <c r="G12" i="16" s="1"/>
  <c r="H12" i="16" s="1"/>
  <c r="F302" i="16"/>
  <c r="F314" i="16"/>
  <c r="F319" i="16"/>
  <c r="F328" i="16"/>
  <c r="F332" i="16"/>
  <c r="F364" i="16"/>
  <c r="F370" i="16"/>
  <c r="F387" i="16"/>
  <c r="F393" i="16"/>
  <c r="F406" i="16"/>
  <c r="F412" i="16"/>
  <c r="F433" i="16"/>
  <c r="H365" i="16"/>
  <c r="H318" i="16"/>
  <c r="H464" i="16"/>
  <c r="H357" i="16"/>
  <c r="H301" i="16"/>
  <c r="H481" i="16"/>
  <c r="H361" i="16"/>
  <c r="H353" i="16"/>
  <c r="F304" i="16"/>
  <c r="H426" i="16"/>
  <c r="H422" i="16"/>
  <c r="H404" i="16"/>
  <c r="H386" i="16"/>
  <c r="H368" i="16"/>
  <c r="F295" i="16"/>
  <c r="F311" i="16"/>
  <c r="F317" i="16"/>
  <c r="F326" i="16"/>
  <c r="F330" i="16"/>
  <c r="F334" i="16"/>
  <c r="F340" i="16"/>
  <c r="F345" i="16"/>
  <c r="F357" i="16"/>
  <c r="F389" i="16"/>
  <c r="F397" i="16"/>
  <c r="F437" i="16"/>
  <c r="F478" i="16"/>
  <c r="H497" i="16"/>
  <c r="H485" i="16"/>
  <c r="H420" i="16"/>
  <c r="H334" i="16"/>
  <c r="H486" i="16"/>
  <c r="H473" i="16"/>
  <c r="H469" i="16"/>
  <c r="H462" i="16"/>
  <c r="H425" i="16"/>
  <c r="H337" i="16"/>
  <c r="F177" i="16"/>
  <c r="F229" i="16"/>
  <c r="F170" i="16"/>
  <c r="F186" i="16"/>
  <c r="F231" i="16"/>
  <c r="F257" i="16"/>
  <c r="F255" i="16"/>
  <c r="F248" i="16"/>
  <c r="H240" i="16"/>
  <c r="G151" i="16"/>
  <c r="H151" i="16" s="1"/>
  <c r="F165" i="16"/>
  <c r="F163" i="16"/>
  <c r="F247" i="16"/>
  <c r="F249" i="16"/>
  <c r="F245" i="16"/>
  <c r="F242" i="16"/>
  <c r="F197" i="16"/>
  <c r="H83" i="16"/>
  <c r="H77" i="16"/>
  <c r="H138" i="16"/>
  <c r="H130" i="16"/>
  <c r="H119" i="16"/>
  <c r="H40" i="16"/>
  <c r="H25" i="16"/>
  <c r="H52" i="16"/>
  <c r="H49" i="16"/>
  <c r="H522" i="17"/>
  <c r="H530" i="17"/>
  <c r="H508" i="17"/>
  <c r="H505" i="17"/>
  <c r="F354" i="17"/>
  <c r="F334" i="17"/>
  <c r="F332" i="17"/>
  <c r="F298" i="17"/>
  <c r="F314" i="17"/>
  <c r="H393" i="17"/>
  <c r="H491" i="17"/>
  <c r="H483" i="17"/>
  <c r="H475" i="17"/>
  <c r="H358" i="17"/>
  <c r="H356" i="17"/>
  <c r="H298" i="17"/>
  <c r="F333" i="17"/>
  <c r="F427" i="17"/>
  <c r="F296" i="17"/>
  <c r="H465" i="17"/>
  <c r="H433" i="17"/>
  <c r="H425" i="17"/>
  <c r="H161" i="17"/>
  <c r="H220" i="17"/>
  <c r="H216" i="17"/>
  <c r="H212" i="17"/>
  <c r="H57" i="17"/>
  <c r="H49" i="17"/>
  <c r="H41" i="17"/>
  <c r="H33" i="17"/>
  <c r="H25" i="17"/>
  <c r="H18" i="17"/>
  <c r="D9" i="17"/>
  <c r="G9" i="17" s="1"/>
  <c r="H527" i="18"/>
  <c r="H510" i="18"/>
  <c r="H458" i="18"/>
  <c r="H422" i="18"/>
  <c r="H376" i="18"/>
  <c r="H354" i="18"/>
  <c r="H317" i="18"/>
  <c r="H448" i="18"/>
  <c r="H432" i="18"/>
  <c r="H408" i="18"/>
  <c r="H368" i="18"/>
  <c r="H340" i="18"/>
  <c r="H365" i="18"/>
  <c r="H342" i="18"/>
  <c r="H280" i="18"/>
  <c r="H276" i="18"/>
  <c r="H283" i="18"/>
  <c r="H245" i="18"/>
  <c r="H176" i="18"/>
  <c r="H258" i="18"/>
  <c r="H288" i="18"/>
  <c r="H286" i="18"/>
  <c r="H266" i="18"/>
  <c r="H210" i="18"/>
  <c r="H273" i="18"/>
  <c r="H164" i="18"/>
  <c r="H234" i="18"/>
  <c r="F72" i="18"/>
  <c r="D10" i="18"/>
  <c r="F87" i="18"/>
  <c r="F111" i="18"/>
  <c r="F123" i="18"/>
  <c r="F143" i="18"/>
  <c r="F80" i="18"/>
  <c r="F96" i="18"/>
  <c r="F112" i="18"/>
  <c r="F128" i="18"/>
  <c r="F144" i="18"/>
  <c r="F138" i="18"/>
  <c r="F102" i="18"/>
  <c r="F95" i="18"/>
  <c r="F119" i="18"/>
  <c r="F131" i="18"/>
  <c r="F76" i="18"/>
  <c r="F88" i="18"/>
  <c r="F104" i="18"/>
  <c r="F120" i="18"/>
  <c r="F136" i="18"/>
  <c r="F73" i="18"/>
  <c r="F142" i="18"/>
  <c r="F113" i="18"/>
  <c r="F110" i="18"/>
  <c r="F86" i="18"/>
  <c r="F78" i="18"/>
  <c r="G18" i="18"/>
  <c r="H25" i="18"/>
  <c r="F50" i="18"/>
  <c r="F30" i="18"/>
  <c r="F37" i="18"/>
  <c r="F60" i="18"/>
  <c r="F20" i="18"/>
  <c r="F27" i="18"/>
  <c r="F28" i="18"/>
  <c r="F64" i="18"/>
  <c r="F19" i="18"/>
  <c r="H61" i="18"/>
  <c r="F58" i="18"/>
  <c r="F38" i="18"/>
  <c r="F22" i="18"/>
  <c r="F49" i="18"/>
  <c r="F25" i="18"/>
  <c r="F36" i="18"/>
  <c r="F39" i="18"/>
  <c r="H52" i="18"/>
  <c r="H63" i="18"/>
  <c r="H57" i="18"/>
  <c r="H43" i="18"/>
  <c r="H522" i="19"/>
  <c r="F295" i="19"/>
  <c r="F301" i="19"/>
  <c r="F305" i="19"/>
  <c r="F310" i="19"/>
  <c r="F315" i="19"/>
  <c r="F328" i="19"/>
  <c r="F332" i="19"/>
  <c r="F343" i="19"/>
  <c r="F358" i="19"/>
  <c r="F388" i="19"/>
  <c r="F408" i="19"/>
  <c r="F422" i="19"/>
  <c r="F433" i="19"/>
  <c r="F441" i="19"/>
  <c r="F463" i="19"/>
  <c r="F485" i="19"/>
  <c r="F497" i="19"/>
  <c r="H417" i="19"/>
  <c r="H365" i="19"/>
  <c r="H461" i="19"/>
  <c r="H433" i="19"/>
  <c r="H297" i="19"/>
  <c r="F484" i="19"/>
  <c r="F473" i="19"/>
  <c r="F467" i="19"/>
  <c r="F465" i="19"/>
  <c r="H430" i="19"/>
  <c r="H424" i="19"/>
  <c r="H361" i="19"/>
  <c r="F324" i="19"/>
  <c r="F316" i="19"/>
  <c r="D8" i="19"/>
  <c r="F10" i="19" s="1"/>
  <c r="F297" i="19"/>
  <c r="F303" i="19"/>
  <c r="F312" i="19"/>
  <c r="F318" i="19"/>
  <c r="F326" i="19"/>
  <c r="F330" i="19"/>
  <c r="F334" i="19"/>
  <c r="F345" i="19"/>
  <c r="F356" i="19"/>
  <c r="F363" i="19"/>
  <c r="F369" i="19"/>
  <c r="F378" i="19"/>
  <c r="F398" i="19"/>
  <c r="F419" i="19"/>
  <c r="F437" i="19"/>
  <c r="F447" i="19"/>
  <c r="F460" i="19"/>
  <c r="F492" i="19"/>
  <c r="D12" i="19"/>
  <c r="G12" i="19" s="1"/>
  <c r="H386" i="19"/>
  <c r="H337" i="19"/>
  <c r="H437" i="19"/>
  <c r="H353" i="19"/>
  <c r="H317" i="19"/>
  <c r="H449" i="19"/>
  <c r="H341" i="19"/>
  <c r="H330" i="19"/>
  <c r="H481" i="19"/>
  <c r="F455" i="19"/>
  <c r="F391" i="19"/>
  <c r="F389" i="19"/>
  <c r="H177" i="19"/>
  <c r="H247" i="19"/>
  <c r="F268" i="19"/>
  <c r="F254" i="19"/>
  <c r="F229" i="19"/>
  <c r="F178" i="19"/>
  <c r="F166" i="19"/>
  <c r="F152" i="19"/>
  <c r="F252" i="19"/>
  <c r="F238" i="19"/>
  <c r="F183" i="19"/>
  <c r="F169" i="19"/>
  <c r="F151" i="19"/>
  <c r="H222" i="19"/>
  <c r="H208" i="19"/>
  <c r="H158" i="19"/>
  <c r="H275" i="19"/>
  <c r="F201" i="19"/>
  <c r="H199" i="19"/>
  <c r="H191" i="19"/>
  <c r="F168" i="19"/>
  <c r="F164" i="19"/>
  <c r="H229" i="19"/>
  <c r="H157" i="19"/>
  <c r="H169" i="19"/>
  <c r="H181" i="19"/>
  <c r="H235" i="19"/>
  <c r="F259" i="19"/>
  <c r="F247" i="19"/>
  <c r="F216" i="19"/>
  <c r="F203" i="19"/>
  <c r="F176" i="19"/>
  <c r="F157" i="19"/>
  <c r="G151" i="19"/>
  <c r="H151" i="19" s="1"/>
  <c r="F262" i="19"/>
  <c r="F237" i="19"/>
  <c r="F196" i="19"/>
  <c r="F165" i="19"/>
  <c r="H258" i="19"/>
  <c r="H196" i="19"/>
  <c r="H174" i="19"/>
  <c r="H277" i="19"/>
  <c r="F182" i="19"/>
  <c r="F179" i="19"/>
  <c r="H171" i="19"/>
  <c r="H184" i="19"/>
  <c r="H270" i="19"/>
  <c r="H286" i="19"/>
  <c r="H89" i="19"/>
  <c r="H87" i="19"/>
  <c r="H44" i="19"/>
  <c r="F507" i="20"/>
  <c r="H509" i="20"/>
  <c r="F515" i="20"/>
  <c r="F524" i="20"/>
  <c r="F521" i="20"/>
  <c r="H357" i="20"/>
  <c r="H354" i="20"/>
  <c r="H349" i="20"/>
  <c r="H340" i="20"/>
  <c r="H333" i="20"/>
  <c r="H309" i="20"/>
  <c r="H405" i="20"/>
  <c r="H397" i="20"/>
  <c r="H389" i="20"/>
  <c r="H158" i="20"/>
  <c r="H247" i="20"/>
  <c r="H205" i="20"/>
  <c r="H200" i="20"/>
  <c r="H174" i="20"/>
  <c r="H187" i="20"/>
  <c r="H151" i="20"/>
  <c r="H155" i="20"/>
  <c r="H96" i="20"/>
  <c r="H82" i="20"/>
  <c r="H72" i="20"/>
  <c r="D10" i="20"/>
  <c r="G10" i="20" s="1"/>
  <c r="H73" i="20"/>
  <c r="H85" i="20"/>
  <c r="H113" i="20"/>
  <c r="H137" i="20"/>
  <c r="H144" i="20"/>
  <c r="H124" i="20"/>
  <c r="H112" i="20"/>
  <c r="H94" i="20"/>
  <c r="F116" i="20"/>
  <c r="H114" i="20"/>
  <c r="F92" i="20"/>
  <c r="F83" i="20"/>
  <c r="F74" i="20"/>
  <c r="F70" i="20"/>
  <c r="H81" i="20"/>
  <c r="H105" i="20"/>
  <c r="H117" i="20"/>
  <c r="H145" i="20"/>
  <c r="H100" i="20"/>
  <c r="F125" i="20"/>
  <c r="F112" i="20"/>
  <c r="F103" i="20"/>
  <c r="F101" i="20"/>
  <c r="F94" i="20"/>
  <c r="F82" i="20"/>
  <c r="H55" i="20"/>
  <c r="H64" i="20"/>
  <c r="H30" i="20"/>
  <c r="H46" i="20"/>
  <c r="F522" i="21"/>
  <c r="G505" i="21"/>
  <c r="F520" i="21"/>
  <c r="F512" i="21"/>
  <c r="F530" i="21"/>
  <c r="H519" i="21"/>
  <c r="H527" i="21"/>
  <c r="F298" i="21"/>
  <c r="F437" i="21"/>
  <c r="F434" i="21"/>
  <c r="F426" i="21"/>
  <c r="F342" i="21"/>
  <c r="F338" i="21"/>
  <c r="F305" i="21"/>
  <c r="H174" i="21"/>
  <c r="H170" i="21"/>
  <c r="H262" i="21"/>
  <c r="H207" i="21"/>
  <c r="H205" i="21"/>
  <c r="H167" i="21"/>
  <c r="H183" i="21"/>
  <c r="H194" i="21"/>
  <c r="H166" i="21"/>
  <c r="H94" i="21"/>
  <c r="F141" i="21"/>
  <c r="F123" i="21"/>
  <c r="F116" i="21"/>
  <c r="F103" i="21"/>
  <c r="F94" i="21"/>
  <c r="F92" i="21"/>
  <c r="F90" i="21"/>
  <c r="F88" i="21"/>
  <c r="F86" i="21"/>
  <c r="F84" i="21"/>
  <c r="F80" i="21"/>
  <c r="F78" i="21"/>
  <c r="H84" i="21"/>
  <c r="H90" i="21"/>
  <c r="H110" i="21"/>
  <c r="H115" i="21"/>
  <c r="H137" i="21"/>
  <c r="H83" i="21"/>
  <c r="H85" i="21"/>
  <c r="G70" i="21"/>
  <c r="F144" i="21"/>
  <c r="F115" i="21"/>
  <c r="F108" i="21"/>
  <c r="F95" i="21"/>
  <c r="F93" i="21"/>
  <c r="F87" i="21"/>
  <c r="F83" i="21"/>
  <c r="F70" i="21"/>
  <c r="F64" i="21"/>
  <c r="F48" i="21"/>
  <c r="H40" i="21"/>
  <c r="F28" i="21"/>
  <c r="H22" i="21"/>
  <c r="G18" i="21"/>
  <c r="F42" i="21"/>
  <c r="F36" i="21"/>
  <c r="F18" i="21"/>
  <c r="F58" i="21"/>
  <c r="F25" i="21"/>
  <c r="F518" i="22"/>
  <c r="F526" i="22"/>
  <c r="F523" i="22"/>
  <c r="F513" i="22"/>
  <c r="H511" i="22"/>
  <c r="F522" i="22"/>
  <c r="F530" i="22"/>
  <c r="F519" i="22"/>
  <c r="F507" i="22"/>
  <c r="H325" i="22"/>
  <c r="H333" i="22"/>
  <c r="H341" i="22"/>
  <c r="H349" i="22"/>
  <c r="H357" i="22"/>
  <c r="H365" i="22"/>
  <c r="H373" i="22"/>
  <c r="H381" i="22"/>
  <c r="H389" i="22"/>
  <c r="H397" i="22"/>
  <c r="H405" i="22"/>
  <c r="H413" i="22"/>
  <c r="H421" i="22"/>
  <c r="H429" i="22"/>
  <c r="H437" i="22"/>
  <c r="H445" i="22"/>
  <c r="H453" i="22"/>
  <c r="H461" i="22"/>
  <c r="H469" i="22"/>
  <c r="H477" i="22"/>
  <c r="H485" i="22"/>
  <c r="H493" i="22"/>
  <c r="H350" i="22"/>
  <c r="H303" i="22"/>
  <c r="H311" i="22"/>
  <c r="H319" i="22"/>
  <c r="H327" i="22"/>
  <c r="H335" i="22"/>
  <c r="H343" i="22"/>
  <c r="H351" i="22"/>
  <c r="H359" i="22"/>
  <c r="H367" i="22"/>
  <c r="H375" i="22"/>
  <c r="H383" i="22"/>
  <c r="H391" i="22"/>
  <c r="H399" i="22"/>
  <c r="H407" i="22"/>
  <c r="H415" i="22"/>
  <c r="H423" i="22"/>
  <c r="H431" i="22"/>
  <c r="H439" i="22"/>
  <c r="H447" i="22"/>
  <c r="H455" i="22"/>
  <c r="H463" i="22"/>
  <c r="H471" i="22"/>
  <c r="H479" i="22"/>
  <c r="H487" i="22"/>
  <c r="H495" i="22"/>
  <c r="H356" i="22"/>
  <c r="H332" i="22"/>
  <c r="H496" i="22"/>
  <c r="H494" i="22"/>
  <c r="F484" i="22"/>
  <c r="H476" i="22"/>
  <c r="H474" i="22"/>
  <c r="F407" i="22"/>
  <c r="H400" i="22"/>
  <c r="F393" i="22"/>
  <c r="F390" i="22"/>
  <c r="F388" i="22"/>
  <c r="F369" i="22"/>
  <c r="F357" i="22"/>
  <c r="F347" i="22"/>
  <c r="F344" i="22"/>
  <c r="F335" i="22"/>
  <c r="F332" i="22"/>
  <c r="F329" i="22"/>
  <c r="F317" i="22"/>
  <c r="F312" i="22"/>
  <c r="F301" i="22"/>
  <c r="F294" i="22"/>
  <c r="H336" i="22"/>
  <c r="H152" i="22"/>
  <c r="H223" i="22"/>
  <c r="H237" i="22"/>
  <c r="H196" i="22"/>
  <c r="H284" i="22"/>
  <c r="H247" i="22"/>
  <c r="H283" i="22"/>
  <c r="H248" i="22"/>
  <c r="H228" i="22"/>
  <c r="H183" i="22"/>
  <c r="H165" i="22"/>
  <c r="H229" i="22"/>
  <c r="H251" i="22"/>
  <c r="H192" i="22"/>
  <c r="H167" i="22"/>
  <c r="F143" i="22"/>
  <c r="F123" i="22"/>
  <c r="F107" i="22"/>
  <c r="F83" i="22"/>
  <c r="F70" i="22"/>
  <c r="F139" i="22"/>
  <c r="F115" i="22"/>
  <c r="F104" i="22"/>
  <c r="F82" i="22"/>
  <c r="D10" i="22"/>
  <c r="H109" i="22"/>
  <c r="H139" i="22"/>
  <c r="H123" i="22"/>
  <c r="F114" i="22"/>
  <c r="F90" i="22"/>
  <c r="F76" i="22"/>
  <c r="H92" i="22"/>
  <c r="F127" i="22"/>
  <c r="F119" i="22"/>
  <c r="F102" i="22"/>
  <c r="F92" i="22"/>
  <c r="F80" i="22"/>
  <c r="F142" i="22"/>
  <c r="F134" i="22"/>
  <c r="F125" i="22"/>
  <c r="F118" i="22"/>
  <c r="F112" i="22"/>
  <c r="F98" i="22"/>
  <c r="F86" i="22"/>
  <c r="F73" i="22"/>
  <c r="H93" i="22"/>
  <c r="H99" i="22"/>
  <c r="H83" i="22"/>
  <c r="F105" i="22"/>
  <c r="H59" i="22"/>
  <c r="H44" i="22"/>
  <c r="H45" i="22"/>
  <c r="D9" i="22"/>
  <c r="H54" i="22"/>
  <c r="H53" i="22"/>
  <c r="F20" i="22"/>
  <c r="F53" i="22"/>
  <c r="F51" i="22"/>
  <c r="F42" i="22"/>
  <c r="H400" i="23"/>
  <c r="H351" i="23"/>
  <c r="H346" i="23"/>
  <c r="H343" i="23"/>
  <c r="H312" i="23"/>
  <c r="H305" i="23"/>
  <c r="F411" i="23"/>
  <c r="F388" i="23"/>
  <c r="F379" i="23"/>
  <c r="F372" i="23"/>
  <c r="F341" i="23"/>
  <c r="F326" i="23"/>
  <c r="F315" i="23"/>
  <c r="F295" i="23"/>
  <c r="G294" i="23"/>
  <c r="F492" i="23"/>
  <c r="H489" i="23"/>
  <c r="F484" i="23"/>
  <c r="H481" i="23"/>
  <c r="F479" i="23"/>
  <c r="H478" i="23"/>
  <c r="F475" i="23"/>
  <c r="H466" i="23"/>
  <c r="H434" i="23"/>
  <c r="H429" i="23"/>
  <c r="H425" i="23"/>
  <c r="F422" i="23"/>
  <c r="F418" i="23"/>
  <c r="H417" i="23"/>
  <c r="H413" i="23"/>
  <c r="F409" i="23"/>
  <c r="F401" i="23"/>
  <c r="F380" i="23"/>
  <c r="F377" i="23"/>
  <c r="H370" i="23"/>
  <c r="F363" i="23"/>
  <c r="F358" i="23"/>
  <c r="F347" i="23"/>
  <c r="F327" i="23"/>
  <c r="F309" i="23"/>
  <c r="F307" i="23"/>
  <c r="F302" i="23"/>
  <c r="H244" i="23"/>
  <c r="H256" i="23"/>
  <c r="F152" i="23"/>
  <c r="F256" i="23"/>
  <c r="H239" i="23"/>
  <c r="F229" i="23"/>
  <c r="F214" i="23"/>
  <c r="F175" i="23"/>
  <c r="F167" i="23"/>
  <c r="F161" i="23"/>
  <c r="H157" i="23"/>
  <c r="H165" i="23"/>
  <c r="G11" i="23"/>
  <c r="F270" i="23"/>
  <c r="F267" i="23"/>
  <c r="F248" i="23"/>
  <c r="F244" i="23"/>
  <c r="F179" i="23"/>
  <c r="F169" i="23"/>
  <c r="F73" i="23"/>
  <c r="F95" i="23"/>
  <c r="F76" i="23"/>
  <c r="F80" i="23"/>
  <c r="F77" i="23"/>
  <c r="F71" i="23"/>
  <c r="H145" i="23"/>
  <c r="H143" i="23"/>
  <c r="F141" i="23"/>
  <c r="H140" i="23"/>
  <c r="F131" i="23"/>
  <c r="F107" i="23"/>
  <c r="F37" i="23"/>
  <c r="F60" i="23"/>
  <c r="F57" i="23"/>
  <c r="F42" i="23"/>
  <c r="F509" i="24"/>
  <c r="F521" i="24"/>
  <c r="F519" i="24"/>
  <c r="F515" i="24"/>
  <c r="F511" i="24"/>
  <c r="F508" i="24"/>
  <c r="F507" i="24"/>
  <c r="F530" i="24"/>
  <c r="F517" i="24"/>
  <c r="F524" i="24"/>
  <c r="F518" i="24"/>
  <c r="F514" i="24"/>
  <c r="H297" i="24"/>
  <c r="H320" i="24"/>
  <c r="H311" i="24"/>
  <c r="H473" i="24"/>
  <c r="H469" i="24"/>
  <c r="H466" i="24"/>
  <c r="H418" i="24"/>
  <c r="H397" i="24"/>
  <c r="H377" i="24"/>
  <c r="H321" i="24"/>
  <c r="H296" i="24"/>
  <c r="H372" i="24"/>
  <c r="H408" i="24"/>
  <c r="H484" i="24"/>
  <c r="H307" i="24"/>
  <c r="H483" i="24"/>
  <c r="H472" i="24"/>
  <c r="H465" i="24"/>
  <c r="H458" i="24"/>
  <c r="H450" i="24"/>
  <c r="H430" i="24"/>
  <c r="H426" i="24"/>
  <c r="H417" i="24"/>
  <c r="H400" i="24"/>
  <c r="H389" i="24"/>
  <c r="H362" i="24"/>
  <c r="H357" i="24"/>
  <c r="H348" i="24"/>
  <c r="H342" i="24"/>
  <c r="H331" i="24"/>
  <c r="H327" i="24"/>
  <c r="H318" i="24"/>
  <c r="H314" i="24"/>
  <c r="H299" i="24"/>
  <c r="H196" i="24"/>
  <c r="H82" i="24"/>
  <c r="H138" i="24"/>
  <c r="H134" i="24"/>
  <c r="H92" i="24"/>
  <c r="H85" i="24"/>
  <c r="H71" i="24"/>
  <c r="H144" i="24"/>
  <c r="H139" i="24"/>
  <c r="H135" i="24"/>
  <c r="H128" i="24"/>
  <c r="H57" i="24"/>
  <c r="H58" i="24"/>
  <c r="H20" i="24"/>
  <c r="H48" i="24"/>
  <c r="H44" i="24"/>
  <c r="H41" i="24"/>
  <c r="H37" i="24"/>
  <c r="H33" i="24"/>
  <c r="F507" i="25"/>
  <c r="F517" i="25"/>
  <c r="F522" i="25"/>
  <c r="F526" i="25"/>
  <c r="F506" i="25"/>
  <c r="H527" i="25"/>
  <c r="H522" i="25"/>
  <c r="H518" i="25"/>
  <c r="F510" i="25"/>
  <c r="F521" i="25"/>
  <c r="F525" i="25"/>
  <c r="F530" i="25"/>
  <c r="F528" i="25"/>
  <c r="H515" i="25"/>
  <c r="H507" i="25"/>
  <c r="H296" i="25"/>
  <c r="H414" i="25"/>
  <c r="H411" i="25"/>
  <c r="H390" i="25"/>
  <c r="H383" i="25"/>
  <c r="H374" i="25"/>
  <c r="H371" i="25"/>
  <c r="H351" i="25"/>
  <c r="H311" i="25"/>
  <c r="H295" i="25"/>
  <c r="H494" i="25"/>
  <c r="H490" i="25"/>
  <c r="H486" i="25"/>
  <c r="H482" i="25"/>
  <c r="H478" i="25"/>
  <c r="H471" i="25"/>
  <c r="H458" i="25"/>
  <c r="H454" i="25"/>
  <c r="H450" i="25"/>
  <c r="H446" i="25"/>
  <c r="H430" i="25"/>
  <c r="H426" i="25"/>
  <c r="H413" i="25"/>
  <c r="H410" i="25"/>
  <c r="H407" i="25"/>
  <c r="H382" i="25"/>
  <c r="H362" i="25"/>
  <c r="H343" i="25"/>
  <c r="H327" i="25"/>
  <c r="H321" i="25"/>
  <c r="F154" i="25"/>
  <c r="H228" i="25"/>
  <c r="H225" i="25"/>
  <c r="H219" i="25"/>
  <c r="H195" i="25"/>
  <c r="H191" i="25"/>
  <c r="H179" i="25"/>
  <c r="H71" i="25"/>
  <c r="F42" i="25"/>
  <c r="F37" i="25"/>
  <c r="F31" i="25"/>
  <c r="F23" i="25"/>
  <c r="F21" i="25"/>
  <c r="F28" i="25"/>
  <c r="F64" i="25"/>
  <c r="H58" i="25"/>
  <c r="H524" i="26"/>
  <c r="H331" i="26"/>
  <c r="H336" i="26"/>
  <c r="H375" i="26"/>
  <c r="H383" i="26"/>
  <c r="H401" i="26"/>
  <c r="H437" i="26"/>
  <c r="H469" i="26"/>
  <c r="H478" i="26"/>
  <c r="H423" i="26"/>
  <c r="H299" i="26"/>
  <c r="H349" i="26"/>
  <c r="H312" i="26"/>
  <c r="H304" i="26"/>
  <c r="H327" i="26"/>
  <c r="H334" i="26"/>
  <c r="H345" i="26"/>
  <c r="H370" i="26"/>
  <c r="H386" i="26"/>
  <c r="H433" i="26"/>
  <c r="H471" i="26"/>
  <c r="H480" i="26"/>
  <c r="H488" i="26"/>
  <c r="H276" i="26"/>
  <c r="H223" i="26"/>
  <c r="H153" i="26"/>
  <c r="H73" i="26"/>
  <c r="F73" i="26"/>
  <c r="F138" i="26"/>
  <c r="F132" i="26"/>
  <c r="F125" i="26"/>
  <c r="F120" i="26"/>
  <c r="F112" i="26"/>
  <c r="F107" i="26"/>
  <c r="F104" i="26"/>
  <c r="F102" i="26"/>
  <c r="F100" i="26"/>
  <c r="F90" i="26"/>
  <c r="F88" i="26"/>
  <c r="F86" i="26"/>
  <c r="F84" i="26"/>
  <c r="F71" i="26"/>
  <c r="F145" i="26"/>
  <c r="F140" i="26"/>
  <c r="F121" i="26"/>
  <c r="F116" i="26"/>
  <c r="F113" i="26"/>
  <c r="F103" i="26"/>
  <c r="F101" i="26"/>
  <c r="F89" i="26"/>
  <c r="F87" i="26"/>
  <c r="F85" i="26"/>
  <c r="F80" i="26"/>
  <c r="F18" i="26"/>
  <c r="H60" i="26"/>
  <c r="F46" i="26"/>
  <c r="H20" i="26"/>
  <c r="H26" i="26"/>
  <c r="H34" i="26"/>
  <c r="H47" i="26"/>
  <c r="H63" i="26"/>
  <c r="F60" i="26"/>
  <c r="F58" i="26"/>
  <c r="F56" i="26"/>
  <c r="F47" i="26"/>
  <c r="F42" i="26"/>
  <c r="F31" i="26"/>
  <c r="H507" i="27"/>
  <c r="H517" i="27"/>
  <c r="F527" i="27"/>
  <c r="F525" i="27"/>
  <c r="F523" i="27"/>
  <c r="F521" i="27"/>
  <c r="F519" i="27"/>
  <c r="F517" i="27"/>
  <c r="F515" i="27"/>
  <c r="F513" i="27"/>
  <c r="F511" i="27"/>
  <c r="F509" i="27"/>
  <c r="F507" i="27"/>
  <c r="H512" i="27"/>
  <c r="H522" i="27"/>
  <c r="F526" i="27"/>
  <c r="F524" i="27"/>
  <c r="F522" i="27"/>
  <c r="F520" i="27"/>
  <c r="F518" i="27"/>
  <c r="F516" i="27"/>
  <c r="F514" i="27"/>
  <c r="F512" i="27"/>
  <c r="F510" i="27"/>
  <c r="F508" i="27"/>
  <c r="F506" i="27"/>
  <c r="H433" i="27"/>
  <c r="H410" i="27"/>
  <c r="H315" i="27"/>
  <c r="H339" i="27"/>
  <c r="H370" i="27"/>
  <c r="H304" i="27"/>
  <c r="H492" i="27"/>
  <c r="H386" i="27"/>
  <c r="H374" i="27"/>
  <c r="H396" i="27"/>
  <c r="H317" i="27"/>
  <c r="H340" i="27"/>
  <c r="H322" i="27"/>
  <c r="H332" i="27"/>
  <c r="H389" i="27"/>
  <c r="H444" i="27"/>
  <c r="H482" i="27"/>
  <c r="H430" i="27"/>
  <c r="H355" i="27"/>
  <c r="H350" i="27"/>
  <c r="H327" i="27"/>
  <c r="H313" i="27"/>
  <c r="H190" i="27"/>
  <c r="H192" i="27"/>
  <c r="H19" i="27"/>
  <c r="H18" i="27"/>
  <c r="F508" i="28"/>
  <c r="H517" i="28"/>
  <c r="H521" i="28"/>
  <c r="H527" i="28"/>
  <c r="G505" i="28"/>
  <c r="F516" i="28"/>
  <c r="F524" i="28"/>
  <c r="F509" i="28"/>
  <c r="F511" i="28"/>
  <c r="F527" i="28"/>
  <c r="H505" i="28"/>
  <c r="F506" i="28"/>
  <c r="F512" i="28"/>
  <c r="F520" i="28"/>
  <c r="F528" i="28"/>
  <c r="F517" i="28"/>
  <c r="F294" i="28"/>
  <c r="F298" i="28"/>
  <c r="G294" i="28"/>
  <c r="H294" i="28" s="1"/>
  <c r="F499" i="28"/>
  <c r="F495" i="28"/>
  <c r="H494" i="28"/>
  <c r="F481" i="28"/>
  <c r="H474" i="28"/>
  <c r="F469" i="28"/>
  <c r="F461" i="28"/>
  <c r="F455" i="28"/>
  <c r="H454" i="28"/>
  <c r="H451" i="28"/>
  <c r="H447" i="28"/>
  <c r="F445" i="28"/>
  <c r="H439" i="28"/>
  <c r="H431" i="28"/>
  <c r="F418" i="28"/>
  <c r="F414" i="28"/>
  <c r="F410" i="28"/>
  <c r="F406" i="28"/>
  <c r="F399" i="28"/>
  <c r="H398" i="28"/>
  <c r="H391" i="28"/>
  <c r="F384" i="28"/>
  <c r="H383" i="28"/>
  <c r="H367" i="28"/>
  <c r="F365" i="28"/>
  <c r="H360" i="28"/>
  <c r="F354" i="28"/>
  <c r="F350" i="28"/>
  <c r="F307" i="28"/>
  <c r="F295" i="28"/>
  <c r="F299" i="28"/>
  <c r="F482" i="28"/>
  <c r="F477" i="28"/>
  <c r="F470" i="28"/>
  <c r="F462" i="28"/>
  <c r="F429" i="28"/>
  <c r="F425" i="28"/>
  <c r="F422" i="28"/>
  <c r="F415" i="28"/>
  <c r="F407" i="28"/>
  <c r="F386" i="28"/>
  <c r="F381" i="28"/>
  <c r="F358" i="28"/>
  <c r="F351" i="28"/>
  <c r="F348" i="28"/>
  <c r="F297" i="28"/>
  <c r="F494" i="28"/>
  <c r="F488" i="28"/>
  <c r="F485" i="28"/>
  <c r="F474" i="28"/>
  <c r="F454" i="28"/>
  <c r="F451" i="28"/>
  <c r="F447" i="28"/>
  <c r="F431" i="28"/>
  <c r="F413" i="28"/>
  <c r="F402" i="28"/>
  <c r="F398" i="28"/>
  <c r="F391" i="28"/>
  <c r="F383" i="28"/>
  <c r="F378" i="28"/>
  <c r="F367" i="28"/>
  <c r="F345" i="28"/>
  <c r="F337" i="28"/>
  <c r="F329" i="28"/>
  <c r="F321" i="28"/>
  <c r="F313" i="28"/>
  <c r="H203" i="28"/>
  <c r="F151" i="28"/>
  <c r="F174" i="28"/>
  <c r="H181" i="28"/>
  <c r="F186" i="28"/>
  <c r="F284" i="28"/>
  <c r="F275" i="28"/>
  <c r="F273" i="28"/>
  <c r="F256" i="28"/>
  <c r="F245" i="28"/>
  <c r="F243" i="28"/>
  <c r="F240" i="28"/>
  <c r="F236" i="28"/>
  <c r="F219" i="28"/>
  <c r="F205" i="28"/>
  <c r="F198" i="28"/>
  <c r="F181" i="28"/>
  <c r="F179" i="28"/>
  <c r="F164" i="28"/>
  <c r="F156" i="28"/>
  <c r="H240" i="28"/>
  <c r="F153" i="28"/>
  <c r="G151" i="28"/>
  <c r="H151" i="28" s="1"/>
  <c r="H165" i="28"/>
  <c r="F170" i="28"/>
  <c r="H158" i="28"/>
  <c r="F287" i="28"/>
  <c r="F268" i="28"/>
  <c r="H265" i="28"/>
  <c r="F229" i="28"/>
  <c r="F221" i="28"/>
  <c r="F214" i="28"/>
  <c r="H212" i="28"/>
  <c r="F203" i="28"/>
  <c r="F180" i="28"/>
  <c r="F165" i="28"/>
  <c r="F163" i="28"/>
  <c r="F73" i="28"/>
  <c r="F77" i="28"/>
  <c r="F81" i="28"/>
  <c r="F85" i="28"/>
  <c r="F89" i="28"/>
  <c r="F93" i="28"/>
  <c r="F97" i="28"/>
  <c r="F101" i="28"/>
  <c r="F105" i="28"/>
  <c r="F109" i="28"/>
  <c r="F113" i="28"/>
  <c r="F117" i="28"/>
  <c r="F121" i="28"/>
  <c r="F125" i="28"/>
  <c r="F129" i="28"/>
  <c r="F133" i="28"/>
  <c r="F137" i="28"/>
  <c r="F141" i="28"/>
  <c r="F145" i="28"/>
  <c r="H112" i="28"/>
  <c r="F71" i="28"/>
  <c r="F75" i="28"/>
  <c r="F83" i="28"/>
  <c r="F87" i="28"/>
  <c r="F91" i="28"/>
  <c r="F95" i="28"/>
  <c r="F99" i="28"/>
  <c r="F103" i="28"/>
  <c r="F107" i="28"/>
  <c r="F111" i="28"/>
  <c r="F115" i="28"/>
  <c r="F119" i="28"/>
  <c r="F123" i="28"/>
  <c r="F127" i="28"/>
  <c r="F131" i="28"/>
  <c r="F135" i="28"/>
  <c r="F139" i="28"/>
  <c r="H78" i="28"/>
  <c r="H131" i="28"/>
  <c r="H19" i="28"/>
  <c r="F516" i="29"/>
  <c r="D8" i="29"/>
  <c r="F8" i="29" s="1"/>
  <c r="H527" i="29"/>
  <c r="G505" i="29"/>
  <c r="H505" i="29" s="1"/>
  <c r="F508" i="29"/>
  <c r="F507" i="29"/>
  <c r="F527" i="29"/>
  <c r="F512" i="29"/>
  <c r="H295" i="29"/>
  <c r="H407" i="29"/>
  <c r="H383" i="29"/>
  <c r="H374" i="29"/>
  <c r="H371" i="29"/>
  <c r="H356" i="29"/>
  <c r="H345" i="29"/>
  <c r="H340" i="29"/>
  <c r="H320" i="29"/>
  <c r="H488" i="29"/>
  <c r="H387" i="29"/>
  <c r="H338" i="29"/>
  <c r="H318" i="29"/>
  <c r="H305" i="29"/>
  <c r="H166" i="29"/>
  <c r="H159" i="29"/>
  <c r="H156" i="29"/>
  <c r="H243" i="29"/>
  <c r="H195" i="29"/>
  <c r="H136" i="29"/>
  <c r="H124" i="29"/>
  <c r="H116" i="29"/>
  <c r="H72" i="29"/>
  <c r="H132" i="29"/>
  <c r="H91" i="29"/>
  <c r="H81" i="29"/>
  <c r="H131" i="29"/>
  <c r="H75" i="29"/>
  <c r="H145" i="29"/>
  <c r="H143" i="29"/>
  <c r="H141" i="29"/>
  <c r="H128" i="29"/>
  <c r="H122" i="29"/>
  <c r="H120" i="29"/>
  <c r="H112" i="29"/>
  <c r="H108" i="29"/>
  <c r="H104" i="29"/>
  <c r="H97" i="29"/>
  <c r="H88" i="29"/>
  <c r="D9" i="29"/>
  <c r="F64" i="29"/>
  <c r="F59" i="29"/>
  <c r="F53" i="29"/>
  <c r="F44" i="29"/>
  <c r="F36" i="29"/>
  <c r="F33" i="29"/>
  <c r="F30" i="29"/>
  <c r="F26" i="29"/>
  <c r="F20" i="29"/>
  <c r="F21" i="29"/>
  <c r="G18" i="29"/>
  <c r="H18" i="29" s="1"/>
  <c r="F61" i="29"/>
  <c r="F55" i="29"/>
  <c r="F52" i="29"/>
  <c r="H51" i="29"/>
  <c r="F49" i="29"/>
  <c r="F46" i="29"/>
  <c r="F43" i="29"/>
  <c r="F35" i="29"/>
  <c r="F505" i="30"/>
  <c r="F507" i="30"/>
  <c r="G505" i="30"/>
  <c r="F529" i="30"/>
  <c r="H333" i="30"/>
  <c r="F295" i="30"/>
  <c r="F460" i="30"/>
  <c r="H449" i="30"/>
  <c r="F408" i="30"/>
  <c r="H404" i="30"/>
  <c r="F393" i="30"/>
  <c r="F388" i="30"/>
  <c r="H376" i="30"/>
  <c r="F367" i="30"/>
  <c r="H337" i="30"/>
  <c r="F335" i="30"/>
  <c r="H324" i="30"/>
  <c r="F304" i="30"/>
  <c r="H310" i="30"/>
  <c r="F294" i="30"/>
  <c r="F298" i="30"/>
  <c r="F485" i="30"/>
  <c r="F483" i="30"/>
  <c r="F385" i="30"/>
  <c r="F345" i="30"/>
  <c r="F308" i="30"/>
  <c r="H157" i="30"/>
  <c r="H278" i="30"/>
  <c r="F273" i="30"/>
  <c r="H272" i="30"/>
  <c r="F266" i="30"/>
  <c r="F249" i="30"/>
  <c r="F247" i="30"/>
  <c r="F235" i="30"/>
  <c r="F152" i="30"/>
  <c r="H182" i="30"/>
  <c r="H268" i="30"/>
  <c r="H286" i="30"/>
  <c r="H282" i="30"/>
  <c r="H275" i="30"/>
  <c r="F268" i="30"/>
  <c r="F239" i="30"/>
  <c r="H223" i="30"/>
  <c r="H219" i="30"/>
  <c r="H215" i="30"/>
  <c r="H207" i="30"/>
  <c r="H77" i="30"/>
  <c r="H74" i="30"/>
  <c r="H94" i="30"/>
  <c r="H71" i="30"/>
  <c r="H524" i="31"/>
  <c r="H375" i="31"/>
  <c r="H369" i="31"/>
  <c r="H334" i="31"/>
  <c r="H327" i="31"/>
  <c r="H325" i="31"/>
  <c r="H456" i="31"/>
  <c r="H454" i="31"/>
  <c r="H418" i="31"/>
  <c r="H399" i="31"/>
  <c r="H349" i="31"/>
  <c r="H324" i="31"/>
  <c r="H314" i="31"/>
  <c r="F282" i="31"/>
  <c r="F274" i="31"/>
  <c r="F270" i="31"/>
  <c r="F266" i="31"/>
  <c r="F262" i="31"/>
  <c r="F258" i="31"/>
  <c r="F254" i="31"/>
  <c r="F247" i="31"/>
  <c r="F243" i="31"/>
  <c r="F239" i="31"/>
  <c r="F233" i="31"/>
  <c r="F230" i="31"/>
  <c r="F215" i="31"/>
  <c r="F206" i="31"/>
  <c r="F197" i="31"/>
  <c r="F191" i="31"/>
  <c r="H187" i="31"/>
  <c r="F185" i="31"/>
  <c r="F181" i="31"/>
  <c r="F174" i="31"/>
  <c r="F165" i="31"/>
  <c r="F159" i="31"/>
  <c r="F153" i="31"/>
  <c r="G151" i="31"/>
  <c r="H151" i="31" s="1"/>
  <c r="F158" i="31"/>
  <c r="H283" i="31"/>
  <c r="F276" i="31"/>
  <c r="F272" i="31"/>
  <c r="F268" i="31"/>
  <c r="F260" i="31"/>
  <c r="F256" i="31"/>
  <c r="F252" i="31"/>
  <c r="F249" i="31"/>
  <c r="F245" i="31"/>
  <c r="F235" i="31"/>
  <c r="F228" i="31"/>
  <c r="F213" i="31"/>
  <c r="F208" i="31"/>
  <c r="F199" i="31"/>
  <c r="F189" i="31"/>
  <c r="F183" i="31"/>
  <c r="F176" i="31"/>
  <c r="F169" i="31"/>
  <c r="F163" i="31"/>
  <c r="H127" i="31"/>
  <c r="H35" i="31"/>
  <c r="H530" i="32"/>
  <c r="H517" i="32"/>
  <c r="F468" i="32"/>
  <c r="F460" i="32"/>
  <c r="F442" i="32"/>
  <c r="H333" i="32"/>
  <c r="H318" i="32"/>
  <c r="H308" i="32"/>
  <c r="F302" i="32"/>
  <c r="H298" i="32"/>
  <c r="H343" i="32"/>
  <c r="H337" i="32"/>
  <c r="H324" i="32"/>
  <c r="H322" i="32"/>
  <c r="H319" i="32"/>
  <c r="H488" i="32"/>
  <c r="H444" i="32"/>
  <c r="H421" i="32"/>
  <c r="H417" i="32"/>
  <c r="H413" i="32"/>
  <c r="H406" i="32"/>
  <c r="H402" i="32"/>
  <c r="H398" i="32"/>
  <c r="H388" i="32"/>
  <c r="H380" i="32"/>
  <c r="F333" i="32"/>
  <c r="F318" i="32"/>
  <c r="F301" i="32"/>
  <c r="F196" i="32"/>
  <c r="F157" i="32"/>
  <c r="H282" i="32"/>
  <c r="F151" i="32"/>
  <c r="H215" i="32"/>
  <c r="H140" i="32"/>
  <c r="H130" i="32"/>
  <c r="F118" i="32"/>
  <c r="H107" i="32"/>
  <c r="F95" i="32"/>
  <c r="F92" i="32"/>
  <c r="H91" i="32"/>
  <c r="H84" i="32"/>
  <c r="D10" i="32"/>
  <c r="H100" i="32"/>
  <c r="H52" i="32"/>
  <c r="H43" i="32"/>
  <c r="F304" i="33"/>
  <c r="F295" i="33"/>
  <c r="F299" i="33"/>
  <c r="F303" i="33"/>
  <c r="F450" i="33"/>
  <c r="F448" i="33"/>
  <c r="F446" i="33"/>
  <c r="F444" i="33"/>
  <c r="F442" i="33"/>
  <c r="F440" i="33"/>
  <c r="F438" i="33"/>
  <c r="F436" i="33"/>
  <c r="F434" i="33"/>
  <c r="F432" i="33"/>
  <c r="F430" i="33"/>
  <c r="F428" i="33"/>
  <c r="F426" i="33"/>
  <c r="F424" i="33"/>
  <c r="F422" i="33"/>
  <c r="F420" i="33"/>
  <c r="F418" i="33"/>
  <c r="F416" i="33"/>
  <c r="F414" i="33"/>
  <c r="F412" i="33"/>
  <c r="F410" i="33"/>
  <c r="F408" i="33"/>
  <c r="F406" i="33"/>
  <c r="F404" i="33"/>
  <c r="F402" i="33"/>
  <c r="F400" i="33"/>
  <c r="F398" i="33"/>
  <c r="F396" i="33"/>
  <c r="F394" i="33"/>
  <c r="F392" i="33"/>
  <c r="F390" i="33"/>
  <c r="F388" i="33"/>
  <c r="F386" i="33"/>
  <c r="F384" i="33"/>
  <c r="F382" i="33"/>
  <c r="F380" i="33"/>
  <c r="F378" i="33"/>
  <c r="F376" i="33"/>
  <c r="F374" i="33"/>
  <c r="F372" i="33"/>
  <c r="F370" i="33"/>
  <c r="F368" i="33"/>
  <c r="F366" i="33"/>
  <c r="F347" i="33"/>
  <c r="F345" i="33"/>
  <c r="F343" i="33"/>
  <c r="F341" i="33"/>
  <c r="F339" i="33"/>
  <c r="F337" i="33"/>
  <c r="F335" i="33"/>
  <c r="F333" i="33"/>
  <c r="F331" i="33"/>
  <c r="F329" i="33"/>
  <c r="F327" i="33"/>
  <c r="F325" i="33"/>
  <c r="F323" i="33"/>
  <c r="F321" i="33"/>
  <c r="F319" i="33"/>
  <c r="F317" i="33"/>
  <c r="F315" i="33"/>
  <c r="F313" i="33"/>
  <c r="F311" i="33"/>
  <c r="F309" i="33"/>
  <c r="F307" i="33"/>
  <c r="F297" i="33"/>
  <c r="F301" i="33"/>
  <c r="F449" i="33"/>
  <c r="F447" i="33"/>
  <c r="F445" i="33"/>
  <c r="F443" i="33"/>
  <c r="F441" i="33"/>
  <c r="F439" i="33"/>
  <c r="F437" i="33"/>
  <c r="F435" i="33"/>
  <c r="F433" i="33"/>
  <c r="F431" i="33"/>
  <c r="F429" i="33"/>
  <c r="F427" i="33"/>
  <c r="F425" i="33"/>
  <c r="F423" i="33"/>
  <c r="F421" i="33"/>
  <c r="F419" i="33"/>
  <c r="F417" i="33"/>
  <c r="F415" i="33"/>
  <c r="F413" i="33"/>
  <c r="F411" i="33"/>
  <c r="F409" i="33"/>
  <c r="F407" i="33"/>
  <c r="F405" i="33"/>
  <c r="F403" i="33"/>
  <c r="F401" i="33"/>
  <c r="F399" i="33"/>
  <c r="F397" i="33"/>
  <c r="F395" i="33"/>
  <c r="F393" i="33"/>
  <c r="F391" i="33"/>
  <c r="F389" i="33"/>
  <c r="F387" i="33"/>
  <c r="F385" i="33"/>
  <c r="F383" i="33"/>
  <c r="F381" i="33"/>
  <c r="F379" i="33"/>
  <c r="F377" i="33"/>
  <c r="F375" i="33"/>
  <c r="F373" i="33"/>
  <c r="F371" i="33"/>
  <c r="F369" i="33"/>
  <c r="F367" i="33"/>
  <c r="F346" i="33"/>
  <c r="F344" i="33"/>
  <c r="F342" i="33"/>
  <c r="F340" i="33"/>
  <c r="F338" i="33"/>
  <c r="F336" i="33"/>
  <c r="F334" i="33"/>
  <c r="F332" i="33"/>
  <c r="F330" i="33"/>
  <c r="F328" i="33"/>
  <c r="F326" i="33"/>
  <c r="F324" i="33"/>
  <c r="F322" i="33"/>
  <c r="F320" i="33"/>
  <c r="F318" i="33"/>
  <c r="F316" i="33"/>
  <c r="F314" i="33"/>
  <c r="F312" i="33"/>
  <c r="F310" i="33"/>
  <c r="H281" i="33"/>
  <c r="H273" i="33"/>
  <c r="H257" i="33"/>
  <c r="H255" i="33"/>
  <c r="H199" i="33"/>
  <c r="H197" i="33"/>
  <c r="H185" i="33"/>
  <c r="H177" i="33"/>
  <c r="H157" i="33"/>
  <c r="H141" i="33"/>
  <c r="H109" i="33"/>
  <c r="H25" i="33"/>
  <c r="H517" i="2"/>
  <c r="H530" i="21"/>
  <c r="H507" i="31"/>
  <c r="H515" i="31"/>
  <c r="H517" i="26"/>
  <c r="F505" i="24"/>
  <c r="H520" i="33"/>
  <c r="H520" i="32"/>
  <c r="F507" i="12"/>
  <c r="G13" i="12"/>
  <c r="H516" i="34"/>
  <c r="H517" i="14"/>
  <c r="H529" i="2"/>
  <c r="H508" i="21"/>
  <c r="H526" i="18"/>
  <c r="H522" i="18"/>
  <c r="H505" i="15"/>
  <c r="D8" i="12"/>
  <c r="F11" i="12" s="1"/>
  <c r="G505" i="12"/>
  <c r="H507" i="10"/>
  <c r="H515" i="5"/>
  <c r="H507" i="28"/>
  <c r="H507" i="26"/>
  <c r="H515" i="26"/>
  <c r="H505" i="19"/>
  <c r="G505" i="14"/>
  <c r="H505" i="14" s="1"/>
  <c r="H526" i="7"/>
  <c r="H523" i="3"/>
  <c r="H526" i="34"/>
  <c r="H508" i="34"/>
  <c r="G505" i="20"/>
  <c r="H505" i="20" s="1"/>
  <c r="D8" i="13"/>
  <c r="F11" i="13" s="1"/>
  <c r="G13" i="3"/>
  <c r="H525" i="2"/>
  <c r="H509" i="2"/>
  <c r="F505" i="19"/>
  <c r="H518" i="18"/>
  <c r="H505" i="16"/>
  <c r="H526" i="14"/>
  <c r="H509" i="14"/>
  <c r="H530" i="13"/>
  <c r="F505" i="13"/>
  <c r="F505" i="11"/>
  <c r="H521" i="10"/>
  <c r="H513" i="10"/>
  <c r="G505" i="1"/>
  <c r="H505" i="1" s="1"/>
  <c r="H511" i="28"/>
  <c r="H506" i="23"/>
  <c r="F505" i="27"/>
  <c r="F508" i="26"/>
  <c r="G505" i="26"/>
  <c r="H505" i="26" s="1"/>
  <c r="F505" i="26"/>
  <c r="D8" i="26"/>
  <c r="F8" i="26" s="1"/>
  <c r="F505" i="25"/>
  <c r="G505" i="25"/>
  <c r="H527" i="13"/>
  <c r="H509" i="34"/>
  <c r="H512" i="28"/>
  <c r="H515" i="28"/>
  <c r="H519" i="28"/>
  <c r="H529" i="28"/>
  <c r="H511" i="31"/>
  <c r="H508" i="29"/>
  <c r="H524" i="29"/>
  <c r="H529" i="29"/>
  <c r="H521" i="26"/>
  <c r="H513" i="32"/>
  <c r="H512" i="29"/>
  <c r="H526" i="25"/>
  <c r="H523" i="25"/>
  <c r="H517" i="25"/>
  <c r="H526" i="24"/>
  <c r="H522" i="24"/>
  <c r="H520" i="24"/>
  <c r="H507" i="24"/>
  <c r="H527" i="23"/>
  <c r="H520" i="22"/>
  <c r="H525" i="19"/>
  <c r="H509" i="17"/>
  <c r="H528" i="12"/>
  <c r="H528" i="9"/>
  <c r="H524" i="9"/>
  <c r="H508" i="8"/>
  <c r="H526" i="6"/>
  <c r="H517" i="6"/>
  <c r="H506" i="4"/>
  <c r="H530" i="1"/>
  <c r="H517" i="1"/>
  <c r="H506" i="1"/>
  <c r="H529" i="14"/>
  <c r="H518" i="14"/>
  <c r="H523" i="13"/>
  <c r="H530" i="12"/>
  <c r="H512" i="12"/>
  <c r="H519" i="10"/>
  <c r="H511" i="10"/>
  <c r="G13" i="10"/>
  <c r="H506" i="9"/>
  <c r="H506" i="8"/>
  <c r="H523" i="5"/>
  <c r="G13" i="34"/>
  <c r="H516" i="28"/>
  <c r="H520" i="28"/>
  <c r="H523" i="28"/>
  <c r="H526" i="28"/>
  <c r="H520" i="31"/>
  <c r="H528" i="31"/>
  <c r="H506" i="29"/>
  <c r="H517" i="29"/>
  <c r="H522" i="29"/>
  <c r="H530" i="29"/>
  <c r="H514" i="27"/>
  <c r="H524" i="27"/>
  <c r="H519" i="26"/>
  <c r="H529" i="26"/>
  <c r="H527" i="30"/>
  <c r="H528" i="27"/>
  <c r="H506" i="26"/>
  <c r="H529" i="25"/>
  <c r="H512" i="25"/>
  <c r="H508" i="25"/>
  <c r="H527" i="24"/>
  <c r="H523" i="24"/>
  <c r="H513" i="24"/>
  <c r="H528" i="23"/>
  <c r="H510" i="23"/>
  <c r="H508" i="23"/>
  <c r="H530" i="22"/>
  <c r="H514" i="22"/>
  <c r="H509" i="22"/>
  <c r="H517" i="17"/>
  <c r="H512" i="16"/>
  <c r="H519" i="14"/>
  <c r="H515" i="14"/>
  <c r="H513" i="14"/>
  <c r="H529" i="9"/>
  <c r="H525" i="9"/>
  <c r="H512" i="8"/>
  <c r="H515" i="7"/>
  <c r="H521" i="1"/>
  <c r="H518" i="1"/>
  <c r="H514" i="1"/>
  <c r="H510" i="1"/>
  <c r="H515" i="34"/>
  <c r="H507" i="34"/>
  <c r="E522" i="2"/>
  <c r="H522" i="2" s="1"/>
  <c r="E520" i="2"/>
  <c r="H520" i="2" s="1"/>
  <c r="E524" i="2"/>
  <c r="H524" i="2" s="1"/>
  <c r="E510" i="2"/>
  <c r="H510" i="2" s="1"/>
  <c r="E505" i="33"/>
  <c r="E509" i="33"/>
  <c r="H509" i="33" s="1"/>
  <c r="E511" i="33"/>
  <c r="H511" i="33" s="1"/>
  <c r="E514" i="33"/>
  <c r="H514" i="33" s="1"/>
  <c r="E519" i="33"/>
  <c r="H519" i="33" s="1"/>
  <c r="E522" i="33"/>
  <c r="E527" i="33"/>
  <c r="H527" i="33" s="1"/>
  <c r="E530" i="33"/>
  <c r="H530" i="33" s="1"/>
  <c r="C13" i="33"/>
  <c r="E507" i="33"/>
  <c r="H507" i="33" s="1"/>
  <c r="E513" i="33"/>
  <c r="H513" i="33" s="1"/>
  <c r="E516" i="33"/>
  <c r="H516" i="33" s="1"/>
  <c r="E521" i="33"/>
  <c r="H521" i="33" s="1"/>
  <c r="E524" i="33"/>
  <c r="H524" i="33" s="1"/>
  <c r="E529" i="33"/>
  <c r="H529" i="33" s="1"/>
  <c r="E527" i="11"/>
  <c r="H527" i="11" s="1"/>
  <c r="E528" i="11"/>
  <c r="H528" i="11" s="1"/>
  <c r="E505" i="11"/>
  <c r="E515" i="11"/>
  <c r="H515" i="11" s="1"/>
  <c r="E521" i="11"/>
  <c r="H521" i="11" s="1"/>
  <c r="C13" i="11"/>
  <c r="E13" i="11" s="1"/>
  <c r="E516" i="11"/>
  <c r="H516" i="11" s="1"/>
  <c r="E508" i="11"/>
  <c r="H508" i="11" s="1"/>
  <c r="E517" i="11"/>
  <c r="H517" i="11" s="1"/>
  <c r="E522" i="11"/>
  <c r="H522" i="11" s="1"/>
  <c r="E507" i="11"/>
  <c r="H507" i="11" s="1"/>
  <c r="E523" i="11"/>
  <c r="H523" i="11" s="1"/>
  <c r="C13" i="2"/>
  <c r="E527" i="2"/>
  <c r="H527" i="2" s="1"/>
  <c r="E523" i="2"/>
  <c r="H523" i="2" s="1"/>
  <c r="E519" i="2"/>
  <c r="H519" i="2" s="1"/>
  <c r="E515" i="2"/>
  <c r="H515" i="2" s="1"/>
  <c r="E511" i="2"/>
  <c r="H511" i="2" s="1"/>
  <c r="E507" i="2"/>
  <c r="H507" i="2" s="1"/>
  <c r="H512" i="19"/>
  <c r="C8" i="12"/>
  <c r="E506" i="12"/>
  <c r="H506" i="12" s="1"/>
  <c r="E529" i="12"/>
  <c r="H529" i="12" s="1"/>
  <c r="E526" i="12"/>
  <c r="H526" i="12" s="1"/>
  <c r="E524" i="12"/>
  <c r="H524" i="12" s="1"/>
  <c r="E522" i="12"/>
  <c r="H522" i="12" s="1"/>
  <c r="E520" i="12"/>
  <c r="H520" i="12" s="1"/>
  <c r="E518" i="12"/>
  <c r="H518" i="12" s="1"/>
  <c r="E511" i="12"/>
  <c r="H511" i="12" s="1"/>
  <c r="E509" i="12"/>
  <c r="H509" i="12" s="1"/>
  <c r="E507" i="12"/>
  <c r="H507" i="12" s="1"/>
  <c r="E520" i="11"/>
  <c r="H520" i="11" s="1"/>
  <c r="E518" i="11"/>
  <c r="H518" i="11" s="1"/>
  <c r="E528" i="33"/>
  <c r="H528" i="33" s="1"/>
  <c r="E512" i="33"/>
  <c r="H512" i="33" s="1"/>
  <c r="E518" i="32"/>
  <c r="H518" i="32" s="1"/>
  <c r="E515" i="32"/>
  <c r="H515" i="32" s="1"/>
  <c r="E521" i="32"/>
  <c r="H521" i="32" s="1"/>
  <c r="E509" i="32"/>
  <c r="H509" i="32" s="1"/>
  <c r="E526" i="32"/>
  <c r="H526" i="32" s="1"/>
  <c r="E529" i="32"/>
  <c r="H529" i="32" s="1"/>
  <c r="E524" i="32"/>
  <c r="H524" i="32" s="1"/>
  <c r="G505" i="32"/>
  <c r="E510" i="32"/>
  <c r="H510" i="32" s="1"/>
  <c r="E508" i="33"/>
  <c r="H508" i="33" s="1"/>
  <c r="E526" i="2"/>
  <c r="H526" i="2" s="1"/>
  <c r="E516" i="2"/>
  <c r="H516" i="2" s="1"/>
  <c r="H524" i="14"/>
  <c r="H508" i="14"/>
  <c r="E530" i="11"/>
  <c r="H530" i="11" s="1"/>
  <c r="E509" i="11"/>
  <c r="H509" i="11" s="1"/>
  <c r="H510" i="10"/>
  <c r="H518" i="10"/>
  <c r="H526" i="10"/>
  <c r="H518" i="5"/>
  <c r="H514" i="2"/>
  <c r="E506" i="33"/>
  <c r="H506" i="33" s="1"/>
  <c r="E526" i="33"/>
  <c r="E517" i="33"/>
  <c r="H517" i="33" s="1"/>
  <c r="E515" i="33"/>
  <c r="H515" i="33" s="1"/>
  <c r="E510" i="33"/>
  <c r="E517" i="9"/>
  <c r="E521" i="9"/>
  <c r="H521" i="9" s="1"/>
  <c r="C13" i="9"/>
  <c r="G13" i="9" s="1"/>
  <c r="E515" i="9"/>
  <c r="H515" i="9" s="1"/>
  <c r="E522" i="9"/>
  <c r="H522" i="9" s="1"/>
  <c r="E508" i="9"/>
  <c r="H508" i="9" s="1"/>
  <c r="E509" i="9"/>
  <c r="H509" i="9" s="1"/>
  <c r="E530" i="9"/>
  <c r="G505" i="9"/>
  <c r="H505" i="9" s="1"/>
  <c r="E530" i="2"/>
  <c r="H530" i="2" s="1"/>
  <c r="E505" i="2"/>
  <c r="H507" i="21"/>
  <c r="H527" i="20"/>
  <c r="E505" i="12"/>
  <c r="G13" i="11"/>
  <c r="G505" i="11"/>
  <c r="E506" i="11"/>
  <c r="H506" i="11" s="1"/>
  <c r="E529" i="11"/>
  <c r="H529" i="11" s="1"/>
  <c r="E526" i="11"/>
  <c r="H526" i="11" s="1"/>
  <c r="E514" i="11"/>
  <c r="H514" i="11" s="1"/>
  <c r="H516" i="3"/>
  <c r="E525" i="33"/>
  <c r="H525" i="33" s="1"/>
  <c r="E523" i="33"/>
  <c r="H523" i="33" s="1"/>
  <c r="E518" i="33"/>
  <c r="E530" i="31"/>
  <c r="H530" i="31" s="1"/>
  <c r="E526" i="31"/>
  <c r="H526" i="31" s="1"/>
  <c r="E522" i="31"/>
  <c r="H522" i="31" s="1"/>
  <c r="E518" i="31"/>
  <c r="H518" i="31" s="1"/>
  <c r="E514" i="31"/>
  <c r="H514" i="31" s="1"/>
  <c r="E510" i="31"/>
  <c r="H510" i="31" s="1"/>
  <c r="E506" i="31"/>
  <c r="H506" i="31" s="1"/>
  <c r="E529" i="31"/>
  <c r="H529" i="31" s="1"/>
  <c r="E525" i="31"/>
  <c r="H525" i="31" s="1"/>
  <c r="E521" i="31"/>
  <c r="H521" i="31" s="1"/>
  <c r="E517" i="31"/>
  <c r="H517" i="31" s="1"/>
  <c r="E513" i="31"/>
  <c r="H513" i="31" s="1"/>
  <c r="E509" i="31"/>
  <c r="H509" i="31" s="1"/>
  <c r="H510" i="25"/>
  <c r="C13" i="20"/>
  <c r="E525" i="20"/>
  <c r="H525" i="20" s="1"/>
  <c r="E529" i="20"/>
  <c r="H529" i="20" s="1"/>
  <c r="C13" i="17"/>
  <c r="E521" i="17"/>
  <c r="H521" i="17" s="1"/>
  <c r="E11" i="11"/>
  <c r="H506" i="10"/>
  <c r="H510" i="5"/>
  <c r="H526" i="5"/>
  <c r="H525" i="28"/>
  <c r="H526" i="27"/>
  <c r="E526" i="30"/>
  <c r="H526" i="30" s="1"/>
  <c r="E522" i="30"/>
  <c r="H522" i="30" s="1"/>
  <c r="E506" i="30"/>
  <c r="E518" i="30"/>
  <c r="H518" i="30" s="1"/>
  <c r="E520" i="30"/>
  <c r="H520" i="30" s="1"/>
  <c r="E530" i="30"/>
  <c r="H530" i="30" s="1"/>
  <c r="H525" i="29"/>
  <c r="H521" i="29"/>
  <c r="E511" i="27"/>
  <c r="H511" i="27" s="1"/>
  <c r="E520" i="27"/>
  <c r="H520" i="27" s="1"/>
  <c r="E516" i="27"/>
  <c r="H516" i="27" s="1"/>
  <c r="E509" i="23"/>
  <c r="H509" i="23" s="1"/>
  <c r="E522" i="23"/>
  <c r="H522" i="23" s="1"/>
  <c r="C13" i="23"/>
  <c r="G13" i="23" s="1"/>
  <c r="E507" i="23"/>
  <c r="H507" i="23" s="1"/>
  <c r="E517" i="23"/>
  <c r="H517" i="23" s="1"/>
  <c r="E526" i="23"/>
  <c r="H526" i="23" s="1"/>
  <c r="E505" i="21"/>
  <c r="E526" i="21"/>
  <c r="H526" i="21" s="1"/>
  <c r="E510" i="21"/>
  <c r="H510" i="21" s="1"/>
  <c r="E511" i="21"/>
  <c r="H511" i="21" s="1"/>
  <c r="E520" i="19"/>
  <c r="H520" i="19" s="1"/>
  <c r="E519" i="19"/>
  <c r="H519" i="19" s="1"/>
  <c r="E526" i="19"/>
  <c r="H526" i="19" s="1"/>
  <c r="E527" i="19"/>
  <c r="H527" i="19" s="1"/>
  <c r="H523" i="8"/>
  <c r="C13" i="7"/>
  <c r="G13" i="7" s="1"/>
  <c r="E507" i="7"/>
  <c r="H507" i="7" s="1"/>
  <c r="E511" i="7"/>
  <c r="H511" i="7" s="1"/>
  <c r="E521" i="7"/>
  <c r="H521" i="7" s="1"/>
  <c r="E506" i="7"/>
  <c r="H506" i="7" s="1"/>
  <c r="E510" i="7"/>
  <c r="H510" i="7" s="1"/>
  <c r="E513" i="7"/>
  <c r="H513" i="7" s="1"/>
  <c r="E517" i="7"/>
  <c r="H517" i="7" s="1"/>
  <c r="E523" i="7"/>
  <c r="H523" i="7" s="1"/>
  <c r="E525" i="7"/>
  <c r="H525" i="7" s="1"/>
  <c r="E530" i="7"/>
  <c r="H530" i="7" s="1"/>
  <c r="H507" i="1"/>
  <c r="E522" i="3"/>
  <c r="H522" i="3" s="1"/>
  <c r="E510" i="3"/>
  <c r="H510" i="3" s="1"/>
  <c r="E527" i="3"/>
  <c r="H527" i="3" s="1"/>
  <c r="G13" i="1"/>
  <c r="H516" i="32"/>
  <c r="E506" i="27"/>
  <c r="H506" i="27" s="1"/>
  <c r="E505" i="25"/>
  <c r="E514" i="25"/>
  <c r="H514" i="25" s="1"/>
  <c r="E516" i="25"/>
  <c r="H516" i="25" s="1"/>
  <c r="E509" i="25"/>
  <c r="H509" i="25" s="1"/>
  <c r="E519" i="25"/>
  <c r="H519" i="25" s="1"/>
  <c r="E524" i="25"/>
  <c r="H524" i="25" s="1"/>
  <c r="H528" i="22"/>
  <c r="E508" i="22"/>
  <c r="H508" i="22" s="1"/>
  <c r="E512" i="22"/>
  <c r="H512" i="22" s="1"/>
  <c r="E516" i="22"/>
  <c r="H516" i="22" s="1"/>
  <c r="E510" i="22"/>
  <c r="H510" i="22" s="1"/>
  <c r="E519" i="22"/>
  <c r="H519" i="22" s="1"/>
  <c r="E521" i="22"/>
  <c r="H521" i="22" s="1"/>
  <c r="E523" i="22"/>
  <c r="H523" i="22" s="1"/>
  <c r="E529" i="22"/>
  <c r="H529" i="22" s="1"/>
  <c r="H516" i="17"/>
  <c r="C13" i="8"/>
  <c r="E13" i="8" s="1"/>
  <c r="E510" i="8"/>
  <c r="H510" i="8" s="1"/>
  <c r="E517" i="8"/>
  <c r="H517" i="8" s="1"/>
  <c r="E519" i="8"/>
  <c r="H519" i="8" s="1"/>
  <c r="E526" i="8"/>
  <c r="H526" i="8" s="1"/>
  <c r="E529" i="8"/>
  <c r="H529" i="8" s="1"/>
  <c r="E522" i="8"/>
  <c r="H522" i="8" s="1"/>
  <c r="E524" i="8"/>
  <c r="H524" i="7"/>
  <c r="H518" i="4"/>
  <c r="H510" i="34"/>
  <c r="H512" i="32"/>
  <c r="H523" i="30"/>
  <c r="H511" i="30"/>
  <c r="H514" i="29"/>
  <c r="H528" i="26"/>
  <c r="H526" i="26"/>
  <c r="H528" i="25"/>
  <c r="H519" i="24"/>
  <c r="H515" i="24"/>
  <c r="E508" i="24"/>
  <c r="H508" i="24" s="1"/>
  <c r="E506" i="24"/>
  <c r="H506" i="24" s="1"/>
  <c r="H520" i="23"/>
  <c r="H525" i="22"/>
  <c r="H513" i="19"/>
  <c r="H529" i="17"/>
  <c r="H511" i="15"/>
  <c r="H527" i="14"/>
  <c r="H511" i="9"/>
  <c r="H506" i="6"/>
  <c r="H509" i="5"/>
  <c r="H530" i="4"/>
  <c r="H526" i="4"/>
  <c r="H521" i="4"/>
  <c r="H517" i="4"/>
  <c r="H517" i="3"/>
  <c r="H525" i="32"/>
  <c r="H523" i="32"/>
  <c r="H510" i="30"/>
  <c r="H514" i="24"/>
  <c r="H510" i="24"/>
  <c r="H519" i="23"/>
  <c r="H516" i="23"/>
  <c r="H512" i="23"/>
  <c r="H528" i="17"/>
  <c r="H524" i="17"/>
  <c r="H517" i="16"/>
  <c r="H510" i="15"/>
  <c r="H525" i="14"/>
  <c r="H514" i="14"/>
  <c r="H514" i="9"/>
  <c r="H510" i="9"/>
  <c r="H518" i="6"/>
  <c r="H510" i="6"/>
  <c r="H529" i="4"/>
  <c r="H525" i="4"/>
  <c r="H514" i="4"/>
  <c r="H509" i="4"/>
  <c r="H513" i="3"/>
  <c r="H393" i="18"/>
  <c r="F294" i="17"/>
  <c r="D12" i="17"/>
  <c r="G12" i="17" s="1"/>
  <c r="G294" i="17"/>
  <c r="H294" i="17" s="1"/>
  <c r="F296" i="4"/>
  <c r="D8" i="4"/>
  <c r="F8" i="4" s="1"/>
  <c r="F294" i="4"/>
  <c r="D12" i="4"/>
  <c r="F294" i="34"/>
  <c r="D8" i="34"/>
  <c r="G294" i="34"/>
  <c r="H294" i="34" s="1"/>
  <c r="H318" i="17"/>
  <c r="H375" i="16"/>
  <c r="H335" i="16"/>
  <c r="H319" i="16"/>
  <c r="H311" i="16"/>
  <c r="H295" i="16"/>
  <c r="H437" i="2"/>
  <c r="H296" i="31"/>
  <c r="D8" i="17"/>
  <c r="F11" i="17" s="1"/>
  <c r="H296" i="2"/>
  <c r="H312" i="2"/>
  <c r="H378" i="2"/>
  <c r="H410" i="2"/>
  <c r="H307" i="11"/>
  <c r="H441" i="2"/>
  <c r="H429" i="2"/>
  <c r="H372" i="34"/>
  <c r="H334" i="32"/>
  <c r="H455" i="18"/>
  <c r="F294" i="6"/>
  <c r="H294" i="22"/>
  <c r="H406" i="19"/>
  <c r="H391" i="19"/>
  <c r="H335" i="19"/>
  <c r="H311" i="19"/>
  <c r="H322" i="11"/>
  <c r="H344" i="11"/>
  <c r="H296" i="11"/>
  <c r="H318" i="11"/>
  <c r="H294" i="11"/>
  <c r="H302" i="2"/>
  <c r="H310" i="2"/>
  <c r="H408" i="2"/>
  <c r="H416" i="2"/>
  <c r="H295" i="1"/>
  <c r="H296" i="27"/>
  <c r="D12" i="29"/>
  <c r="G12" i="29" s="1"/>
  <c r="G294" i="29"/>
  <c r="H294" i="29" s="1"/>
  <c r="H343" i="19"/>
  <c r="F294" i="3"/>
  <c r="D12" i="3"/>
  <c r="D8" i="3"/>
  <c r="F9" i="3" s="1"/>
  <c r="G294" i="3"/>
  <c r="H294" i="3" s="1"/>
  <c r="H407" i="19"/>
  <c r="H479" i="19"/>
  <c r="H415" i="19"/>
  <c r="H314" i="11"/>
  <c r="H315" i="11"/>
  <c r="H358" i="6"/>
  <c r="H297" i="3"/>
  <c r="H397" i="2"/>
  <c r="H449" i="18"/>
  <c r="H343" i="18"/>
  <c r="H421" i="18"/>
  <c r="H395" i="18"/>
  <c r="H297" i="22"/>
  <c r="H305" i="22"/>
  <c r="H313" i="22"/>
  <c r="H321" i="22"/>
  <c r="H329" i="22"/>
  <c r="H337" i="22"/>
  <c r="H345" i="22"/>
  <c r="H353" i="22"/>
  <c r="H361" i="22"/>
  <c r="H369" i="22"/>
  <c r="H377" i="22"/>
  <c r="H385" i="22"/>
  <c r="H393" i="22"/>
  <c r="H401" i="22"/>
  <c r="H409" i="22"/>
  <c r="H417" i="22"/>
  <c r="H425" i="22"/>
  <c r="H433" i="22"/>
  <c r="H441" i="22"/>
  <c r="H449" i="22"/>
  <c r="H457" i="22"/>
  <c r="H465" i="22"/>
  <c r="H473" i="22"/>
  <c r="H481" i="22"/>
  <c r="H489" i="22"/>
  <c r="H497" i="22"/>
  <c r="H447" i="19"/>
  <c r="H392" i="19"/>
  <c r="H351" i="19"/>
  <c r="H327" i="19"/>
  <c r="H333" i="17"/>
  <c r="H391" i="16"/>
  <c r="H327" i="16"/>
  <c r="H358" i="15"/>
  <c r="H392" i="15"/>
  <c r="H339" i="11"/>
  <c r="H304" i="11"/>
  <c r="H318" i="2"/>
  <c r="H433" i="2"/>
  <c r="H485" i="2"/>
  <c r="H453" i="2"/>
  <c r="H460" i="34"/>
  <c r="H441" i="30"/>
  <c r="H375" i="27"/>
  <c r="D12" i="33"/>
  <c r="F294" i="33"/>
  <c r="G294" i="33"/>
  <c r="H442" i="27"/>
  <c r="H405" i="27"/>
  <c r="H391" i="6"/>
  <c r="H298" i="3"/>
  <c r="H332" i="2"/>
  <c r="H338" i="2"/>
  <c r="H344" i="2"/>
  <c r="H368" i="2"/>
  <c r="H386" i="2"/>
  <c r="H392" i="2"/>
  <c r="H412" i="2"/>
  <c r="H497" i="2"/>
  <c r="H457" i="2"/>
  <c r="H401" i="2"/>
  <c r="H491" i="2"/>
  <c r="H459" i="2"/>
  <c r="H435" i="2"/>
  <c r="H403" i="2"/>
  <c r="H379" i="2"/>
  <c r="H480" i="34"/>
  <c r="H357" i="34"/>
  <c r="H302" i="28"/>
  <c r="H295" i="30"/>
  <c r="H370" i="30"/>
  <c r="H359" i="27"/>
  <c r="H387" i="27"/>
  <c r="H311" i="27"/>
  <c r="H445" i="27"/>
  <c r="H467" i="27"/>
  <c r="H388" i="26"/>
  <c r="H411" i="26"/>
  <c r="H417" i="26"/>
  <c r="H300" i="33"/>
  <c r="H492" i="32"/>
  <c r="H479" i="32"/>
  <c r="H475" i="32"/>
  <c r="H471" i="32"/>
  <c r="H467" i="32"/>
  <c r="H459" i="32"/>
  <c r="H455" i="32"/>
  <c r="H447" i="32"/>
  <c r="H445" i="32"/>
  <c r="H428" i="32"/>
  <c r="H424" i="32"/>
  <c r="H418" i="32"/>
  <c r="H371" i="32"/>
  <c r="H367" i="32"/>
  <c r="H352" i="32"/>
  <c r="H346" i="32"/>
  <c r="H325" i="32"/>
  <c r="H472" i="31"/>
  <c r="H470" i="31"/>
  <c r="H432" i="31"/>
  <c r="H424" i="31"/>
  <c r="H492" i="28"/>
  <c r="H490" i="28"/>
  <c r="H479" i="28"/>
  <c r="H467" i="28"/>
  <c r="H443" i="28"/>
  <c r="H435" i="28"/>
  <c r="H375" i="28"/>
  <c r="H341" i="28"/>
  <c r="H333" i="28"/>
  <c r="H317" i="28"/>
  <c r="H493" i="27"/>
  <c r="H488" i="27"/>
  <c r="H475" i="20"/>
  <c r="H473" i="20"/>
  <c r="H314" i="15"/>
  <c r="H344" i="15"/>
  <c r="H305" i="11"/>
  <c r="H332" i="11"/>
  <c r="H363" i="11"/>
  <c r="H301" i="6"/>
  <c r="H378" i="6"/>
  <c r="H393" i="6"/>
  <c r="H300" i="4"/>
  <c r="H300" i="2"/>
  <c r="H308" i="2"/>
  <c r="H326" i="2"/>
  <c r="H340" i="2"/>
  <c r="H346" i="2"/>
  <c r="H354" i="2"/>
  <c r="H370" i="2"/>
  <c r="H394" i="2"/>
  <c r="H406" i="2"/>
  <c r="H414" i="2"/>
  <c r="H422" i="2"/>
  <c r="H478" i="2"/>
  <c r="H483" i="2"/>
  <c r="H469" i="2"/>
  <c r="H369" i="34"/>
  <c r="H303" i="30"/>
  <c r="H433" i="30"/>
  <c r="H416" i="27"/>
  <c r="H435" i="27"/>
  <c r="H344" i="26"/>
  <c r="H351" i="26"/>
  <c r="H358" i="26"/>
  <c r="H384" i="26"/>
  <c r="H406" i="26"/>
  <c r="H431" i="26"/>
  <c r="H470" i="26"/>
  <c r="H479" i="26"/>
  <c r="H298" i="25"/>
  <c r="H484" i="32"/>
  <c r="H476" i="32"/>
  <c r="H472" i="32"/>
  <c r="H468" i="32"/>
  <c r="H460" i="32"/>
  <c r="H456" i="32"/>
  <c r="H452" i="32"/>
  <c r="H436" i="32"/>
  <c r="H429" i="32"/>
  <c r="H353" i="32"/>
  <c r="H347" i="32"/>
  <c r="H304" i="32"/>
  <c r="H494" i="31"/>
  <c r="H490" i="31"/>
  <c r="H439" i="31"/>
  <c r="H329" i="31"/>
  <c r="H480" i="30"/>
  <c r="H455" i="30"/>
  <c r="H451" i="30"/>
  <c r="H422" i="29"/>
  <c r="H412" i="29"/>
  <c r="H439" i="19"/>
  <c r="H390" i="14"/>
  <c r="H387" i="14"/>
  <c r="H320" i="14"/>
  <c r="H389" i="30"/>
  <c r="H368" i="30"/>
  <c r="H359" i="30"/>
  <c r="H322" i="30"/>
  <c r="H305" i="30"/>
  <c r="H300" i="30"/>
  <c r="H495" i="29"/>
  <c r="H471" i="29"/>
  <c r="H384" i="27"/>
  <c r="H381" i="27"/>
  <c r="H390" i="26"/>
  <c r="H381" i="26"/>
  <c r="H324" i="26"/>
  <c r="H330" i="23"/>
  <c r="H314" i="23"/>
  <c r="H295" i="23"/>
  <c r="H448" i="22"/>
  <c r="H364" i="21"/>
  <c r="H462" i="19"/>
  <c r="H458" i="19"/>
  <c r="H456" i="19"/>
  <c r="H452" i="19"/>
  <c r="H440" i="19"/>
  <c r="H402" i="19"/>
  <c r="H366" i="19"/>
  <c r="H352" i="19"/>
  <c r="H349" i="19"/>
  <c r="H330" i="17"/>
  <c r="H322" i="17"/>
  <c r="H442" i="16"/>
  <c r="H440" i="16"/>
  <c r="H438" i="16"/>
  <c r="H400" i="16"/>
  <c r="H360" i="16"/>
  <c r="H350" i="16"/>
  <c r="H348" i="16"/>
  <c r="H306" i="15"/>
  <c r="H483" i="14"/>
  <c r="H480" i="14"/>
  <c r="H440" i="14"/>
  <c r="H434" i="11"/>
  <c r="H401" i="6"/>
  <c r="H422" i="31"/>
  <c r="H407" i="31"/>
  <c r="H405" i="29"/>
  <c r="H333" i="29"/>
  <c r="H313" i="29"/>
  <c r="H479" i="27"/>
  <c r="H477" i="27"/>
  <c r="H461" i="27"/>
  <c r="H338" i="27"/>
  <c r="H307" i="27"/>
  <c r="H456" i="26"/>
  <c r="H449" i="26"/>
  <c r="H410" i="26"/>
  <c r="H402" i="26"/>
  <c r="H399" i="26"/>
  <c r="H391" i="25"/>
  <c r="H358" i="25"/>
  <c r="H355" i="25"/>
  <c r="H301" i="25"/>
  <c r="H498" i="24"/>
  <c r="H489" i="24"/>
  <c r="H410" i="23"/>
  <c r="H402" i="23"/>
  <c r="H381" i="23"/>
  <c r="H361" i="23"/>
  <c r="H348" i="23"/>
  <c r="H336" i="23"/>
  <c r="H334" i="23"/>
  <c r="H325" i="23"/>
  <c r="H322" i="23"/>
  <c r="H310" i="23"/>
  <c r="H303" i="23"/>
  <c r="H494" i="21"/>
  <c r="H430" i="21"/>
  <c r="H415" i="21"/>
  <c r="H498" i="20"/>
  <c r="H496" i="20"/>
  <c r="H403" i="20"/>
  <c r="H401" i="20"/>
  <c r="H395" i="20"/>
  <c r="H393" i="20"/>
  <c r="H387" i="20"/>
  <c r="H371" i="20"/>
  <c r="H346" i="20"/>
  <c r="G12" i="20"/>
  <c r="H496" i="19"/>
  <c r="H494" i="19"/>
  <c r="H486" i="19"/>
  <c r="H360" i="18"/>
  <c r="H316" i="18"/>
  <c r="H300" i="18"/>
  <c r="H462" i="17"/>
  <c r="H454" i="17"/>
  <c r="H421" i="14"/>
  <c r="H417" i="14"/>
  <c r="H353" i="14"/>
  <c r="H348" i="14"/>
  <c r="H337" i="14"/>
  <c r="H299" i="14"/>
  <c r="H485" i="13"/>
  <c r="H477" i="13"/>
  <c r="H473" i="13"/>
  <c r="H470" i="13"/>
  <c r="H409" i="13"/>
  <c r="H397" i="13"/>
  <c r="H382" i="13"/>
  <c r="H369" i="13"/>
  <c r="H365" i="13"/>
  <c r="H446" i="6"/>
  <c r="H433" i="6"/>
  <c r="H413" i="6"/>
  <c r="H411" i="6"/>
  <c r="H366" i="31"/>
  <c r="H361" i="31"/>
  <c r="H352" i="31"/>
  <c r="H338" i="31"/>
  <c r="H336" i="31"/>
  <c r="H310" i="31"/>
  <c r="H305" i="31"/>
  <c r="H373" i="30"/>
  <c r="H323" i="30"/>
  <c r="H476" i="29"/>
  <c r="H456" i="29"/>
  <c r="H454" i="29"/>
  <c r="H446" i="29"/>
  <c r="H439" i="29"/>
  <c r="H436" i="29"/>
  <c r="H434" i="29"/>
  <c r="H430" i="29"/>
  <c r="H426" i="29"/>
  <c r="H403" i="29"/>
  <c r="H378" i="29"/>
  <c r="H353" i="29"/>
  <c r="H348" i="29"/>
  <c r="H335" i="29"/>
  <c r="H331" i="29"/>
  <c r="H315" i="29"/>
  <c r="H312" i="29"/>
  <c r="H307" i="29"/>
  <c r="H499" i="28"/>
  <c r="H495" i="28"/>
  <c r="H455" i="28"/>
  <c r="H414" i="28"/>
  <c r="H406" i="28"/>
  <c r="H399" i="28"/>
  <c r="H350" i="28"/>
  <c r="H465" i="27"/>
  <c r="H450" i="27"/>
  <c r="H440" i="27"/>
  <c r="H392" i="27"/>
  <c r="H367" i="27"/>
  <c r="H329" i="27"/>
  <c r="H314" i="27"/>
  <c r="H405" i="26"/>
  <c r="H400" i="26"/>
  <c r="H489" i="25"/>
  <c r="H485" i="25"/>
  <c r="H481" i="25"/>
  <c r="H470" i="25"/>
  <c r="H453" i="25"/>
  <c r="H445" i="25"/>
  <c r="H439" i="25"/>
  <c r="H435" i="25"/>
  <c r="H406" i="25"/>
  <c r="H398" i="25"/>
  <c r="H394" i="25"/>
  <c r="H364" i="25"/>
  <c r="H361" i="25"/>
  <c r="H342" i="25"/>
  <c r="H323" i="25"/>
  <c r="H320" i="25"/>
  <c r="H302" i="25"/>
  <c r="H486" i="24"/>
  <c r="H442" i="24"/>
  <c r="H438" i="24"/>
  <c r="H435" i="24"/>
  <c r="H429" i="24"/>
  <c r="H397" i="23"/>
  <c r="H357" i="23"/>
  <c r="H472" i="22"/>
  <c r="H452" i="22"/>
  <c r="H418" i="22"/>
  <c r="H398" i="22"/>
  <c r="H340" i="22"/>
  <c r="H316" i="22"/>
  <c r="H495" i="21"/>
  <c r="H474" i="21"/>
  <c r="H470" i="21"/>
  <c r="H418" i="21"/>
  <c r="H410" i="21"/>
  <c r="H395" i="21"/>
  <c r="H337" i="21"/>
  <c r="H331" i="21"/>
  <c r="H465" i="20"/>
  <c r="H459" i="20"/>
  <c r="H457" i="20"/>
  <c r="H451" i="20"/>
  <c r="H449" i="20"/>
  <c r="H443" i="20"/>
  <c r="H441" i="20"/>
  <c r="H352" i="20"/>
  <c r="H350" i="20"/>
  <c r="H348" i="20"/>
  <c r="H305" i="20"/>
  <c r="H340" i="19"/>
  <c r="H352" i="18"/>
  <c r="H497" i="17"/>
  <c r="H494" i="17"/>
  <c r="H489" i="17"/>
  <c r="H486" i="17"/>
  <c r="H459" i="17"/>
  <c r="H456" i="17"/>
  <c r="H451" i="17"/>
  <c r="H439" i="17"/>
  <c r="H431" i="17"/>
  <c r="H401" i="17"/>
  <c r="H392" i="17"/>
  <c r="H379" i="17"/>
  <c r="H376" i="17"/>
  <c r="H316" i="17"/>
  <c r="H488" i="16"/>
  <c r="H398" i="16"/>
  <c r="H394" i="16"/>
  <c r="H342" i="16"/>
  <c r="H300" i="16"/>
  <c r="H496" i="15"/>
  <c r="H488" i="15"/>
  <c r="H478" i="15"/>
  <c r="H470" i="15"/>
  <c r="H452" i="15"/>
  <c r="H444" i="15"/>
  <c r="H475" i="14"/>
  <c r="H452" i="14"/>
  <c r="H446" i="14"/>
  <c r="H437" i="14"/>
  <c r="H433" i="14"/>
  <c r="H427" i="14"/>
  <c r="H408" i="14"/>
  <c r="H329" i="14"/>
  <c r="H481" i="13"/>
  <c r="H465" i="13"/>
  <c r="H454" i="13"/>
  <c r="H406" i="13"/>
  <c r="H390" i="13"/>
  <c r="H362" i="13"/>
  <c r="H358" i="13"/>
  <c r="H322" i="13"/>
  <c r="H313" i="13"/>
  <c r="H496" i="12"/>
  <c r="H420" i="12"/>
  <c r="H413" i="12"/>
  <c r="H397" i="11"/>
  <c r="H388" i="11"/>
  <c r="H423" i="10"/>
  <c r="H363" i="10"/>
  <c r="H346" i="10"/>
  <c r="H317" i="9"/>
  <c r="H495" i="7"/>
  <c r="H490" i="7"/>
  <c r="H480" i="7"/>
  <c r="H395" i="7"/>
  <c r="H390" i="7"/>
  <c r="H456" i="6"/>
  <c r="H444" i="6"/>
  <c r="H436" i="6"/>
  <c r="H380" i="6"/>
  <c r="H373" i="6"/>
  <c r="H357" i="3"/>
  <c r="H321" i="3"/>
  <c r="H306" i="13"/>
  <c r="H299" i="13"/>
  <c r="H454" i="12"/>
  <c r="H446" i="12"/>
  <c r="H323" i="12"/>
  <c r="H496" i="11"/>
  <c r="H489" i="11"/>
  <c r="H486" i="11"/>
  <c r="H481" i="11"/>
  <c r="H469" i="11"/>
  <c r="H346" i="11"/>
  <c r="H342" i="11"/>
  <c r="H313" i="11"/>
  <c r="H490" i="10"/>
  <c r="H435" i="10"/>
  <c r="H414" i="10"/>
  <c r="H322" i="10"/>
  <c r="H479" i="9"/>
  <c r="H431" i="9"/>
  <c r="H427" i="9"/>
  <c r="H423" i="9"/>
  <c r="H419" i="9"/>
  <c r="H415" i="9"/>
  <c r="H395" i="9"/>
  <c r="H384" i="9"/>
  <c r="H380" i="9"/>
  <c r="H375" i="9"/>
  <c r="H371" i="9"/>
  <c r="H351" i="9"/>
  <c r="H323" i="9"/>
  <c r="H319" i="9"/>
  <c r="H481" i="8"/>
  <c r="H477" i="8"/>
  <c r="H462" i="8"/>
  <c r="H458" i="8"/>
  <c r="H450" i="8"/>
  <c r="H446" i="8"/>
  <c r="H430" i="8"/>
  <c r="H394" i="8"/>
  <c r="H341" i="8"/>
  <c r="H306" i="8"/>
  <c r="H349" i="7"/>
  <c r="F317" i="2"/>
  <c r="D12" i="2"/>
  <c r="H484" i="9"/>
  <c r="H482" i="9"/>
  <c r="H466" i="9"/>
  <c r="H460" i="9"/>
  <c r="H456" i="9"/>
  <c r="H452" i="9"/>
  <c r="H448" i="9"/>
  <c r="H444" i="9"/>
  <c r="H440" i="9"/>
  <c r="H430" i="9"/>
  <c r="H426" i="9"/>
  <c r="H422" i="9"/>
  <c r="H418" i="9"/>
  <c r="H414" i="9"/>
  <c r="H392" i="9"/>
  <c r="H387" i="9"/>
  <c r="H383" i="9"/>
  <c r="H378" i="9"/>
  <c r="H374" i="9"/>
  <c r="H370" i="9"/>
  <c r="H339" i="9"/>
  <c r="H324" i="9"/>
  <c r="H320" i="9"/>
  <c r="H310" i="9"/>
  <c r="H489" i="8"/>
  <c r="H482" i="8"/>
  <c r="H357" i="8"/>
  <c r="H342" i="8"/>
  <c r="H309" i="8"/>
  <c r="H416" i="7"/>
  <c r="H329" i="7"/>
  <c r="H497" i="6"/>
  <c r="H475" i="6"/>
  <c r="H383" i="6"/>
  <c r="H368" i="6"/>
  <c r="H361" i="6"/>
  <c r="H356" i="6"/>
  <c r="H349" i="6"/>
  <c r="H341" i="6"/>
  <c r="H325" i="6"/>
  <c r="H320" i="6"/>
  <c r="H302" i="6"/>
  <c r="H482" i="5"/>
  <c r="H366" i="5"/>
  <c r="H348" i="5"/>
  <c r="H306" i="5"/>
  <c r="H453" i="3"/>
  <c r="H396" i="3"/>
  <c r="H333" i="3"/>
  <c r="H312" i="3"/>
  <c r="H475" i="1"/>
  <c r="H420" i="1"/>
  <c r="H403" i="1"/>
  <c r="H339" i="1"/>
  <c r="H496" i="34"/>
  <c r="H494" i="34"/>
  <c r="H486" i="34"/>
  <c r="H462" i="34"/>
  <c r="H458" i="34"/>
  <c r="H450" i="34"/>
  <c r="H442" i="34"/>
  <c r="H434" i="34"/>
  <c r="H426" i="34"/>
  <c r="H418" i="34"/>
  <c r="H410" i="34"/>
  <c r="H402" i="34"/>
  <c r="H394" i="34"/>
  <c r="H322" i="34"/>
  <c r="H495" i="4"/>
  <c r="H391" i="4"/>
  <c r="H389" i="4"/>
  <c r="H323" i="4"/>
  <c r="H321" i="4"/>
  <c r="H381" i="3"/>
  <c r="H376" i="3"/>
  <c r="H373" i="3"/>
  <c r="H306" i="2"/>
  <c r="H451" i="1"/>
  <c r="H443" i="1"/>
  <c r="H363" i="1"/>
  <c r="H320" i="34"/>
  <c r="H300" i="34"/>
  <c r="E301" i="21"/>
  <c r="H301" i="21" s="1"/>
  <c r="E318" i="21"/>
  <c r="H318" i="21" s="1"/>
  <c r="E320" i="21"/>
  <c r="H320" i="21" s="1"/>
  <c r="E323" i="21"/>
  <c r="H323" i="21" s="1"/>
  <c r="E328" i="21"/>
  <c r="H328" i="21" s="1"/>
  <c r="E330" i="21"/>
  <c r="H330" i="21" s="1"/>
  <c r="E334" i="21"/>
  <c r="H334" i="21" s="1"/>
  <c r="E336" i="21"/>
  <c r="H336" i="21" s="1"/>
  <c r="E339" i="21"/>
  <c r="H339" i="21" s="1"/>
  <c r="E346" i="21"/>
  <c r="H346" i="21" s="1"/>
  <c r="E363" i="21"/>
  <c r="H363" i="21" s="1"/>
  <c r="E378" i="21"/>
  <c r="H378" i="21" s="1"/>
  <c r="E380" i="21"/>
  <c r="H380" i="21" s="1"/>
  <c r="E406" i="21"/>
  <c r="H406" i="21" s="1"/>
  <c r="E417" i="21"/>
  <c r="H417" i="21" s="1"/>
  <c r="E422" i="21"/>
  <c r="H422" i="21" s="1"/>
  <c r="E429" i="21"/>
  <c r="H429" i="21" s="1"/>
  <c r="E460" i="21"/>
  <c r="H460" i="21" s="1"/>
  <c r="E463" i="21"/>
  <c r="H463" i="21" s="1"/>
  <c r="E485" i="21"/>
  <c r="H485" i="21" s="1"/>
  <c r="E491" i="21"/>
  <c r="H491" i="21" s="1"/>
  <c r="E298" i="21"/>
  <c r="H298" i="21" s="1"/>
  <c r="E302" i="21"/>
  <c r="H302" i="21" s="1"/>
  <c r="E304" i="21"/>
  <c r="H304" i="21" s="1"/>
  <c r="E307" i="21"/>
  <c r="H307" i="21" s="1"/>
  <c r="E310" i="21"/>
  <c r="H310" i="21" s="1"/>
  <c r="E315" i="21"/>
  <c r="H315" i="21" s="1"/>
  <c r="E332" i="21"/>
  <c r="H332" i="21" s="1"/>
  <c r="E344" i="21"/>
  <c r="H344" i="21" s="1"/>
  <c r="E354" i="21"/>
  <c r="H354" i="21" s="1"/>
  <c r="E369" i="21"/>
  <c r="H369" i="21" s="1"/>
  <c r="E371" i="21"/>
  <c r="H371" i="21" s="1"/>
  <c r="E387" i="21"/>
  <c r="H387" i="21" s="1"/>
  <c r="E392" i="21"/>
  <c r="H392" i="21" s="1"/>
  <c r="E397" i="21"/>
  <c r="H397" i="21" s="1"/>
  <c r="E404" i="21"/>
  <c r="H404" i="21" s="1"/>
  <c r="E408" i="21"/>
  <c r="H408" i="21" s="1"/>
  <c r="E411" i="21"/>
  <c r="H411" i="21" s="1"/>
  <c r="E413" i="21"/>
  <c r="H413" i="21" s="1"/>
  <c r="E419" i="21"/>
  <c r="H419" i="21" s="1"/>
  <c r="E431" i="21"/>
  <c r="H431" i="21" s="1"/>
  <c r="E443" i="21"/>
  <c r="H443" i="21" s="1"/>
  <c r="E449" i="21"/>
  <c r="H449" i="21" s="1"/>
  <c r="E303" i="21"/>
  <c r="H303" i="21" s="1"/>
  <c r="E324" i="21"/>
  <c r="H324" i="21" s="1"/>
  <c r="E335" i="21"/>
  <c r="H335" i="21" s="1"/>
  <c r="E347" i="21"/>
  <c r="H347" i="21" s="1"/>
  <c r="E350" i="21"/>
  <c r="H350" i="21" s="1"/>
  <c r="E375" i="21"/>
  <c r="H375" i="21" s="1"/>
  <c r="E398" i="21"/>
  <c r="H398" i="21" s="1"/>
  <c r="E403" i="21"/>
  <c r="H403" i="21" s="1"/>
  <c r="E412" i="21"/>
  <c r="H412" i="21" s="1"/>
  <c r="E450" i="21"/>
  <c r="H450" i="21" s="1"/>
  <c r="E458" i="21"/>
  <c r="H458" i="21" s="1"/>
  <c r="E486" i="21"/>
  <c r="H486" i="21" s="1"/>
  <c r="E311" i="21"/>
  <c r="H311" i="21" s="1"/>
  <c r="E314" i="21"/>
  <c r="H314" i="21" s="1"/>
  <c r="E326" i="21"/>
  <c r="H326" i="21" s="1"/>
  <c r="E372" i="21"/>
  <c r="H372" i="21" s="1"/>
  <c r="E407" i="21"/>
  <c r="H407" i="21" s="1"/>
  <c r="E448" i="21"/>
  <c r="H448" i="21" s="1"/>
  <c r="E464" i="21"/>
  <c r="H464" i="21" s="1"/>
  <c r="E467" i="21"/>
  <c r="H467" i="21" s="1"/>
  <c r="E478" i="21"/>
  <c r="H478" i="21" s="1"/>
  <c r="E484" i="21"/>
  <c r="H484" i="21" s="1"/>
  <c r="E319" i="21"/>
  <c r="H319" i="21" s="1"/>
  <c r="E356" i="21"/>
  <c r="H356" i="21" s="1"/>
  <c r="E358" i="21"/>
  <c r="H358" i="21" s="1"/>
  <c r="E368" i="21"/>
  <c r="H368" i="21" s="1"/>
  <c r="E295" i="21"/>
  <c r="H295" i="21" s="1"/>
  <c r="E340" i="21"/>
  <c r="H340" i="21" s="1"/>
  <c r="E381" i="21"/>
  <c r="H381" i="21" s="1"/>
  <c r="E388" i="21"/>
  <c r="H388" i="21" s="1"/>
  <c r="E391" i="21"/>
  <c r="H391" i="21" s="1"/>
  <c r="E432" i="21"/>
  <c r="H432" i="21" s="1"/>
  <c r="E440" i="21"/>
  <c r="H440" i="21" s="1"/>
  <c r="C12" i="21"/>
  <c r="C8" i="21"/>
  <c r="E9" i="21" s="1"/>
  <c r="H9" i="21" s="1"/>
  <c r="H380" i="30"/>
  <c r="H433" i="31"/>
  <c r="H425" i="31"/>
  <c r="H415" i="31"/>
  <c r="H420" i="29"/>
  <c r="H372" i="29"/>
  <c r="H346" i="29"/>
  <c r="E370" i="21"/>
  <c r="H370" i="21" s="1"/>
  <c r="E304" i="4"/>
  <c r="H304" i="4" s="1"/>
  <c r="E311" i="4"/>
  <c r="H311" i="4" s="1"/>
  <c r="E338" i="4"/>
  <c r="H338" i="4" s="1"/>
  <c r="E346" i="4"/>
  <c r="H346" i="4" s="1"/>
  <c r="E358" i="4"/>
  <c r="E370" i="4"/>
  <c r="H370" i="4" s="1"/>
  <c r="E372" i="4"/>
  <c r="H372" i="4" s="1"/>
  <c r="E378" i="4"/>
  <c r="H378" i="4" s="1"/>
  <c r="E380" i="4"/>
  <c r="H380" i="4" s="1"/>
  <c r="E385" i="4"/>
  <c r="H385" i="4" s="1"/>
  <c r="E401" i="4"/>
  <c r="H401" i="4" s="1"/>
  <c r="E436" i="4"/>
  <c r="H436" i="4" s="1"/>
  <c r="E459" i="4"/>
  <c r="H459" i="4" s="1"/>
  <c r="E492" i="4"/>
  <c r="H492" i="4" s="1"/>
  <c r="C12" i="4"/>
  <c r="E299" i="4"/>
  <c r="E308" i="4"/>
  <c r="H308" i="4" s="1"/>
  <c r="E310" i="4"/>
  <c r="H310" i="4" s="1"/>
  <c r="E315" i="4"/>
  <c r="H315" i="4" s="1"/>
  <c r="E331" i="4"/>
  <c r="H331" i="4" s="1"/>
  <c r="E333" i="4"/>
  <c r="H333" i="4" s="1"/>
  <c r="E387" i="4"/>
  <c r="E400" i="4"/>
  <c r="E403" i="4"/>
  <c r="H403" i="4" s="1"/>
  <c r="E433" i="4"/>
  <c r="E446" i="4"/>
  <c r="H446" i="4" s="1"/>
  <c r="E448" i="4"/>
  <c r="H448" i="4" s="1"/>
  <c r="E463" i="4"/>
  <c r="H463" i="4" s="1"/>
  <c r="E467" i="4"/>
  <c r="H467" i="4" s="1"/>
  <c r="E317" i="4"/>
  <c r="H317" i="4" s="1"/>
  <c r="E332" i="4"/>
  <c r="H332" i="4" s="1"/>
  <c r="E354" i="4"/>
  <c r="H354" i="4" s="1"/>
  <c r="E356" i="4"/>
  <c r="H356" i="4" s="1"/>
  <c r="E406" i="4"/>
  <c r="H406" i="4" s="1"/>
  <c r="E408" i="4"/>
  <c r="E410" i="4"/>
  <c r="H410" i="4" s="1"/>
  <c r="E412" i="4"/>
  <c r="E428" i="4"/>
  <c r="H428" i="4" s="1"/>
  <c r="E483" i="4"/>
  <c r="H483" i="4" s="1"/>
  <c r="E296" i="4"/>
  <c r="H296" i="4" s="1"/>
  <c r="E303" i="4"/>
  <c r="H303" i="4" s="1"/>
  <c r="E314" i="4"/>
  <c r="H314" i="4" s="1"/>
  <c r="E344" i="4"/>
  <c r="E357" i="4"/>
  <c r="H357" i="4" s="1"/>
  <c r="E392" i="4"/>
  <c r="H392" i="4" s="1"/>
  <c r="E413" i="4"/>
  <c r="H413" i="4" s="1"/>
  <c r="E437" i="4"/>
  <c r="H437" i="4" s="1"/>
  <c r="E307" i="4"/>
  <c r="H307" i="4" s="1"/>
  <c r="E334" i="4"/>
  <c r="E337" i="4"/>
  <c r="H337" i="4" s="1"/>
  <c r="E381" i="4"/>
  <c r="H381" i="4" s="1"/>
  <c r="E435" i="4"/>
  <c r="H435" i="4" s="1"/>
  <c r="E497" i="4"/>
  <c r="H497" i="4" s="1"/>
  <c r="E345" i="4"/>
  <c r="H345" i="4" s="1"/>
  <c r="E478" i="4"/>
  <c r="H478" i="4" s="1"/>
  <c r="E335" i="4"/>
  <c r="H335" i="4" s="1"/>
  <c r="E485" i="4"/>
  <c r="H485" i="4" s="1"/>
  <c r="E491" i="4"/>
  <c r="H491" i="4" s="1"/>
  <c r="E318" i="4"/>
  <c r="H318" i="4" s="1"/>
  <c r="E326" i="4"/>
  <c r="H326" i="4" s="1"/>
  <c r="E328" i="4"/>
  <c r="H328" i="4" s="1"/>
  <c r="E330" i="4"/>
  <c r="E402" i="4"/>
  <c r="H402" i="4" s="1"/>
  <c r="E295" i="4"/>
  <c r="H295" i="4" s="1"/>
  <c r="C8" i="4"/>
  <c r="E9" i="4" s="1"/>
  <c r="H9" i="4" s="1"/>
  <c r="E302" i="4"/>
  <c r="H302" i="4" s="1"/>
  <c r="E298" i="4"/>
  <c r="H298" i="4" s="1"/>
  <c r="E296" i="21"/>
  <c r="H296" i="21" s="1"/>
  <c r="E8" i="14"/>
  <c r="E12" i="14"/>
  <c r="H12" i="14" s="1"/>
  <c r="H344" i="4"/>
  <c r="H400" i="4"/>
  <c r="E301" i="4"/>
  <c r="H301" i="4" s="1"/>
  <c r="E294" i="4"/>
  <c r="H344" i="30"/>
  <c r="H401" i="30"/>
  <c r="H316" i="32"/>
  <c r="H442" i="31"/>
  <c r="H440" i="31"/>
  <c r="H459" i="29"/>
  <c r="H447" i="29"/>
  <c r="H431" i="29"/>
  <c r="E483" i="21"/>
  <c r="H483" i="21" s="1"/>
  <c r="E480" i="21"/>
  <c r="H480" i="21" s="1"/>
  <c r="E459" i="21"/>
  <c r="H459" i="21" s="1"/>
  <c r="E379" i="21"/>
  <c r="H379" i="21" s="1"/>
  <c r="E305" i="21"/>
  <c r="H305" i="21" s="1"/>
  <c r="E297" i="21"/>
  <c r="H297" i="21" s="1"/>
  <c r="E459" i="5"/>
  <c r="H459" i="5" s="1"/>
  <c r="E447" i="5"/>
  <c r="H447" i="5" s="1"/>
  <c r="E409" i="5"/>
  <c r="H409" i="5" s="1"/>
  <c r="E371" i="5"/>
  <c r="H371" i="5" s="1"/>
  <c r="E323" i="5"/>
  <c r="H323" i="5" s="1"/>
  <c r="E489" i="5"/>
  <c r="H489" i="5" s="1"/>
  <c r="E465" i="5"/>
  <c r="H465" i="5" s="1"/>
  <c r="E449" i="5"/>
  <c r="H449" i="5" s="1"/>
  <c r="E431" i="5"/>
  <c r="H431" i="5" s="1"/>
  <c r="E413" i="5"/>
  <c r="H413" i="5" s="1"/>
  <c r="E373" i="5"/>
  <c r="H373" i="5" s="1"/>
  <c r="E349" i="5"/>
  <c r="H349" i="5" s="1"/>
  <c r="E439" i="5"/>
  <c r="H439" i="5" s="1"/>
  <c r="E312" i="5"/>
  <c r="H312" i="5" s="1"/>
  <c r="E423" i="5"/>
  <c r="H423" i="5" s="1"/>
  <c r="E355" i="5"/>
  <c r="H355" i="5" s="1"/>
  <c r="E466" i="5"/>
  <c r="H466" i="5" s="1"/>
  <c r="E481" i="5"/>
  <c r="H481" i="5" s="1"/>
  <c r="E451" i="5"/>
  <c r="H451" i="5" s="1"/>
  <c r="E320" i="5"/>
  <c r="H320" i="5" s="1"/>
  <c r="E448" i="5"/>
  <c r="H448" i="5" s="1"/>
  <c r="E488" i="5"/>
  <c r="H488" i="5" s="1"/>
  <c r="E494" i="5"/>
  <c r="H494" i="5" s="1"/>
  <c r="E381" i="5"/>
  <c r="E300" i="5"/>
  <c r="H300" i="5" s="1"/>
  <c r="E420" i="5"/>
  <c r="E450" i="5"/>
  <c r="H450" i="5" s="1"/>
  <c r="E359" i="5"/>
  <c r="H359" i="5" s="1"/>
  <c r="E452" i="5"/>
  <c r="H452" i="5" s="1"/>
  <c r="E456" i="5"/>
  <c r="H456" i="5" s="1"/>
  <c r="E374" i="5"/>
  <c r="E402" i="5"/>
  <c r="H402" i="5" s="1"/>
  <c r="E324" i="5"/>
  <c r="H324" i="5" s="1"/>
  <c r="E410" i="5"/>
  <c r="H410" i="5" s="1"/>
  <c r="E341" i="5"/>
  <c r="H341" i="5" s="1"/>
  <c r="E375" i="5"/>
  <c r="H375" i="5" s="1"/>
  <c r="E389" i="5"/>
  <c r="H389" i="5" s="1"/>
  <c r="E339" i="5"/>
  <c r="H339" i="5" s="1"/>
  <c r="E397" i="5"/>
  <c r="H397" i="5" s="1"/>
  <c r="E327" i="5"/>
  <c r="H327" i="5" s="1"/>
  <c r="E329" i="5"/>
  <c r="H329" i="5" s="1"/>
  <c r="H381" i="5"/>
  <c r="H334" i="4"/>
  <c r="H358" i="4"/>
  <c r="E8" i="34"/>
  <c r="H418" i="29"/>
  <c r="H411" i="27"/>
  <c r="E329" i="21"/>
  <c r="H329" i="21" s="1"/>
  <c r="E457" i="5"/>
  <c r="H457" i="5" s="1"/>
  <c r="G294" i="5"/>
  <c r="H294" i="5" s="1"/>
  <c r="E13" i="34"/>
  <c r="H13" i="34" s="1"/>
  <c r="E485" i="5"/>
  <c r="H485" i="5" s="1"/>
  <c r="E455" i="5"/>
  <c r="H455" i="5" s="1"/>
  <c r="G294" i="4"/>
  <c r="E10" i="34"/>
  <c r="H10" i="34" s="1"/>
  <c r="H358" i="19"/>
  <c r="E297" i="4"/>
  <c r="H297" i="4" s="1"/>
  <c r="H327" i="30"/>
  <c r="H392" i="30"/>
  <c r="H417" i="30"/>
  <c r="H493" i="30"/>
  <c r="H403" i="27"/>
  <c r="H486" i="27"/>
  <c r="H321" i="26"/>
  <c r="H330" i="26"/>
  <c r="H335" i="26"/>
  <c r="H371" i="26"/>
  <c r="H387" i="26"/>
  <c r="H460" i="26"/>
  <c r="H317" i="32"/>
  <c r="E301" i="32"/>
  <c r="H301" i="32" s="1"/>
  <c r="E315" i="32"/>
  <c r="H315" i="32" s="1"/>
  <c r="E320" i="32"/>
  <c r="E328" i="32"/>
  <c r="H328" i="32" s="1"/>
  <c r="E338" i="32"/>
  <c r="H338" i="32" s="1"/>
  <c r="E358" i="32"/>
  <c r="H358" i="32" s="1"/>
  <c r="E486" i="32"/>
  <c r="H486" i="32" s="1"/>
  <c r="E307" i="32"/>
  <c r="H307" i="32" s="1"/>
  <c r="E314" i="32"/>
  <c r="H314" i="32" s="1"/>
  <c r="E327" i="32"/>
  <c r="H327" i="32" s="1"/>
  <c r="E332" i="32"/>
  <c r="H332" i="32" s="1"/>
  <c r="E446" i="32"/>
  <c r="H446" i="32" s="1"/>
  <c r="E491" i="32"/>
  <c r="H491" i="32" s="1"/>
  <c r="E296" i="32"/>
  <c r="H296" i="32" s="1"/>
  <c r="E310" i="32"/>
  <c r="H310" i="32" s="1"/>
  <c r="E323" i="32"/>
  <c r="H323" i="32" s="1"/>
  <c r="E326" i="32"/>
  <c r="H326" i="32" s="1"/>
  <c r="E345" i="32"/>
  <c r="E354" i="32"/>
  <c r="H354" i="32" s="1"/>
  <c r="E372" i="32"/>
  <c r="H372" i="32" s="1"/>
  <c r="E392" i="32"/>
  <c r="H392" i="32" s="1"/>
  <c r="E422" i="32"/>
  <c r="H422" i="32" s="1"/>
  <c r="E433" i="32"/>
  <c r="H433" i="32" s="1"/>
  <c r="E437" i="32"/>
  <c r="H437" i="32" s="1"/>
  <c r="E441" i="32"/>
  <c r="G294" i="32"/>
  <c r="H294" i="32" s="1"/>
  <c r="H465" i="31"/>
  <c r="H461" i="31"/>
  <c r="H457" i="31"/>
  <c r="H330" i="31"/>
  <c r="H312" i="31"/>
  <c r="H354" i="29"/>
  <c r="H351" i="29"/>
  <c r="H328" i="29"/>
  <c r="H404" i="27"/>
  <c r="H363" i="27"/>
  <c r="H352" i="27"/>
  <c r="E492" i="21"/>
  <c r="H492" i="21" s="1"/>
  <c r="E383" i="21"/>
  <c r="H383" i="21" s="1"/>
  <c r="H411" i="18"/>
  <c r="H295" i="22"/>
  <c r="H354" i="19"/>
  <c r="E415" i="18"/>
  <c r="H415" i="18" s="1"/>
  <c r="E481" i="18"/>
  <c r="H481" i="18" s="1"/>
  <c r="E461" i="18"/>
  <c r="E487" i="18"/>
  <c r="H487" i="18" s="1"/>
  <c r="E323" i="18"/>
  <c r="H323" i="18" s="1"/>
  <c r="E499" i="18"/>
  <c r="H499" i="18" s="1"/>
  <c r="E409" i="18"/>
  <c r="H409" i="18" s="1"/>
  <c r="E373" i="18"/>
  <c r="H373" i="18" s="1"/>
  <c r="E479" i="18"/>
  <c r="H479" i="18" s="1"/>
  <c r="E451" i="18"/>
  <c r="H451" i="18" s="1"/>
  <c r="E414" i="18"/>
  <c r="H414" i="18" s="1"/>
  <c r="E450" i="18"/>
  <c r="H450" i="18" s="1"/>
  <c r="E490" i="18"/>
  <c r="E496" i="18"/>
  <c r="H496" i="18" s="1"/>
  <c r="E476" i="18"/>
  <c r="E480" i="18"/>
  <c r="E362" i="18"/>
  <c r="H362" i="18" s="1"/>
  <c r="E366" i="18"/>
  <c r="H366" i="18" s="1"/>
  <c r="E474" i="18"/>
  <c r="H474" i="18" s="1"/>
  <c r="E492" i="18"/>
  <c r="H492" i="18" s="1"/>
  <c r="H461" i="18"/>
  <c r="H330" i="4"/>
  <c r="H412" i="4"/>
  <c r="H458" i="27"/>
  <c r="H490" i="27"/>
  <c r="H331" i="27"/>
  <c r="H310" i="26"/>
  <c r="H318" i="26"/>
  <c r="H326" i="26"/>
  <c r="H369" i="26"/>
  <c r="H412" i="26"/>
  <c r="H418" i="26"/>
  <c r="H487" i="26"/>
  <c r="H495" i="26"/>
  <c r="H498" i="32"/>
  <c r="H494" i="32"/>
  <c r="H357" i="32"/>
  <c r="H313" i="32"/>
  <c r="H471" i="31"/>
  <c r="H423" i="31"/>
  <c r="H359" i="31"/>
  <c r="H323" i="31"/>
  <c r="H303" i="31"/>
  <c r="H475" i="30"/>
  <c r="H464" i="30"/>
  <c r="H445" i="30"/>
  <c r="H440" i="30"/>
  <c r="H398" i="30"/>
  <c r="H360" i="30"/>
  <c r="H349" i="30"/>
  <c r="E294" i="30"/>
  <c r="H294" i="30" s="1"/>
  <c r="E315" i="30"/>
  <c r="H315" i="30" s="1"/>
  <c r="E375" i="30"/>
  <c r="H375" i="30" s="1"/>
  <c r="E403" i="30"/>
  <c r="H403" i="30" s="1"/>
  <c r="E407" i="30"/>
  <c r="H407" i="30" s="1"/>
  <c r="E448" i="30"/>
  <c r="H448" i="30" s="1"/>
  <c r="H496" i="29"/>
  <c r="H484" i="29"/>
  <c r="H473" i="29"/>
  <c r="H469" i="29"/>
  <c r="H451" i="29"/>
  <c r="H449" i="29"/>
  <c r="H389" i="29"/>
  <c r="H368" i="29"/>
  <c r="H344" i="29"/>
  <c r="H336" i="29"/>
  <c r="H316" i="29"/>
  <c r="H311" i="29"/>
  <c r="E303" i="29"/>
  <c r="E300" i="29"/>
  <c r="H300" i="29" s="1"/>
  <c r="E302" i="29"/>
  <c r="H302" i="29" s="1"/>
  <c r="E308" i="29"/>
  <c r="H308" i="29" s="1"/>
  <c r="E317" i="29"/>
  <c r="H317" i="29" s="1"/>
  <c r="E322" i="29"/>
  <c r="H322" i="29" s="1"/>
  <c r="E324" i="29"/>
  <c r="H324" i="29" s="1"/>
  <c r="E327" i="29"/>
  <c r="H327" i="29" s="1"/>
  <c r="E337" i="29"/>
  <c r="H337" i="29" s="1"/>
  <c r="E342" i="29"/>
  <c r="H342" i="29" s="1"/>
  <c r="E365" i="29"/>
  <c r="H365" i="29" s="1"/>
  <c r="E377" i="29"/>
  <c r="H377" i="29" s="1"/>
  <c r="E385" i="29"/>
  <c r="H385" i="29" s="1"/>
  <c r="E390" i="29"/>
  <c r="H390" i="29" s="1"/>
  <c r="E395" i="29"/>
  <c r="H395" i="29" s="1"/>
  <c r="E414" i="29"/>
  <c r="H414" i="29" s="1"/>
  <c r="E416" i="29"/>
  <c r="E433" i="29"/>
  <c r="H433" i="29" s="1"/>
  <c r="E450" i="29"/>
  <c r="H450" i="29" s="1"/>
  <c r="E452" i="29"/>
  <c r="H452" i="29" s="1"/>
  <c r="E455" i="29"/>
  <c r="H455" i="29" s="1"/>
  <c r="E458" i="29"/>
  <c r="H458" i="29" s="1"/>
  <c r="E460" i="29"/>
  <c r="H460" i="29" s="1"/>
  <c r="E468" i="29"/>
  <c r="H468" i="29" s="1"/>
  <c r="E475" i="29"/>
  <c r="H475" i="29" s="1"/>
  <c r="E478" i="29"/>
  <c r="H478" i="29" s="1"/>
  <c r="E483" i="29"/>
  <c r="H483" i="29" s="1"/>
  <c r="E490" i="29"/>
  <c r="H490" i="29" s="1"/>
  <c r="E492" i="29"/>
  <c r="H492" i="29" s="1"/>
  <c r="E494" i="29"/>
  <c r="H494" i="29" s="1"/>
  <c r="E497" i="29"/>
  <c r="H497" i="29" s="1"/>
  <c r="H486" i="28"/>
  <c r="H475" i="28"/>
  <c r="H459" i="28"/>
  <c r="H427" i="28"/>
  <c r="H301" i="28"/>
  <c r="H298" i="28"/>
  <c r="H480" i="27"/>
  <c r="H462" i="27"/>
  <c r="H434" i="27"/>
  <c r="H316" i="27"/>
  <c r="H299" i="27"/>
  <c r="H385" i="26"/>
  <c r="H337" i="26"/>
  <c r="E303" i="26"/>
  <c r="H303" i="26" s="1"/>
  <c r="E329" i="26"/>
  <c r="H329" i="26" s="1"/>
  <c r="E398" i="26"/>
  <c r="H398" i="26" s="1"/>
  <c r="E419" i="26"/>
  <c r="H419" i="26" s="1"/>
  <c r="E448" i="26"/>
  <c r="H448" i="26" s="1"/>
  <c r="E455" i="26"/>
  <c r="H455" i="26" s="1"/>
  <c r="E476" i="26"/>
  <c r="H476" i="26" s="1"/>
  <c r="E490" i="26"/>
  <c r="H490" i="26" s="1"/>
  <c r="E497" i="26"/>
  <c r="H497" i="26" s="1"/>
  <c r="E483" i="26"/>
  <c r="H483" i="26" s="1"/>
  <c r="E468" i="26"/>
  <c r="H468" i="26" s="1"/>
  <c r="E441" i="26"/>
  <c r="H441" i="26" s="1"/>
  <c r="E432" i="26"/>
  <c r="H432" i="26" s="1"/>
  <c r="E428" i="26"/>
  <c r="H428" i="26" s="1"/>
  <c r="E409" i="26"/>
  <c r="H409" i="26" s="1"/>
  <c r="E403" i="26"/>
  <c r="H403" i="26" s="1"/>
  <c r="E391" i="26"/>
  <c r="H391" i="26" s="1"/>
  <c r="E379" i="26"/>
  <c r="H379" i="26" s="1"/>
  <c r="E372" i="26"/>
  <c r="H372" i="26" s="1"/>
  <c r="E368" i="26"/>
  <c r="H368" i="26" s="1"/>
  <c r="E359" i="26"/>
  <c r="H359" i="26" s="1"/>
  <c r="E354" i="26"/>
  <c r="H354" i="26" s="1"/>
  <c r="E347" i="26"/>
  <c r="H347" i="26" s="1"/>
  <c r="E338" i="26"/>
  <c r="H338" i="26" s="1"/>
  <c r="E333" i="26"/>
  <c r="H333" i="26" s="1"/>
  <c r="E320" i="26"/>
  <c r="H320" i="26" s="1"/>
  <c r="E315" i="26"/>
  <c r="H315" i="26" s="1"/>
  <c r="E308" i="26"/>
  <c r="H308" i="26" s="1"/>
  <c r="E301" i="26"/>
  <c r="H301" i="26" s="1"/>
  <c r="E295" i="26"/>
  <c r="H295" i="26" s="1"/>
  <c r="C8" i="26"/>
  <c r="E13" i="26" s="1"/>
  <c r="E382" i="26"/>
  <c r="H382" i="26" s="1"/>
  <c r="E421" i="26"/>
  <c r="H421" i="26" s="1"/>
  <c r="E450" i="26"/>
  <c r="E295" i="20"/>
  <c r="H295" i="20" s="1"/>
  <c r="E307" i="20"/>
  <c r="H307" i="20" s="1"/>
  <c r="E314" i="20"/>
  <c r="H314" i="20" s="1"/>
  <c r="E318" i="20"/>
  <c r="H318" i="20" s="1"/>
  <c r="E332" i="20"/>
  <c r="H332" i="20" s="1"/>
  <c r="E334" i="20"/>
  <c r="H334" i="20" s="1"/>
  <c r="E338" i="20"/>
  <c r="H338" i="20" s="1"/>
  <c r="E358" i="20"/>
  <c r="H358" i="20" s="1"/>
  <c r="E386" i="20"/>
  <c r="H386" i="20" s="1"/>
  <c r="E406" i="20"/>
  <c r="H406" i="20" s="1"/>
  <c r="E439" i="20"/>
  <c r="H439" i="20" s="1"/>
  <c r="E467" i="20"/>
  <c r="H467" i="20" s="1"/>
  <c r="E484" i="20"/>
  <c r="H484" i="20" s="1"/>
  <c r="E494" i="20"/>
  <c r="H494" i="20" s="1"/>
  <c r="E296" i="20"/>
  <c r="H296" i="20" s="1"/>
  <c r="E301" i="20"/>
  <c r="H301" i="20" s="1"/>
  <c r="E304" i="20"/>
  <c r="H304" i="20" s="1"/>
  <c r="E310" i="20"/>
  <c r="H310" i="20" s="1"/>
  <c r="E327" i="20"/>
  <c r="H327" i="20" s="1"/>
  <c r="E330" i="20"/>
  <c r="H330" i="20" s="1"/>
  <c r="E345" i="20"/>
  <c r="H345" i="20" s="1"/>
  <c r="E347" i="20"/>
  <c r="H347" i="20" s="1"/>
  <c r="E353" i="20"/>
  <c r="H353" i="20" s="1"/>
  <c r="E356" i="20"/>
  <c r="H356" i="20" s="1"/>
  <c r="E378" i="20"/>
  <c r="H378" i="20" s="1"/>
  <c r="E438" i="20"/>
  <c r="H438" i="20" s="1"/>
  <c r="E480" i="20"/>
  <c r="H480" i="20" s="1"/>
  <c r="E328" i="20"/>
  <c r="H328" i="20" s="1"/>
  <c r="E335" i="20"/>
  <c r="H335" i="20" s="1"/>
  <c r="E374" i="20"/>
  <c r="H374" i="20" s="1"/>
  <c r="E412" i="20"/>
  <c r="H412" i="20" s="1"/>
  <c r="E298" i="20"/>
  <c r="H298" i="20" s="1"/>
  <c r="E365" i="20"/>
  <c r="H365" i="20" s="1"/>
  <c r="E369" i="20"/>
  <c r="H369" i="20" s="1"/>
  <c r="E372" i="20"/>
  <c r="H372" i="20" s="1"/>
  <c r="E408" i="20"/>
  <c r="E483" i="20"/>
  <c r="H483" i="20" s="1"/>
  <c r="H368" i="19"/>
  <c r="E416" i="18"/>
  <c r="H416" i="18" s="1"/>
  <c r="H457" i="17"/>
  <c r="H443" i="17"/>
  <c r="H294" i="8"/>
  <c r="H408" i="4"/>
  <c r="E11" i="3"/>
  <c r="H11" i="3" s="1"/>
  <c r="H380" i="27"/>
  <c r="H409" i="27"/>
  <c r="H425" i="27"/>
  <c r="H464" i="27"/>
  <c r="H319" i="26"/>
  <c r="H340" i="26"/>
  <c r="H378" i="26"/>
  <c r="H392" i="26"/>
  <c r="H407" i="26"/>
  <c r="H414" i="26"/>
  <c r="H464" i="26"/>
  <c r="H451" i="33"/>
  <c r="H348" i="33"/>
  <c r="C12" i="33"/>
  <c r="E324" i="33"/>
  <c r="H324" i="33" s="1"/>
  <c r="E296" i="33"/>
  <c r="H296" i="33" s="1"/>
  <c r="H485" i="32"/>
  <c r="H481" i="32"/>
  <c r="H477" i="32"/>
  <c r="H469" i="32"/>
  <c r="H465" i="32"/>
  <c r="H461" i="32"/>
  <c r="H453" i="32"/>
  <c r="H449" i="32"/>
  <c r="H434" i="32"/>
  <c r="H404" i="32"/>
  <c r="H396" i="32"/>
  <c r="H389" i="32"/>
  <c r="H385" i="32"/>
  <c r="H381" i="32"/>
  <c r="H330" i="32"/>
  <c r="H329" i="32"/>
  <c r="H300" i="32"/>
  <c r="H496" i="31"/>
  <c r="H495" i="31"/>
  <c r="H492" i="31"/>
  <c r="H480" i="31"/>
  <c r="H464" i="31"/>
  <c r="H459" i="31"/>
  <c r="H430" i="31"/>
  <c r="H427" i="31"/>
  <c r="H416" i="31"/>
  <c r="H398" i="31"/>
  <c r="H370" i="31"/>
  <c r="H353" i="31"/>
  <c r="H343" i="31"/>
  <c r="H319" i="31"/>
  <c r="H311" i="31"/>
  <c r="H497" i="30"/>
  <c r="E483" i="30"/>
  <c r="H483" i="30" s="1"/>
  <c r="H481" i="30"/>
  <c r="E459" i="30"/>
  <c r="H459" i="30" s="1"/>
  <c r="H427" i="30"/>
  <c r="H413" i="30"/>
  <c r="H400" i="30"/>
  <c r="H390" i="30"/>
  <c r="H384" i="30"/>
  <c r="E379" i="30"/>
  <c r="H379" i="30" s="1"/>
  <c r="H350" i="30"/>
  <c r="E345" i="30"/>
  <c r="H345" i="30" s="1"/>
  <c r="H312" i="30"/>
  <c r="H306" i="30"/>
  <c r="E491" i="29"/>
  <c r="H491" i="29" s="1"/>
  <c r="E489" i="29"/>
  <c r="H489" i="29" s="1"/>
  <c r="E474" i="29"/>
  <c r="H474" i="29" s="1"/>
  <c r="E466" i="29"/>
  <c r="H466" i="29" s="1"/>
  <c r="E463" i="29"/>
  <c r="H463" i="29" s="1"/>
  <c r="E429" i="29"/>
  <c r="H429" i="29" s="1"/>
  <c r="H424" i="29"/>
  <c r="E413" i="29"/>
  <c r="H413" i="29" s="1"/>
  <c r="E411" i="29"/>
  <c r="H411" i="29" s="1"/>
  <c r="H409" i="29"/>
  <c r="E408" i="29"/>
  <c r="H408" i="29" s="1"/>
  <c r="E406" i="29"/>
  <c r="H406" i="29" s="1"/>
  <c r="E401" i="29"/>
  <c r="H401" i="29" s="1"/>
  <c r="E392" i="29"/>
  <c r="H392" i="29" s="1"/>
  <c r="H384" i="29"/>
  <c r="E381" i="29"/>
  <c r="H381" i="29" s="1"/>
  <c r="E379" i="29"/>
  <c r="H379" i="29" s="1"/>
  <c r="E363" i="29"/>
  <c r="H363" i="29" s="1"/>
  <c r="E355" i="29"/>
  <c r="H355" i="29" s="1"/>
  <c r="H352" i="29"/>
  <c r="E350" i="29"/>
  <c r="H350" i="29" s="1"/>
  <c r="E347" i="29"/>
  <c r="H347" i="29" s="1"/>
  <c r="E341" i="29"/>
  <c r="H341" i="29" s="1"/>
  <c r="E339" i="29"/>
  <c r="H339" i="29" s="1"/>
  <c r="H325" i="29"/>
  <c r="E323" i="29"/>
  <c r="H323" i="29" s="1"/>
  <c r="E321" i="29"/>
  <c r="H321" i="29" s="1"/>
  <c r="E319" i="29"/>
  <c r="H319" i="29" s="1"/>
  <c r="E304" i="29"/>
  <c r="H304" i="29" s="1"/>
  <c r="E301" i="29"/>
  <c r="H301" i="29" s="1"/>
  <c r="H491" i="28"/>
  <c r="H482" i="28"/>
  <c r="H470" i="28"/>
  <c r="H466" i="28"/>
  <c r="H462" i="28"/>
  <c r="H450" i="28"/>
  <c r="H446" i="28"/>
  <c r="H442" i="28"/>
  <c r="H434" i="28"/>
  <c r="H422" i="28"/>
  <c r="H415" i="28"/>
  <c r="H407" i="28"/>
  <c r="H366" i="28"/>
  <c r="H358" i="28"/>
  <c r="H351" i="28"/>
  <c r="H498" i="27"/>
  <c r="H496" i="27"/>
  <c r="H463" i="27"/>
  <c r="H441" i="27"/>
  <c r="H436" i="27"/>
  <c r="H379" i="27"/>
  <c r="H373" i="27"/>
  <c r="H349" i="27"/>
  <c r="H324" i="27"/>
  <c r="H312" i="27"/>
  <c r="E452" i="26"/>
  <c r="H452" i="26" s="1"/>
  <c r="E440" i="26"/>
  <c r="H440" i="26" s="1"/>
  <c r="E435" i="26"/>
  <c r="E395" i="26"/>
  <c r="H395" i="26" s="1"/>
  <c r="E302" i="26"/>
  <c r="H302" i="26" s="1"/>
  <c r="E300" i="26"/>
  <c r="H300" i="26" s="1"/>
  <c r="E370" i="20"/>
  <c r="H370" i="20" s="1"/>
  <c r="E326" i="20"/>
  <c r="H326" i="20" s="1"/>
  <c r="E324" i="20"/>
  <c r="H324" i="20" s="1"/>
  <c r="E324" i="18"/>
  <c r="H324" i="18" s="1"/>
  <c r="H306" i="27"/>
  <c r="H302" i="27"/>
  <c r="H451" i="26"/>
  <c r="H434" i="26"/>
  <c r="H404" i="26"/>
  <c r="H498" i="25"/>
  <c r="H495" i="25"/>
  <c r="H491" i="25"/>
  <c r="H487" i="25"/>
  <c r="H483" i="25"/>
  <c r="H479" i="25"/>
  <c r="H475" i="25"/>
  <c r="H472" i="25"/>
  <c r="H466" i="25"/>
  <c r="H462" i="25"/>
  <c r="H459" i="25"/>
  <c r="H455" i="25"/>
  <c r="H451" i="25"/>
  <c r="H447" i="25"/>
  <c r="H431" i="25"/>
  <c r="H427" i="25"/>
  <c r="H390" i="24"/>
  <c r="H394" i="23"/>
  <c r="H362" i="23"/>
  <c r="H337" i="23"/>
  <c r="H301" i="23"/>
  <c r="H312" i="22"/>
  <c r="H336" i="20"/>
  <c r="E315" i="15"/>
  <c r="H315" i="15" s="1"/>
  <c r="E305" i="15"/>
  <c r="H305" i="15" s="1"/>
  <c r="E341" i="15"/>
  <c r="H341" i="15" s="1"/>
  <c r="E297" i="15"/>
  <c r="H297" i="15" s="1"/>
  <c r="E461" i="15"/>
  <c r="H461" i="15" s="1"/>
  <c r="E433" i="15"/>
  <c r="E393" i="15"/>
  <c r="E351" i="15"/>
  <c r="H351" i="15" s="1"/>
  <c r="E311" i="15"/>
  <c r="H311" i="15" s="1"/>
  <c r="E349" i="15"/>
  <c r="H349" i="15" s="1"/>
  <c r="E374" i="15"/>
  <c r="H374" i="15" s="1"/>
  <c r="E408" i="15"/>
  <c r="H408" i="15" s="1"/>
  <c r="E340" i="15"/>
  <c r="H340" i="15" s="1"/>
  <c r="E368" i="15"/>
  <c r="H368" i="15" s="1"/>
  <c r="E318" i="15"/>
  <c r="H318" i="15" s="1"/>
  <c r="E304" i="13"/>
  <c r="H304" i="13" s="1"/>
  <c r="C12" i="13"/>
  <c r="G12" i="13" s="1"/>
  <c r="E307" i="13"/>
  <c r="H307" i="13" s="1"/>
  <c r="E311" i="13"/>
  <c r="H311" i="13" s="1"/>
  <c r="E315" i="13"/>
  <c r="H315" i="13" s="1"/>
  <c r="E319" i="13"/>
  <c r="H319" i="13" s="1"/>
  <c r="E327" i="13"/>
  <c r="H327" i="13" s="1"/>
  <c r="E330" i="13"/>
  <c r="H330" i="13" s="1"/>
  <c r="E334" i="13"/>
  <c r="H334" i="13" s="1"/>
  <c r="E338" i="13"/>
  <c r="H338" i="13" s="1"/>
  <c r="E345" i="13"/>
  <c r="H345" i="13" s="1"/>
  <c r="E356" i="13"/>
  <c r="H356" i="13" s="1"/>
  <c r="E364" i="13"/>
  <c r="H364" i="13" s="1"/>
  <c r="E372" i="13"/>
  <c r="H372" i="13" s="1"/>
  <c r="E380" i="13"/>
  <c r="H380" i="13" s="1"/>
  <c r="E388" i="13"/>
  <c r="H388" i="13" s="1"/>
  <c r="E399" i="13"/>
  <c r="H399" i="13" s="1"/>
  <c r="E403" i="13"/>
  <c r="H403" i="13" s="1"/>
  <c r="E407" i="13"/>
  <c r="H407" i="13" s="1"/>
  <c r="E410" i="13"/>
  <c r="H410" i="13" s="1"/>
  <c r="E422" i="13"/>
  <c r="H422" i="13" s="1"/>
  <c r="E433" i="13"/>
  <c r="H433" i="13" s="1"/>
  <c r="E437" i="13"/>
  <c r="H437" i="13" s="1"/>
  <c r="E441" i="13"/>
  <c r="H441" i="13" s="1"/>
  <c r="E449" i="13"/>
  <c r="H449" i="13" s="1"/>
  <c r="E468" i="13"/>
  <c r="H468" i="13" s="1"/>
  <c r="E479" i="13"/>
  <c r="H479" i="13" s="1"/>
  <c r="E486" i="13"/>
  <c r="H486" i="13" s="1"/>
  <c r="E490" i="13"/>
  <c r="H490" i="13" s="1"/>
  <c r="E302" i="13"/>
  <c r="H302" i="13" s="1"/>
  <c r="E305" i="13"/>
  <c r="H305" i="13" s="1"/>
  <c r="E308" i="13"/>
  <c r="H308" i="13" s="1"/>
  <c r="E318" i="13"/>
  <c r="H318" i="13" s="1"/>
  <c r="E321" i="13"/>
  <c r="H321" i="13" s="1"/>
  <c r="E340" i="13"/>
  <c r="H340" i="13" s="1"/>
  <c r="E353" i="13"/>
  <c r="H353" i="13" s="1"/>
  <c r="E371" i="13"/>
  <c r="H371" i="13" s="1"/>
  <c r="E374" i="13"/>
  <c r="H374" i="13" s="1"/>
  <c r="E378" i="13"/>
  <c r="H378" i="13" s="1"/>
  <c r="E405" i="13"/>
  <c r="H405" i="13" s="1"/>
  <c r="E460" i="13"/>
  <c r="H460" i="13" s="1"/>
  <c r="E467" i="13"/>
  <c r="H467" i="13" s="1"/>
  <c r="E483" i="13"/>
  <c r="H483" i="13" s="1"/>
  <c r="E301" i="13"/>
  <c r="H301" i="13" s="1"/>
  <c r="E314" i="13"/>
  <c r="H314" i="13" s="1"/>
  <c r="E317" i="13"/>
  <c r="H317" i="13" s="1"/>
  <c r="E320" i="13"/>
  <c r="H320" i="13" s="1"/>
  <c r="E333" i="13"/>
  <c r="H333" i="13" s="1"/>
  <c r="E339" i="13"/>
  <c r="H339" i="13" s="1"/>
  <c r="E343" i="13"/>
  <c r="H343" i="13" s="1"/>
  <c r="E363" i="13"/>
  <c r="H363" i="13" s="1"/>
  <c r="E370" i="13"/>
  <c r="H370" i="13" s="1"/>
  <c r="E377" i="13"/>
  <c r="H377" i="13" s="1"/>
  <c r="E398" i="13"/>
  <c r="H398" i="13" s="1"/>
  <c r="E401" i="13"/>
  <c r="H401" i="13" s="1"/>
  <c r="E404" i="13"/>
  <c r="H404" i="13" s="1"/>
  <c r="E455" i="13"/>
  <c r="H455" i="13" s="1"/>
  <c r="E463" i="13"/>
  <c r="H463" i="13" s="1"/>
  <c r="E466" i="13"/>
  <c r="H466" i="13" s="1"/>
  <c r="E469" i="13"/>
  <c r="H469" i="13" s="1"/>
  <c r="E489" i="13"/>
  <c r="H489" i="13" s="1"/>
  <c r="E492" i="13"/>
  <c r="H492" i="13" s="1"/>
  <c r="E303" i="13"/>
  <c r="H303" i="13" s="1"/>
  <c r="E329" i="13"/>
  <c r="H329" i="13" s="1"/>
  <c r="E332" i="13"/>
  <c r="H332" i="13" s="1"/>
  <c r="E354" i="13"/>
  <c r="H354" i="13" s="1"/>
  <c r="E357" i="13"/>
  <c r="H357" i="13" s="1"/>
  <c r="E458" i="13"/>
  <c r="H458" i="13" s="1"/>
  <c r="E478" i="13"/>
  <c r="H478" i="13" s="1"/>
  <c r="E310" i="13"/>
  <c r="H310" i="13" s="1"/>
  <c r="E326" i="13"/>
  <c r="H326" i="13" s="1"/>
  <c r="E347" i="13"/>
  <c r="H347" i="13" s="1"/>
  <c r="E383" i="13"/>
  <c r="H383" i="13" s="1"/>
  <c r="E387" i="13"/>
  <c r="H387" i="13" s="1"/>
  <c r="E393" i="13"/>
  <c r="H393" i="13" s="1"/>
  <c r="E412" i="13"/>
  <c r="H412" i="13" s="1"/>
  <c r="E431" i="13"/>
  <c r="H431" i="13" s="1"/>
  <c r="E450" i="13"/>
  <c r="H450" i="13" s="1"/>
  <c r="E491" i="13"/>
  <c r="H491" i="13" s="1"/>
  <c r="H334" i="27"/>
  <c r="H397" i="27"/>
  <c r="H414" i="27"/>
  <c r="H431" i="27"/>
  <c r="H474" i="27"/>
  <c r="H300" i="27"/>
  <c r="H343" i="26"/>
  <c r="H366" i="33"/>
  <c r="H497" i="32"/>
  <c r="H493" i="32"/>
  <c r="H482" i="32"/>
  <c r="H466" i="32"/>
  <c r="H450" i="32"/>
  <c r="H420" i="32"/>
  <c r="H412" i="32"/>
  <c r="H408" i="32"/>
  <c r="H405" i="32"/>
  <c r="H401" i="32"/>
  <c r="H397" i="32"/>
  <c r="H386" i="32"/>
  <c r="H360" i="32"/>
  <c r="H309" i="32"/>
  <c r="H297" i="32"/>
  <c r="H498" i="31"/>
  <c r="H488" i="31"/>
  <c r="H434" i="31"/>
  <c r="H414" i="31"/>
  <c r="H401" i="31"/>
  <c r="H393" i="31"/>
  <c r="H384" i="31"/>
  <c r="H383" i="31"/>
  <c r="H377" i="31"/>
  <c r="H346" i="31"/>
  <c r="H328" i="31"/>
  <c r="H299" i="31"/>
  <c r="H496" i="30"/>
  <c r="H492" i="30"/>
  <c r="H477" i="30"/>
  <c r="H471" i="30"/>
  <c r="H461" i="30"/>
  <c r="H446" i="30"/>
  <c r="H430" i="30"/>
  <c r="H424" i="30"/>
  <c r="H394" i="30"/>
  <c r="H356" i="30"/>
  <c r="H338" i="30"/>
  <c r="H331" i="30"/>
  <c r="H313" i="30"/>
  <c r="H472" i="29"/>
  <c r="H453" i="29"/>
  <c r="H445" i="29"/>
  <c r="H417" i="29"/>
  <c r="H396" i="29"/>
  <c r="H369" i="29"/>
  <c r="H349" i="29"/>
  <c r="H498" i="28"/>
  <c r="H487" i="28"/>
  <c r="H483" i="28"/>
  <c r="H478" i="28"/>
  <c r="H471" i="28"/>
  <c r="H463" i="28"/>
  <c r="H458" i="28"/>
  <c r="H438" i="28"/>
  <c r="H430" i="28"/>
  <c r="H428" i="28"/>
  <c r="H426" i="28"/>
  <c r="H423" i="28"/>
  <c r="H390" i="28"/>
  <c r="H382" i="28"/>
  <c r="H374" i="28"/>
  <c r="H359" i="28"/>
  <c r="H297" i="28"/>
  <c r="H499" i="27"/>
  <c r="H491" i="27"/>
  <c r="H476" i="27"/>
  <c r="H466" i="27"/>
  <c r="H447" i="27"/>
  <c r="H437" i="27"/>
  <c r="H426" i="27"/>
  <c r="H401" i="27"/>
  <c r="H390" i="27"/>
  <c r="H377" i="27"/>
  <c r="H369" i="27"/>
  <c r="H362" i="27"/>
  <c r="H348" i="27"/>
  <c r="H333" i="27"/>
  <c r="H323" i="27"/>
  <c r="H309" i="27"/>
  <c r="H499" i="26"/>
  <c r="H435" i="26"/>
  <c r="H394" i="26"/>
  <c r="H360" i="26"/>
  <c r="H322" i="26"/>
  <c r="H306" i="26"/>
  <c r="H499" i="25"/>
  <c r="H463" i="25"/>
  <c r="H438" i="25"/>
  <c r="C12" i="25"/>
  <c r="G12" i="25" s="1"/>
  <c r="E300" i="25"/>
  <c r="H300" i="25" s="1"/>
  <c r="E304" i="25"/>
  <c r="H304" i="25" s="1"/>
  <c r="E310" i="25"/>
  <c r="H310" i="25" s="1"/>
  <c r="E319" i="25"/>
  <c r="H319" i="25" s="1"/>
  <c r="E326" i="25"/>
  <c r="H326" i="25" s="1"/>
  <c r="E335" i="25"/>
  <c r="H335" i="25" s="1"/>
  <c r="E350" i="25"/>
  <c r="H350" i="25" s="1"/>
  <c r="E360" i="25"/>
  <c r="H360" i="25" s="1"/>
  <c r="E367" i="25"/>
  <c r="H367" i="25" s="1"/>
  <c r="E376" i="25"/>
  <c r="H376" i="25" s="1"/>
  <c r="E381" i="25"/>
  <c r="H381" i="25" s="1"/>
  <c r="E389" i="25"/>
  <c r="H389" i="25" s="1"/>
  <c r="E409" i="25"/>
  <c r="H409" i="25" s="1"/>
  <c r="E303" i="25"/>
  <c r="H303" i="25" s="1"/>
  <c r="E318" i="25"/>
  <c r="H318" i="25" s="1"/>
  <c r="E334" i="25"/>
  <c r="H334" i="25" s="1"/>
  <c r="E340" i="25"/>
  <c r="H340" i="25" s="1"/>
  <c r="E344" i="25"/>
  <c r="H344" i="25" s="1"/>
  <c r="E359" i="25"/>
  <c r="H359" i="25" s="1"/>
  <c r="E375" i="25"/>
  <c r="H375" i="25" s="1"/>
  <c r="E380" i="25"/>
  <c r="H380" i="25" s="1"/>
  <c r="E392" i="25"/>
  <c r="H392" i="25" s="1"/>
  <c r="E399" i="25"/>
  <c r="H399" i="25" s="1"/>
  <c r="E415" i="25"/>
  <c r="H415" i="25" s="1"/>
  <c r="E422" i="25"/>
  <c r="H422" i="25" s="1"/>
  <c r="H434" i="24"/>
  <c r="H394" i="24"/>
  <c r="H409" i="23"/>
  <c r="H360" i="19"/>
  <c r="H433" i="15"/>
  <c r="H393" i="9"/>
  <c r="H418" i="25"/>
  <c r="H402" i="25"/>
  <c r="H395" i="25"/>
  <c r="H366" i="25"/>
  <c r="H331" i="25"/>
  <c r="H306" i="25"/>
  <c r="H490" i="24"/>
  <c r="H481" i="24"/>
  <c r="H474" i="24"/>
  <c r="H470" i="24"/>
  <c r="H462" i="24"/>
  <c r="H454" i="24"/>
  <c r="H446" i="24"/>
  <c r="H414" i="24"/>
  <c r="H410" i="24"/>
  <c r="H398" i="24"/>
  <c r="H378" i="24"/>
  <c r="H358" i="24"/>
  <c r="H325" i="24"/>
  <c r="H322" i="24"/>
  <c r="H300" i="24"/>
  <c r="H497" i="23"/>
  <c r="H493" i="23"/>
  <c r="H454" i="23"/>
  <c r="H450" i="23"/>
  <c r="H442" i="23"/>
  <c r="H433" i="23"/>
  <c r="H398" i="23"/>
  <c r="H382" i="23"/>
  <c r="H369" i="23"/>
  <c r="H366" i="23"/>
  <c r="H329" i="23"/>
  <c r="E315" i="23"/>
  <c r="H315" i="23" s="1"/>
  <c r="H498" i="22"/>
  <c r="H454" i="22"/>
  <c r="H446" i="22"/>
  <c r="H376" i="22"/>
  <c r="H360" i="22"/>
  <c r="H498" i="21"/>
  <c r="H490" i="21"/>
  <c r="H475" i="21"/>
  <c r="H471" i="21"/>
  <c r="H462" i="21"/>
  <c r="H446" i="21"/>
  <c r="H438" i="21"/>
  <c r="H435" i="21"/>
  <c r="H399" i="21"/>
  <c r="H366" i="21"/>
  <c r="H362" i="21"/>
  <c r="H338" i="21"/>
  <c r="H327" i="21"/>
  <c r="H322" i="21"/>
  <c r="H478" i="20"/>
  <c r="H476" i="20"/>
  <c r="H474" i="20"/>
  <c r="H472" i="20"/>
  <c r="H470" i="20"/>
  <c r="H468" i="20"/>
  <c r="H466" i="20"/>
  <c r="H464" i="20"/>
  <c r="H462" i="20"/>
  <c r="H460" i="20"/>
  <c r="H458" i="20"/>
  <c r="H456" i="20"/>
  <c r="H454" i="20"/>
  <c r="H452" i="20"/>
  <c r="H450" i="20"/>
  <c r="H448" i="20"/>
  <c r="H446" i="20"/>
  <c r="H444" i="20"/>
  <c r="H442" i="20"/>
  <c r="H440" i="20"/>
  <c r="H308" i="20"/>
  <c r="H306" i="20"/>
  <c r="H474" i="19"/>
  <c r="H466" i="19"/>
  <c r="H374" i="19"/>
  <c r="H300" i="19"/>
  <c r="H490" i="18"/>
  <c r="H482" i="18"/>
  <c r="H499" i="17"/>
  <c r="H478" i="17"/>
  <c r="H468" i="17"/>
  <c r="H467" i="17"/>
  <c r="H350" i="17"/>
  <c r="H492" i="16"/>
  <c r="H432" i="16"/>
  <c r="H376" i="15"/>
  <c r="H499" i="14"/>
  <c r="H424" i="14"/>
  <c r="H412" i="14"/>
  <c r="H300" i="13"/>
  <c r="H364" i="12"/>
  <c r="H467" i="9"/>
  <c r="H345" i="9"/>
  <c r="H402" i="8"/>
  <c r="H361" i="8"/>
  <c r="H423" i="25"/>
  <c r="H419" i="25"/>
  <c r="H348" i="25"/>
  <c r="H324" i="25"/>
  <c r="H308" i="25"/>
  <c r="H482" i="24"/>
  <c r="H457" i="24"/>
  <c r="H449" i="24"/>
  <c r="H425" i="24"/>
  <c r="H405" i="24"/>
  <c r="H386" i="24"/>
  <c r="H373" i="24"/>
  <c r="H366" i="24"/>
  <c r="H361" i="24"/>
  <c r="H353" i="24"/>
  <c r="H341" i="24"/>
  <c r="H338" i="24"/>
  <c r="H330" i="24"/>
  <c r="H326" i="24"/>
  <c r="H313" i="24"/>
  <c r="H306" i="24"/>
  <c r="H498" i="23"/>
  <c r="H477" i="23"/>
  <c r="H465" i="23"/>
  <c r="H386" i="23"/>
  <c r="H360" i="23"/>
  <c r="H353" i="23"/>
  <c r="H342" i="23"/>
  <c r="H338" i="23"/>
  <c r="H321" i="23"/>
  <c r="H313" i="23"/>
  <c r="H306" i="23"/>
  <c r="H492" i="22"/>
  <c r="H470" i="22"/>
  <c r="H404" i="22"/>
  <c r="H402" i="22"/>
  <c r="H394" i="22"/>
  <c r="H499" i="21"/>
  <c r="H487" i="21"/>
  <c r="H482" i="21"/>
  <c r="H479" i="21"/>
  <c r="H447" i="21"/>
  <c r="H439" i="21"/>
  <c r="H402" i="21"/>
  <c r="H394" i="21"/>
  <c r="H390" i="21"/>
  <c r="H382" i="21"/>
  <c r="H367" i="21"/>
  <c r="H359" i="21"/>
  <c r="H351" i="21"/>
  <c r="H482" i="20"/>
  <c r="H404" i="20"/>
  <c r="H402" i="20"/>
  <c r="H400" i="20"/>
  <c r="H398" i="20"/>
  <c r="H396" i="20"/>
  <c r="H394" i="20"/>
  <c r="H392" i="20"/>
  <c r="H390" i="20"/>
  <c r="H388" i="20"/>
  <c r="H312" i="20"/>
  <c r="H472" i="19"/>
  <c r="H444" i="19"/>
  <c r="H436" i="19"/>
  <c r="H416" i="19"/>
  <c r="H396" i="19"/>
  <c r="H364" i="19"/>
  <c r="H494" i="18"/>
  <c r="H336" i="18"/>
  <c r="H492" i="17"/>
  <c r="H470" i="17"/>
  <c r="H460" i="17"/>
  <c r="H448" i="16"/>
  <c r="H436" i="16"/>
  <c r="H366" i="16"/>
  <c r="H432" i="15"/>
  <c r="H302" i="15"/>
  <c r="H432" i="14"/>
  <c r="H425" i="14"/>
  <c r="H364" i="14"/>
  <c r="H308" i="14"/>
  <c r="H390" i="10"/>
  <c r="H362" i="8"/>
  <c r="H374" i="5"/>
  <c r="H446" i="17"/>
  <c r="H436" i="17"/>
  <c r="H435" i="17"/>
  <c r="H414" i="17"/>
  <c r="H404" i="17"/>
  <c r="H403" i="17"/>
  <c r="H394" i="17"/>
  <c r="H390" i="17"/>
  <c r="H381" i="17"/>
  <c r="H374" i="17"/>
  <c r="H348" i="17"/>
  <c r="H346" i="17"/>
  <c r="H320" i="17"/>
  <c r="H498" i="16"/>
  <c r="H490" i="16"/>
  <c r="H456" i="16"/>
  <c r="H444" i="16"/>
  <c r="H430" i="16"/>
  <c r="H416" i="16"/>
  <c r="H396" i="16"/>
  <c r="H370" i="16"/>
  <c r="H352" i="16"/>
  <c r="H308" i="16"/>
  <c r="H422" i="15"/>
  <c r="H410" i="15"/>
  <c r="H496" i="14"/>
  <c r="H476" i="14"/>
  <c r="H468" i="14"/>
  <c r="H459" i="14"/>
  <c r="H448" i="14"/>
  <c r="H444" i="14"/>
  <c r="H404" i="14"/>
  <c r="H381" i="14"/>
  <c r="H373" i="14"/>
  <c r="H372" i="14"/>
  <c r="H360" i="14"/>
  <c r="H349" i="14"/>
  <c r="H332" i="14"/>
  <c r="H321" i="14"/>
  <c r="H316" i="14"/>
  <c r="E307" i="14"/>
  <c r="H307" i="14" s="1"/>
  <c r="E336" i="14"/>
  <c r="H336" i="14" s="1"/>
  <c r="E343" i="14"/>
  <c r="H343" i="14" s="1"/>
  <c r="E347" i="14"/>
  <c r="H347" i="14" s="1"/>
  <c r="E350" i="14"/>
  <c r="H350" i="14" s="1"/>
  <c r="E357" i="14"/>
  <c r="H357" i="14" s="1"/>
  <c r="E363" i="14"/>
  <c r="H363" i="14" s="1"/>
  <c r="E370" i="14"/>
  <c r="H370" i="14" s="1"/>
  <c r="E377" i="14"/>
  <c r="H377" i="14" s="1"/>
  <c r="H434" i="13"/>
  <c r="H421" i="13"/>
  <c r="H417" i="13"/>
  <c r="H413" i="13"/>
  <c r="H394" i="13"/>
  <c r="H373" i="13"/>
  <c r="H461" i="12"/>
  <c r="H421" i="12"/>
  <c r="H374" i="12"/>
  <c r="H449" i="11"/>
  <c r="H445" i="11"/>
  <c r="H421" i="11"/>
  <c r="H338" i="11"/>
  <c r="H474" i="10"/>
  <c r="H462" i="10"/>
  <c r="H451" i="10"/>
  <c r="H367" i="10"/>
  <c r="H472" i="9"/>
  <c r="H464" i="9"/>
  <c r="H461" i="9"/>
  <c r="H428" i="9"/>
  <c r="H424" i="9"/>
  <c r="H420" i="9"/>
  <c r="H416" i="9"/>
  <c r="H413" i="9"/>
  <c r="H409" i="9"/>
  <c r="H400" i="9"/>
  <c r="H397" i="9"/>
  <c r="H389" i="9"/>
  <c r="H385" i="9"/>
  <c r="H381" i="9"/>
  <c r="H367" i="9"/>
  <c r="H359" i="9"/>
  <c r="H350" i="9"/>
  <c r="H340" i="9"/>
  <c r="H335" i="9"/>
  <c r="H309" i="9"/>
  <c r="H304" i="9"/>
  <c r="E297" i="9"/>
  <c r="H297" i="9" s="1"/>
  <c r="H478" i="8"/>
  <c r="H465" i="8"/>
  <c r="H421" i="8"/>
  <c r="H386" i="8"/>
  <c r="H365" i="8"/>
  <c r="C12" i="7"/>
  <c r="G12" i="7" s="1"/>
  <c r="E342" i="7"/>
  <c r="H342" i="7" s="1"/>
  <c r="E382" i="7"/>
  <c r="H382" i="7" s="1"/>
  <c r="E388" i="7"/>
  <c r="H388" i="7" s="1"/>
  <c r="E411" i="7"/>
  <c r="H411" i="7" s="1"/>
  <c r="E415" i="7"/>
  <c r="H415" i="7" s="1"/>
  <c r="E420" i="7"/>
  <c r="H420" i="7" s="1"/>
  <c r="E422" i="7"/>
  <c r="H422" i="7" s="1"/>
  <c r="E426" i="7"/>
  <c r="H426" i="7" s="1"/>
  <c r="E441" i="7"/>
  <c r="H441" i="7" s="1"/>
  <c r="E445" i="7"/>
  <c r="H445" i="7" s="1"/>
  <c r="E448" i="7"/>
  <c r="H448" i="7" s="1"/>
  <c r="E452" i="7"/>
  <c r="H452" i="7" s="1"/>
  <c r="E462" i="7"/>
  <c r="H462" i="7" s="1"/>
  <c r="E323" i="7"/>
  <c r="H323" i="7" s="1"/>
  <c r="E376" i="7"/>
  <c r="H376" i="7" s="1"/>
  <c r="E397" i="7"/>
  <c r="H397" i="7" s="1"/>
  <c r="E417" i="7"/>
  <c r="E435" i="7"/>
  <c r="H435" i="7" s="1"/>
  <c r="E461" i="7"/>
  <c r="H461" i="7" s="1"/>
  <c r="E468" i="7"/>
  <c r="H468" i="7" s="1"/>
  <c r="E470" i="7"/>
  <c r="H470" i="7" s="1"/>
  <c r="E321" i="7"/>
  <c r="H321" i="7" s="1"/>
  <c r="E419" i="7"/>
  <c r="H419" i="7" s="1"/>
  <c r="E438" i="7"/>
  <c r="H438" i="7" s="1"/>
  <c r="E440" i="7"/>
  <c r="H440" i="7" s="1"/>
  <c r="E455" i="7"/>
  <c r="H455" i="7" s="1"/>
  <c r="E400" i="7"/>
  <c r="H400" i="7" s="1"/>
  <c r="H438" i="17"/>
  <c r="H428" i="17"/>
  <c r="H406" i="17"/>
  <c r="H364" i="17"/>
  <c r="H352" i="17"/>
  <c r="H324" i="17"/>
  <c r="H304" i="17"/>
  <c r="H494" i="16"/>
  <c r="H472" i="16"/>
  <c r="H470" i="16"/>
  <c r="H458" i="16"/>
  <c r="H450" i="16"/>
  <c r="H380" i="16"/>
  <c r="H376" i="16"/>
  <c r="H322" i="16"/>
  <c r="H498" i="15"/>
  <c r="H490" i="15"/>
  <c r="H480" i="15"/>
  <c r="H472" i="15"/>
  <c r="H454" i="15"/>
  <c r="H446" i="15"/>
  <c r="H434" i="15"/>
  <c r="H430" i="15"/>
  <c r="H386" i="15"/>
  <c r="H352" i="15"/>
  <c r="H304" i="15"/>
  <c r="H479" i="14"/>
  <c r="H460" i="14"/>
  <c r="H456" i="14"/>
  <c r="H449" i="14"/>
  <c r="H445" i="14"/>
  <c r="H436" i="14"/>
  <c r="H429" i="14"/>
  <c r="H420" i="14"/>
  <c r="H416" i="14"/>
  <c r="H388" i="14"/>
  <c r="H369" i="14"/>
  <c r="H345" i="14"/>
  <c r="H328" i="14"/>
  <c r="H324" i="14"/>
  <c r="E304" i="14"/>
  <c r="H304" i="14" s="1"/>
  <c r="E302" i="14"/>
  <c r="H302" i="14" s="1"/>
  <c r="H497" i="13"/>
  <c r="H493" i="13"/>
  <c r="H438" i="13"/>
  <c r="H429" i="13"/>
  <c r="H425" i="13"/>
  <c r="H402" i="13"/>
  <c r="H385" i="13"/>
  <c r="H381" i="13"/>
  <c r="H350" i="13"/>
  <c r="H346" i="13"/>
  <c r="H337" i="13"/>
  <c r="H407" i="12"/>
  <c r="H349" i="12"/>
  <c r="H331" i="12"/>
  <c r="E294" i="12"/>
  <c r="H294" i="12" s="1"/>
  <c r="E324" i="12"/>
  <c r="H324" i="12" s="1"/>
  <c r="E388" i="12"/>
  <c r="H388" i="12" s="1"/>
  <c r="E390" i="12"/>
  <c r="H390" i="12" s="1"/>
  <c r="E422" i="12"/>
  <c r="H422" i="12" s="1"/>
  <c r="E436" i="12"/>
  <c r="H436" i="12" s="1"/>
  <c r="H446" i="11"/>
  <c r="H495" i="10"/>
  <c r="H475" i="10"/>
  <c r="H427" i="10"/>
  <c r="H399" i="10"/>
  <c r="E314" i="10"/>
  <c r="H314" i="10" s="1"/>
  <c r="E333" i="10"/>
  <c r="H333" i="10" s="1"/>
  <c r="E339" i="10"/>
  <c r="H339" i="10" s="1"/>
  <c r="E371" i="10"/>
  <c r="H371" i="10" s="1"/>
  <c r="E378" i="10"/>
  <c r="H378" i="10" s="1"/>
  <c r="E385" i="10"/>
  <c r="H385" i="10" s="1"/>
  <c r="E400" i="10"/>
  <c r="H400" i="10" s="1"/>
  <c r="E409" i="10"/>
  <c r="H409" i="10" s="1"/>
  <c r="E417" i="10"/>
  <c r="H417" i="10" s="1"/>
  <c r="E436" i="10"/>
  <c r="H436" i="10" s="1"/>
  <c r="E469" i="10"/>
  <c r="H469" i="10" s="1"/>
  <c r="E491" i="10"/>
  <c r="H491" i="10" s="1"/>
  <c r="E499" i="10"/>
  <c r="H499" i="10" s="1"/>
  <c r="H492" i="9"/>
  <c r="H377" i="9"/>
  <c r="H373" i="9"/>
  <c r="H369" i="9"/>
  <c r="H346" i="9"/>
  <c r="E311" i="9"/>
  <c r="H311" i="9" s="1"/>
  <c r="E314" i="9"/>
  <c r="H314" i="9" s="1"/>
  <c r="E354" i="9"/>
  <c r="H354" i="9" s="1"/>
  <c r="E365" i="9"/>
  <c r="H365" i="9" s="1"/>
  <c r="E368" i="9"/>
  <c r="H368" i="9" s="1"/>
  <c r="E379" i="9"/>
  <c r="E398" i="9"/>
  <c r="H398" i="9" s="1"/>
  <c r="E491" i="9"/>
  <c r="H491" i="9" s="1"/>
  <c r="H466" i="8"/>
  <c r="H418" i="8"/>
  <c r="H405" i="8"/>
  <c r="H313" i="8"/>
  <c r="E309" i="7"/>
  <c r="H309" i="7" s="1"/>
  <c r="H473" i="6"/>
  <c r="H420" i="5"/>
  <c r="H368" i="14"/>
  <c r="H352" i="14"/>
  <c r="H313" i="14"/>
  <c r="H305" i="14"/>
  <c r="H498" i="13"/>
  <c r="H494" i="13"/>
  <c r="H482" i="13"/>
  <c r="H461" i="13"/>
  <c r="H457" i="13"/>
  <c r="H453" i="13"/>
  <c r="H445" i="13"/>
  <c r="H430" i="13"/>
  <c r="H426" i="13"/>
  <c r="H418" i="13"/>
  <c r="H414" i="13"/>
  <c r="H349" i="13"/>
  <c r="H342" i="13"/>
  <c r="H384" i="12"/>
  <c r="H360" i="12"/>
  <c r="H348" i="12"/>
  <c r="H300" i="12"/>
  <c r="H450" i="11"/>
  <c r="H404" i="11"/>
  <c r="H446" i="10"/>
  <c r="H431" i="10"/>
  <c r="H426" i="10"/>
  <c r="H395" i="10"/>
  <c r="H469" i="9"/>
  <c r="H465" i="9"/>
  <c r="H462" i="9"/>
  <c r="H459" i="9"/>
  <c r="H455" i="9"/>
  <c r="H451" i="9"/>
  <c r="H447" i="9"/>
  <c r="H443" i="9"/>
  <c r="H439" i="9"/>
  <c r="H437" i="9"/>
  <c r="H429" i="9"/>
  <c r="H425" i="9"/>
  <c r="H421" i="9"/>
  <c r="H417" i="9"/>
  <c r="H410" i="9"/>
  <c r="H401" i="9"/>
  <c r="H394" i="9"/>
  <c r="H390" i="9"/>
  <c r="H386" i="9"/>
  <c r="H382" i="9"/>
  <c r="H376" i="9"/>
  <c r="H372" i="9"/>
  <c r="H366" i="9"/>
  <c r="H360" i="9"/>
  <c r="H316" i="9"/>
  <c r="H308" i="9"/>
  <c r="H438" i="8"/>
  <c r="H397" i="8"/>
  <c r="H373" i="8"/>
  <c r="E303" i="3"/>
  <c r="H303" i="3" s="1"/>
  <c r="E308" i="3"/>
  <c r="H308" i="3" s="1"/>
  <c r="E311" i="3"/>
  <c r="H311" i="3" s="1"/>
  <c r="E314" i="3"/>
  <c r="H314" i="3" s="1"/>
  <c r="E317" i="3"/>
  <c r="E330" i="3"/>
  <c r="H330" i="3" s="1"/>
  <c r="E339" i="3"/>
  <c r="H339" i="3" s="1"/>
  <c r="E341" i="3"/>
  <c r="H341" i="3" s="1"/>
  <c r="E344" i="3"/>
  <c r="H344" i="3" s="1"/>
  <c r="E346" i="3"/>
  <c r="H346" i="3" s="1"/>
  <c r="E358" i="3"/>
  <c r="H358" i="3" s="1"/>
  <c r="E361" i="3"/>
  <c r="H361" i="3" s="1"/>
  <c r="E369" i="3"/>
  <c r="H369" i="3" s="1"/>
  <c r="E380" i="3"/>
  <c r="H380" i="3" s="1"/>
  <c r="E383" i="3"/>
  <c r="H383" i="3" s="1"/>
  <c r="E385" i="3"/>
  <c r="H385" i="3" s="1"/>
  <c r="E301" i="3"/>
  <c r="H301" i="3" s="1"/>
  <c r="E315" i="3"/>
  <c r="H315" i="3" s="1"/>
  <c r="E323" i="3"/>
  <c r="H323" i="3" s="1"/>
  <c r="E328" i="3"/>
  <c r="H328" i="3" s="1"/>
  <c r="E334" i="3"/>
  <c r="H334" i="3" s="1"/>
  <c r="E337" i="3"/>
  <c r="H337" i="3" s="1"/>
  <c r="E347" i="3"/>
  <c r="H347" i="3" s="1"/>
  <c r="E350" i="3"/>
  <c r="H350" i="3" s="1"/>
  <c r="E302" i="3"/>
  <c r="H302" i="3" s="1"/>
  <c r="E324" i="3"/>
  <c r="H324" i="3" s="1"/>
  <c r="E327" i="3"/>
  <c r="H327" i="3" s="1"/>
  <c r="E367" i="3"/>
  <c r="H367" i="3" s="1"/>
  <c r="E382" i="3"/>
  <c r="H382" i="3" s="1"/>
  <c r="E384" i="3"/>
  <c r="H384" i="3" s="1"/>
  <c r="E386" i="3"/>
  <c r="H386" i="3" s="1"/>
  <c r="E392" i="3"/>
  <c r="H392" i="3" s="1"/>
  <c r="E401" i="3"/>
  <c r="H401" i="3" s="1"/>
  <c r="E404" i="3"/>
  <c r="H404" i="3" s="1"/>
  <c r="E407" i="3"/>
  <c r="H407" i="3" s="1"/>
  <c r="E412" i="3"/>
  <c r="H412" i="3" s="1"/>
  <c r="E428" i="3"/>
  <c r="E431" i="3"/>
  <c r="H431" i="3" s="1"/>
  <c r="E433" i="3"/>
  <c r="H433" i="3" s="1"/>
  <c r="E490" i="3"/>
  <c r="H490" i="3" s="1"/>
  <c r="C12" i="3"/>
  <c r="G12" i="3" s="1"/>
  <c r="E304" i="3"/>
  <c r="E307" i="3"/>
  <c r="H307" i="3" s="1"/>
  <c r="E332" i="3"/>
  <c r="H332" i="3" s="1"/>
  <c r="E338" i="3"/>
  <c r="H338" i="3" s="1"/>
  <c r="E340" i="3"/>
  <c r="E353" i="3"/>
  <c r="H353" i="3" s="1"/>
  <c r="E356" i="3"/>
  <c r="H356" i="3" s="1"/>
  <c r="E362" i="3"/>
  <c r="H362" i="3" s="1"/>
  <c r="E365" i="3"/>
  <c r="H365" i="3" s="1"/>
  <c r="E372" i="3"/>
  <c r="H372" i="3" s="1"/>
  <c r="E378" i="3"/>
  <c r="H378" i="3" s="1"/>
  <c r="E387" i="3"/>
  <c r="H387" i="3" s="1"/>
  <c r="E393" i="3"/>
  <c r="H393" i="3" s="1"/>
  <c r="E398" i="3"/>
  <c r="H398" i="3" s="1"/>
  <c r="E405" i="3"/>
  <c r="H405" i="3" s="1"/>
  <c r="E419" i="3"/>
  <c r="H419" i="3" s="1"/>
  <c r="E422" i="3"/>
  <c r="H422" i="3" s="1"/>
  <c r="E437" i="3"/>
  <c r="H437" i="3" s="1"/>
  <c r="E441" i="3"/>
  <c r="H441" i="3" s="1"/>
  <c r="E459" i="3"/>
  <c r="H459" i="3" s="1"/>
  <c r="E464" i="3"/>
  <c r="H464" i="3" s="1"/>
  <c r="E468" i="3"/>
  <c r="H468" i="3" s="1"/>
  <c r="E478" i="3"/>
  <c r="H478" i="3" s="1"/>
  <c r="E484" i="3"/>
  <c r="H484" i="3" s="1"/>
  <c r="E491" i="3"/>
  <c r="H491" i="3" s="1"/>
  <c r="E493" i="3"/>
  <c r="H493" i="3" s="1"/>
  <c r="E354" i="3"/>
  <c r="H354" i="3" s="1"/>
  <c r="E371" i="3"/>
  <c r="H371" i="3" s="1"/>
  <c r="E417" i="3"/>
  <c r="E430" i="3"/>
  <c r="H430" i="3" s="1"/>
  <c r="E432" i="3"/>
  <c r="H432" i="3" s="1"/>
  <c r="E467" i="3"/>
  <c r="H467" i="3" s="1"/>
  <c r="E483" i="3"/>
  <c r="H483" i="3" s="1"/>
  <c r="E492" i="3"/>
  <c r="H492" i="3" s="1"/>
  <c r="E326" i="3"/>
  <c r="H326" i="3" s="1"/>
  <c r="E345" i="3"/>
  <c r="H345" i="3" s="1"/>
  <c r="E352" i="3"/>
  <c r="H352" i="3" s="1"/>
  <c r="E370" i="3"/>
  <c r="H370" i="3" s="1"/>
  <c r="E403" i="3"/>
  <c r="H403" i="3" s="1"/>
  <c r="E409" i="3"/>
  <c r="H409" i="3" s="1"/>
  <c r="E460" i="3"/>
  <c r="H460" i="3" s="1"/>
  <c r="E463" i="3"/>
  <c r="H463" i="3" s="1"/>
  <c r="E479" i="3"/>
  <c r="H479" i="3" s="1"/>
  <c r="H498" i="6"/>
  <c r="H458" i="6"/>
  <c r="H416" i="6"/>
  <c r="H399" i="6"/>
  <c r="H338" i="6"/>
  <c r="E457" i="3"/>
  <c r="E450" i="3"/>
  <c r="H450" i="3" s="1"/>
  <c r="E434" i="3"/>
  <c r="H434" i="3" s="1"/>
  <c r="E379" i="3"/>
  <c r="H379" i="3" s="1"/>
  <c r="E377" i="3"/>
  <c r="H326" i="8"/>
  <c r="H318" i="8"/>
  <c r="H300" i="8"/>
  <c r="H474" i="7"/>
  <c r="H472" i="7"/>
  <c r="H394" i="7"/>
  <c r="H316" i="7"/>
  <c r="H495" i="6"/>
  <c r="H490" i="6"/>
  <c r="H465" i="6"/>
  <c r="H462" i="6"/>
  <c r="H455" i="6"/>
  <c r="H428" i="6"/>
  <c r="H423" i="6"/>
  <c r="H415" i="6"/>
  <c r="H404" i="6"/>
  <c r="H371" i="6"/>
  <c r="H366" i="6"/>
  <c r="H352" i="6"/>
  <c r="H342" i="6"/>
  <c r="H326" i="6"/>
  <c r="H498" i="5"/>
  <c r="H486" i="5"/>
  <c r="H427" i="4"/>
  <c r="H486" i="3"/>
  <c r="H477" i="3"/>
  <c r="H413" i="3"/>
  <c r="H397" i="3"/>
  <c r="H334" i="8"/>
  <c r="E302" i="8"/>
  <c r="H302" i="8" s="1"/>
  <c r="H475" i="7"/>
  <c r="H454" i="7"/>
  <c r="H439" i="7"/>
  <c r="H352" i="7"/>
  <c r="H441" i="6"/>
  <c r="H392" i="6"/>
  <c r="H376" i="6"/>
  <c r="H474" i="5"/>
  <c r="H444" i="5"/>
  <c r="H382" i="5"/>
  <c r="H493" i="4"/>
  <c r="H461" i="4"/>
  <c r="H429" i="4"/>
  <c r="H415" i="4"/>
  <c r="H397" i="4"/>
  <c r="H393" i="4"/>
  <c r="H349" i="4"/>
  <c r="H339" i="4"/>
  <c r="H329" i="4"/>
  <c r="H325" i="4"/>
  <c r="H497" i="3"/>
  <c r="H489" i="3"/>
  <c r="H461" i="3"/>
  <c r="H456" i="3"/>
  <c r="H452" i="3"/>
  <c r="H445" i="3"/>
  <c r="H425" i="3"/>
  <c r="H416" i="3"/>
  <c r="H400" i="3"/>
  <c r="H491" i="1"/>
  <c r="H460" i="1"/>
  <c r="H428" i="1"/>
  <c r="H388" i="1"/>
  <c r="H355" i="1"/>
  <c r="H331" i="1"/>
  <c r="H324" i="1"/>
  <c r="E310" i="34"/>
  <c r="H310" i="34" s="1"/>
  <c r="H453" i="4"/>
  <c r="H445" i="4"/>
  <c r="H423" i="4"/>
  <c r="H405" i="4"/>
  <c r="H319" i="4"/>
  <c r="H474" i="3"/>
  <c r="H444" i="3"/>
  <c r="H436" i="3"/>
  <c r="H424" i="3"/>
  <c r="H421" i="3"/>
  <c r="H389" i="3"/>
  <c r="H364" i="3"/>
  <c r="H300" i="3"/>
  <c r="H476" i="1"/>
  <c r="H459" i="1"/>
  <c r="H427" i="1"/>
  <c r="H404" i="1"/>
  <c r="H323" i="1"/>
  <c r="E371" i="34"/>
  <c r="H371" i="34" s="1"/>
  <c r="E301" i="34"/>
  <c r="H301" i="34" s="1"/>
  <c r="E296" i="34"/>
  <c r="H296" i="34" s="1"/>
  <c r="E314" i="34"/>
  <c r="H314" i="34" s="1"/>
  <c r="E326" i="34"/>
  <c r="H326" i="34" s="1"/>
  <c r="E328" i="34"/>
  <c r="H328" i="34" s="1"/>
  <c r="E356" i="34"/>
  <c r="H356" i="34" s="1"/>
  <c r="E358" i="34"/>
  <c r="H358" i="34" s="1"/>
  <c r="E368" i="34"/>
  <c r="H368" i="34" s="1"/>
  <c r="E495" i="34"/>
  <c r="H495" i="34" s="1"/>
  <c r="E463" i="34"/>
  <c r="H463" i="34" s="1"/>
  <c r="E391" i="34"/>
  <c r="H391" i="34" s="1"/>
  <c r="E381" i="34"/>
  <c r="H381" i="34" s="1"/>
  <c r="E359" i="34"/>
  <c r="H359" i="34" s="1"/>
  <c r="E347" i="34"/>
  <c r="H347" i="34" s="1"/>
  <c r="E339" i="34"/>
  <c r="H339" i="34" s="1"/>
  <c r="E370" i="34"/>
  <c r="H370" i="34" s="1"/>
  <c r="E393" i="34"/>
  <c r="H393" i="34" s="1"/>
  <c r="E417" i="34"/>
  <c r="H417" i="34" s="1"/>
  <c r="E467" i="34"/>
  <c r="E483" i="34"/>
  <c r="H325" i="3"/>
  <c r="H472" i="2"/>
  <c r="H362" i="2"/>
  <c r="H488" i="1"/>
  <c r="H472" i="1"/>
  <c r="H463" i="1"/>
  <c r="H447" i="1"/>
  <c r="H431" i="1"/>
  <c r="H416" i="1"/>
  <c r="H408" i="1"/>
  <c r="H391" i="1"/>
  <c r="H384" i="1"/>
  <c r="H375" i="1"/>
  <c r="H368" i="1"/>
  <c r="H359" i="1"/>
  <c r="H352" i="1"/>
  <c r="H320" i="1"/>
  <c r="H304" i="1"/>
  <c r="H476" i="34"/>
  <c r="H468" i="34"/>
  <c r="H354" i="34"/>
  <c r="H312" i="34"/>
  <c r="E325" i="2"/>
  <c r="H325" i="2" s="1"/>
  <c r="E373" i="2"/>
  <c r="H373" i="2" s="1"/>
  <c r="E423" i="2"/>
  <c r="H423" i="2" s="1"/>
  <c r="E481" i="2"/>
  <c r="H481" i="2" s="1"/>
  <c r="H349" i="3"/>
  <c r="H336" i="3"/>
  <c r="H418" i="2"/>
  <c r="H384" i="2"/>
  <c r="H364" i="2"/>
  <c r="E324" i="2"/>
  <c r="H324" i="2" s="1"/>
  <c r="C12" i="2"/>
  <c r="H487" i="1"/>
  <c r="H471" i="1"/>
  <c r="H456" i="1"/>
  <c r="H440" i="1"/>
  <c r="H424" i="1"/>
  <c r="H415" i="1"/>
  <c r="H400" i="1"/>
  <c r="H383" i="1"/>
  <c r="H367" i="1"/>
  <c r="H351" i="1"/>
  <c r="H344" i="1"/>
  <c r="H336" i="1"/>
  <c r="H328" i="1"/>
  <c r="H319" i="1"/>
  <c r="H483" i="34"/>
  <c r="H478" i="34"/>
  <c r="H470" i="34"/>
  <c r="H388" i="34"/>
  <c r="H386" i="34"/>
  <c r="H344" i="34"/>
  <c r="H306" i="34"/>
  <c r="H299" i="34"/>
  <c r="H298" i="34"/>
  <c r="E323" i="2"/>
  <c r="H323" i="2" s="1"/>
  <c r="E355" i="2"/>
  <c r="H355" i="2" s="1"/>
  <c r="E415" i="2"/>
  <c r="H415" i="2" s="1"/>
  <c r="E431" i="2"/>
  <c r="H431" i="2" s="1"/>
  <c r="H232" i="20"/>
  <c r="H244" i="19"/>
  <c r="G11" i="22"/>
  <c r="H179" i="22"/>
  <c r="H199" i="22"/>
  <c r="G151" i="22"/>
  <c r="H151" i="22" s="1"/>
  <c r="H169" i="21"/>
  <c r="H189" i="21"/>
  <c r="H234" i="19"/>
  <c r="H214" i="14"/>
  <c r="H251" i="12"/>
  <c r="H232" i="12"/>
  <c r="H167" i="10"/>
  <c r="H167" i="8"/>
  <c r="H203" i="8"/>
  <c r="H209" i="8"/>
  <c r="H154" i="7"/>
  <c r="H172" i="7"/>
  <c r="H176" i="7"/>
  <c r="H215" i="7"/>
  <c r="H253" i="7"/>
  <c r="H154" i="5"/>
  <c r="H206" i="5"/>
  <c r="H218" i="5"/>
  <c r="H242" i="5"/>
  <c r="H252" i="5"/>
  <c r="H152" i="28"/>
  <c r="H161" i="28"/>
  <c r="H159" i="30"/>
  <c r="H239" i="30"/>
  <c r="H243" i="24"/>
  <c r="H249" i="33"/>
  <c r="H247" i="33"/>
  <c r="H153" i="33"/>
  <c r="H270" i="32"/>
  <c r="H253" i="32"/>
  <c r="H212" i="32"/>
  <c r="H200" i="32"/>
  <c r="H190" i="32"/>
  <c r="H184" i="32"/>
  <c r="H180" i="32"/>
  <c r="H174" i="32"/>
  <c r="H201" i="28"/>
  <c r="H189" i="28"/>
  <c r="H201" i="25"/>
  <c r="H268" i="24"/>
  <c r="H254" i="24"/>
  <c r="H242" i="14"/>
  <c r="H237" i="14"/>
  <c r="H232" i="19"/>
  <c r="H238" i="19"/>
  <c r="H268" i="5"/>
  <c r="H175" i="23"/>
  <c r="H285" i="33"/>
  <c r="H277" i="33"/>
  <c r="H243" i="33"/>
  <c r="H283" i="32"/>
  <c r="H286" i="29"/>
  <c r="H213" i="21"/>
  <c r="H185" i="21"/>
  <c r="F173" i="15"/>
  <c r="H282" i="5"/>
  <c r="H280" i="5"/>
  <c r="H203" i="34"/>
  <c r="D8" i="22"/>
  <c r="F8" i="22" s="1"/>
  <c r="F151" i="22"/>
  <c r="H185" i="22"/>
  <c r="H179" i="21"/>
  <c r="H178" i="19"/>
  <c r="H231" i="14"/>
  <c r="H152" i="13"/>
  <c r="H234" i="13"/>
  <c r="H245" i="12"/>
  <c r="H234" i="12"/>
  <c r="H203" i="11"/>
  <c r="H259" i="10"/>
  <c r="H270" i="10"/>
  <c r="H181" i="10"/>
  <c r="H152" i="9"/>
  <c r="H156" i="7"/>
  <c r="H167" i="7"/>
  <c r="H203" i="7"/>
  <c r="H210" i="7"/>
  <c r="H237" i="7"/>
  <c r="H214" i="5"/>
  <c r="H154" i="28"/>
  <c r="H165" i="30"/>
  <c r="H157" i="27"/>
  <c r="H212" i="23"/>
  <c r="H161" i="33"/>
  <c r="H201" i="32"/>
  <c r="H195" i="32"/>
  <c r="H185" i="32"/>
  <c r="H238" i="29"/>
  <c r="F154" i="29"/>
  <c r="G11" i="29"/>
  <c r="H164" i="32"/>
  <c r="H160" i="32"/>
  <c r="H249" i="31"/>
  <c r="H245" i="31"/>
  <c r="H235" i="31"/>
  <c r="H183" i="31"/>
  <c r="G11" i="31"/>
  <c r="H273" i="30"/>
  <c r="H243" i="30"/>
  <c r="H228" i="30"/>
  <c r="H224" i="30"/>
  <c r="H213" i="30"/>
  <c r="H202" i="30"/>
  <c r="H244" i="29"/>
  <c r="H211" i="29"/>
  <c r="H196" i="29"/>
  <c r="H179" i="29"/>
  <c r="H172" i="29"/>
  <c r="H268" i="28"/>
  <c r="H260" i="28"/>
  <c r="H248" i="28"/>
  <c r="H241" i="28"/>
  <c r="H232" i="28"/>
  <c r="H209" i="28"/>
  <c r="H204" i="28"/>
  <c r="H264" i="27"/>
  <c r="H227" i="27"/>
  <c r="H211" i="27"/>
  <c r="H184" i="27"/>
  <c r="H181" i="27"/>
  <c r="H170" i="27"/>
  <c r="H277" i="26"/>
  <c r="H263" i="26"/>
  <c r="H225" i="26"/>
  <c r="H222" i="26"/>
  <c r="H193" i="26"/>
  <c r="H189" i="26"/>
  <c r="H175" i="26"/>
  <c r="H278" i="25"/>
  <c r="H260" i="25"/>
  <c r="H255" i="25"/>
  <c r="H234" i="25"/>
  <c r="H207" i="25"/>
  <c r="H204" i="25"/>
  <c r="H187" i="25"/>
  <c r="H283" i="24"/>
  <c r="H275" i="24"/>
  <c r="H272" i="24"/>
  <c r="H246" i="24"/>
  <c r="H241" i="24"/>
  <c r="H223" i="24"/>
  <c r="H219" i="24"/>
  <c r="H210" i="24"/>
  <c r="H171" i="24"/>
  <c r="H247" i="23"/>
  <c r="H240" i="23"/>
  <c r="H158" i="23"/>
  <c r="H197" i="22"/>
  <c r="H195" i="22"/>
  <c r="H187" i="22"/>
  <c r="H285" i="17"/>
  <c r="H269" i="17"/>
  <c r="H256" i="17"/>
  <c r="H238" i="17"/>
  <c r="H229" i="17"/>
  <c r="H217" i="17"/>
  <c r="H190" i="17"/>
  <c r="D8" i="16"/>
  <c r="F12" i="16" s="1"/>
  <c r="H224" i="7"/>
  <c r="H221" i="7"/>
  <c r="F157" i="2"/>
  <c r="G11" i="2"/>
  <c r="H288" i="31"/>
  <c r="H184" i="31"/>
  <c r="H164" i="31"/>
  <c r="H285" i="30"/>
  <c r="H281" i="30"/>
  <c r="H274" i="30"/>
  <c r="H267" i="30"/>
  <c r="H264" i="30"/>
  <c r="H240" i="30"/>
  <c r="H203" i="30"/>
  <c r="H193" i="30"/>
  <c r="H169" i="30"/>
  <c r="H160" i="30"/>
  <c r="H274" i="29"/>
  <c r="H267" i="29"/>
  <c r="H261" i="29"/>
  <c r="H257" i="29"/>
  <c r="H254" i="29"/>
  <c r="H225" i="29"/>
  <c r="H219" i="29"/>
  <c r="H216" i="29"/>
  <c r="H184" i="29"/>
  <c r="H161" i="29"/>
  <c r="H158" i="29"/>
  <c r="H288" i="28"/>
  <c r="H277" i="28"/>
  <c r="H272" i="28"/>
  <c r="H269" i="28"/>
  <c r="H235" i="28"/>
  <c r="H223" i="28"/>
  <c r="H220" i="28"/>
  <c r="H218" i="28"/>
  <c r="H196" i="28"/>
  <c r="H183" i="28"/>
  <c r="H166" i="28"/>
  <c r="H267" i="27"/>
  <c r="H235" i="27"/>
  <c r="H225" i="27"/>
  <c r="H204" i="27"/>
  <c r="H265" i="26"/>
  <c r="H228" i="26"/>
  <c r="H226" i="26"/>
  <c r="H194" i="26"/>
  <c r="H269" i="25"/>
  <c r="H172" i="25"/>
  <c r="H174" i="24"/>
  <c r="H288" i="23"/>
  <c r="H284" i="23"/>
  <c r="H276" i="23"/>
  <c r="H267" i="23"/>
  <c r="H258" i="23"/>
  <c r="H255" i="23"/>
  <c r="H251" i="23"/>
  <c r="H248" i="23"/>
  <c r="H236" i="23"/>
  <c r="H226" i="23"/>
  <c r="H218" i="23"/>
  <c r="H202" i="23"/>
  <c r="H287" i="22"/>
  <c r="H285" i="22"/>
  <c r="H263" i="22"/>
  <c r="H225" i="22"/>
  <c r="H219" i="22"/>
  <c r="H193" i="22"/>
  <c r="H255" i="21"/>
  <c r="H273" i="20"/>
  <c r="H257" i="20"/>
  <c r="H189" i="20"/>
  <c r="H279" i="18"/>
  <c r="H277" i="18"/>
  <c r="H268" i="14"/>
  <c r="H187" i="12"/>
  <c r="H168" i="21"/>
  <c r="H162" i="21"/>
  <c r="H230" i="20"/>
  <c r="H226" i="20"/>
  <c r="H166" i="20"/>
  <c r="H225" i="19"/>
  <c r="H221" i="19"/>
  <c r="H219" i="19"/>
  <c r="H179" i="19"/>
  <c r="H261" i="18"/>
  <c r="H286" i="17"/>
  <c r="H270" i="17"/>
  <c r="H253" i="17"/>
  <c r="H182" i="17"/>
  <c r="H168" i="17"/>
  <c r="H164" i="17"/>
  <c r="H285" i="16"/>
  <c r="H220" i="16"/>
  <c r="H169" i="16"/>
  <c r="H250" i="15"/>
  <c r="H218" i="15"/>
  <c r="H206" i="15"/>
  <c r="H202" i="15"/>
  <c r="H198" i="15"/>
  <c r="H192" i="15"/>
  <c r="H188" i="15"/>
  <c r="H163" i="15"/>
  <c r="H159" i="15"/>
  <c r="H234" i="14"/>
  <c r="H218" i="14"/>
  <c r="H215" i="14"/>
  <c r="H181" i="14"/>
  <c r="H264" i="13"/>
  <c r="H263" i="12"/>
  <c r="H236" i="12"/>
  <c r="H233" i="10"/>
  <c r="H245" i="8"/>
  <c r="H241" i="8"/>
  <c r="H199" i="7"/>
  <c r="H171" i="7"/>
  <c r="H269" i="5"/>
  <c r="H250" i="4"/>
  <c r="H240" i="4"/>
  <c r="H227" i="4"/>
  <c r="H225" i="4"/>
  <c r="H217" i="4"/>
  <c r="H211" i="4"/>
  <c r="H200" i="4"/>
  <c r="H185" i="4"/>
  <c r="H163" i="4"/>
  <c r="H233" i="3"/>
  <c r="H219" i="34"/>
  <c r="H217" i="34"/>
  <c r="H215" i="34"/>
  <c r="H155" i="34"/>
  <c r="H153" i="34"/>
  <c r="H202" i="19"/>
  <c r="H181" i="17"/>
  <c r="H288" i="16"/>
  <c r="H284" i="16"/>
  <c r="H275" i="16"/>
  <c r="H229" i="16"/>
  <c r="H168" i="16"/>
  <c r="H162" i="15"/>
  <c r="H272" i="14"/>
  <c r="H263" i="14"/>
  <c r="H191" i="14"/>
  <c r="H184" i="14"/>
  <c r="H285" i="13"/>
  <c r="H261" i="13"/>
  <c r="H181" i="13"/>
  <c r="H169" i="13"/>
  <c r="H288" i="12"/>
  <c r="H230" i="12"/>
  <c r="H221" i="12"/>
  <c r="H265" i="11"/>
  <c r="H288" i="10"/>
  <c r="H255" i="10"/>
  <c r="H205" i="10"/>
  <c r="H193" i="10"/>
  <c r="H263" i="9"/>
  <c r="H242" i="9"/>
  <c r="H217" i="9"/>
  <c r="H258" i="8"/>
  <c r="H243" i="8"/>
  <c r="H227" i="7"/>
  <c r="H189" i="7"/>
  <c r="H184" i="7"/>
  <c r="H279" i="6"/>
  <c r="H275" i="6"/>
  <c r="H199" i="6"/>
  <c r="H284" i="5"/>
  <c r="H226" i="5"/>
  <c r="H224" i="4"/>
  <c r="H203" i="4"/>
  <c r="H199" i="4"/>
  <c r="H184" i="4"/>
  <c r="H181" i="4"/>
  <c r="H178" i="4"/>
  <c r="H155" i="4"/>
  <c r="H283" i="3"/>
  <c r="H272" i="3"/>
  <c r="H200" i="1"/>
  <c r="H192" i="1"/>
  <c r="H231" i="34"/>
  <c r="H230" i="19"/>
  <c r="C8" i="9"/>
  <c r="E12" i="9" s="1"/>
  <c r="E157" i="9"/>
  <c r="H157" i="9" s="1"/>
  <c r="E238" i="9"/>
  <c r="H238" i="9" s="1"/>
  <c r="E186" i="2"/>
  <c r="H186" i="2" s="1"/>
  <c r="E238" i="2"/>
  <c r="H238" i="2" s="1"/>
  <c r="E282" i="2"/>
  <c r="H282" i="2" s="1"/>
  <c r="E273" i="2"/>
  <c r="H273" i="2" s="1"/>
  <c r="E247" i="2"/>
  <c r="H247" i="2" s="1"/>
  <c r="E229" i="2"/>
  <c r="H229" i="2" s="1"/>
  <c r="E183" i="2"/>
  <c r="H183" i="2" s="1"/>
  <c r="E157" i="2"/>
  <c r="H157" i="2" s="1"/>
  <c r="H167" i="18"/>
  <c r="H183" i="18"/>
  <c r="H159" i="18"/>
  <c r="H179" i="18"/>
  <c r="H191" i="18"/>
  <c r="H235" i="18"/>
  <c r="H240" i="18"/>
  <c r="E11" i="15"/>
  <c r="E9" i="15"/>
  <c r="G11" i="11"/>
  <c r="H238" i="10"/>
  <c r="E186" i="6"/>
  <c r="H186" i="6" s="1"/>
  <c r="E190" i="2"/>
  <c r="H190" i="2" s="1"/>
  <c r="E226" i="2"/>
  <c r="H226" i="2" s="1"/>
  <c r="E234" i="2"/>
  <c r="H234" i="2" s="1"/>
  <c r="E242" i="2"/>
  <c r="H242" i="2" s="1"/>
  <c r="E250" i="2"/>
  <c r="H250" i="2" s="1"/>
  <c r="E254" i="2"/>
  <c r="H254" i="2" s="1"/>
  <c r="E283" i="2"/>
  <c r="H283" i="2" s="1"/>
  <c r="E265" i="2"/>
  <c r="H265" i="2" s="1"/>
  <c r="E253" i="2"/>
  <c r="H253" i="2" s="1"/>
  <c r="E243" i="2"/>
  <c r="H243" i="2" s="1"/>
  <c r="E233" i="2"/>
  <c r="H233" i="2" s="1"/>
  <c r="E223" i="2"/>
  <c r="H223" i="2" s="1"/>
  <c r="E211" i="2"/>
  <c r="H211" i="2" s="1"/>
  <c r="E189" i="2"/>
  <c r="H189" i="2" s="1"/>
  <c r="E179" i="2"/>
  <c r="H179" i="2" s="1"/>
  <c r="E169" i="2"/>
  <c r="H169" i="2" s="1"/>
  <c r="E161" i="2"/>
  <c r="H161" i="2" s="1"/>
  <c r="E182" i="9"/>
  <c r="H182" i="9" s="1"/>
  <c r="E243" i="9"/>
  <c r="E252" i="9"/>
  <c r="H252" i="9" s="1"/>
  <c r="E156" i="9"/>
  <c r="H156" i="9" s="1"/>
  <c r="E161" i="9"/>
  <c r="H161" i="9" s="1"/>
  <c r="E172" i="9"/>
  <c r="H172" i="9" s="1"/>
  <c r="E203" i="9"/>
  <c r="H203" i="9" s="1"/>
  <c r="E226" i="9"/>
  <c r="H226" i="9" s="1"/>
  <c r="E254" i="9"/>
  <c r="H254" i="9" s="1"/>
  <c r="E166" i="9"/>
  <c r="H166" i="9" s="1"/>
  <c r="E271" i="9"/>
  <c r="H271" i="9" s="1"/>
  <c r="E253" i="9"/>
  <c r="H253" i="9" s="1"/>
  <c r="E282" i="9"/>
  <c r="H282" i="9" s="1"/>
  <c r="E175" i="9"/>
  <c r="E233" i="9"/>
  <c r="H233" i="9" s="1"/>
  <c r="E176" i="9"/>
  <c r="H176" i="9" s="1"/>
  <c r="E232" i="9"/>
  <c r="H232" i="9" s="1"/>
  <c r="E183" i="9"/>
  <c r="H183" i="9" s="1"/>
  <c r="E173" i="9"/>
  <c r="H173" i="9" s="1"/>
  <c r="E186" i="9"/>
  <c r="H186" i="9" s="1"/>
  <c r="E174" i="9"/>
  <c r="H174" i="9" s="1"/>
  <c r="E177" i="9"/>
  <c r="H177" i="9" s="1"/>
  <c r="E208" i="9"/>
  <c r="H208" i="9" s="1"/>
  <c r="E239" i="9"/>
  <c r="H239" i="9" s="1"/>
  <c r="E171" i="6"/>
  <c r="H171" i="6" s="1"/>
  <c r="E201" i="6"/>
  <c r="H201" i="6" s="1"/>
  <c r="E249" i="6"/>
  <c r="H249" i="6" s="1"/>
  <c r="E255" i="6"/>
  <c r="H255" i="6" s="1"/>
  <c r="E173" i="6"/>
  <c r="H173" i="6" s="1"/>
  <c r="E157" i="6"/>
  <c r="H157" i="6" s="1"/>
  <c r="E240" i="6"/>
  <c r="H240" i="6" s="1"/>
  <c r="E232" i="6"/>
  <c r="H232" i="6" s="1"/>
  <c r="E196" i="6"/>
  <c r="H196" i="6" s="1"/>
  <c r="E164" i="6"/>
  <c r="H164" i="6" s="1"/>
  <c r="E152" i="6"/>
  <c r="H152" i="6" s="1"/>
  <c r="E151" i="6"/>
  <c r="G151" i="6"/>
  <c r="E195" i="2"/>
  <c r="H195" i="2" s="1"/>
  <c r="E261" i="2"/>
  <c r="H261" i="2" s="1"/>
  <c r="E199" i="2"/>
  <c r="H199" i="2" s="1"/>
  <c r="E201" i="2"/>
  <c r="H201" i="2" s="1"/>
  <c r="E209" i="2"/>
  <c r="H209" i="2" s="1"/>
  <c r="E255" i="2"/>
  <c r="H255" i="2" s="1"/>
  <c r="E155" i="2"/>
  <c r="E275" i="2"/>
  <c r="H275" i="2" s="1"/>
  <c r="E153" i="2"/>
  <c r="H153" i="2" s="1"/>
  <c r="E159" i="2"/>
  <c r="H159" i="2" s="1"/>
  <c r="E163" i="2"/>
  <c r="H163" i="2" s="1"/>
  <c r="E167" i="2"/>
  <c r="H167" i="2" s="1"/>
  <c r="E173" i="2"/>
  <c r="H173" i="2" s="1"/>
  <c r="E177" i="2"/>
  <c r="H177" i="2" s="1"/>
  <c r="E181" i="2"/>
  <c r="H181" i="2" s="1"/>
  <c r="E187" i="2"/>
  <c r="H187" i="2" s="1"/>
  <c r="E197" i="2"/>
  <c r="H197" i="2" s="1"/>
  <c r="E205" i="2"/>
  <c r="H205" i="2" s="1"/>
  <c r="E213" i="2"/>
  <c r="H213" i="2" s="1"/>
  <c r="E221" i="2"/>
  <c r="H221" i="2" s="1"/>
  <c r="E227" i="2"/>
  <c r="H227" i="2" s="1"/>
  <c r="E231" i="2"/>
  <c r="H231" i="2" s="1"/>
  <c r="E235" i="2"/>
  <c r="H235" i="2" s="1"/>
  <c r="E239" i="2"/>
  <c r="H239" i="2" s="1"/>
  <c r="E245" i="2"/>
  <c r="H245" i="2" s="1"/>
  <c r="E249" i="2"/>
  <c r="H249" i="2" s="1"/>
  <c r="E257" i="2"/>
  <c r="H257" i="2" s="1"/>
  <c r="E263" i="2"/>
  <c r="H263" i="2" s="1"/>
  <c r="E267" i="2"/>
  <c r="H267" i="2" s="1"/>
  <c r="E281" i="2"/>
  <c r="H281" i="2" s="1"/>
  <c r="E288" i="2"/>
  <c r="H288" i="2" s="1"/>
  <c r="E276" i="2"/>
  <c r="H276" i="2" s="1"/>
  <c r="E272" i="2"/>
  <c r="H272" i="2" s="1"/>
  <c r="E268" i="2"/>
  <c r="H268" i="2" s="1"/>
  <c r="E256" i="2"/>
  <c r="H256" i="2" s="1"/>
  <c r="E248" i="2"/>
  <c r="H248" i="2" s="1"/>
  <c r="E244" i="2"/>
  <c r="H244" i="2" s="1"/>
  <c r="E240" i="2"/>
  <c r="H240" i="2" s="1"/>
  <c r="E236" i="2"/>
  <c r="H236" i="2" s="1"/>
  <c r="E232" i="2"/>
  <c r="H232" i="2" s="1"/>
  <c r="E228" i="2"/>
  <c r="H228" i="2" s="1"/>
  <c r="E220" i="2"/>
  <c r="H220" i="2" s="1"/>
  <c r="E216" i="2"/>
  <c r="H216" i="2" s="1"/>
  <c r="E212" i="2"/>
  <c r="H212" i="2" s="1"/>
  <c r="E208" i="2"/>
  <c r="H208" i="2" s="1"/>
  <c r="E204" i="2"/>
  <c r="H204" i="2" s="1"/>
  <c r="E200" i="2"/>
  <c r="H200" i="2" s="1"/>
  <c r="E196" i="2"/>
  <c r="H196" i="2" s="1"/>
  <c r="E188" i="2"/>
  <c r="H188" i="2" s="1"/>
  <c r="E180" i="2"/>
  <c r="H180" i="2" s="1"/>
  <c r="E176" i="2"/>
  <c r="H176" i="2" s="1"/>
  <c r="E172" i="2"/>
  <c r="H172" i="2" s="1"/>
  <c r="E168" i="2"/>
  <c r="H168" i="2" s="1"/>
  <c r="E164" i="2"/>
  <c r="H164" i="2" s="1"/>
  <c r="E160" i="2"/>
  <c r="H160" i="2" s="1"/>
  <c r="E156" i="2"/>
  <c r="H156" i="2" s="1"/>
  <c r="E152" i="2"/>
  <c r="H152" i="2" s="1"/>
  <c r="E8" i="8"/>
  <c r="H249" i="18"/>
  <c r="H216" i="18"/>
  <c r="E151" i="9"/>
  <c r="G151" i="2"/>
  <c r="E230" i="2"/>
  <c r="H230" i="2" s="1"/>
  <c r="E246" i="2"/>
  <c r="H246" i="2" s="1"/>
  <c r="E262" i="2"/>
  <c r="H262" i="2" s="1"/>
  <c r="E286" i="2"/>
  <c r="H286" i="2" s="1"/>
  <c r="E259" i="2"/>
  <c r="H259" i="2" s="1"/>
  <c r="E237" i="2"/>
  <c r="H237" i="2" s="1"/>
  <c r="E219" i="2"/>
  <c r="H219" i="2" s="1"/>
  <c r="E203" i="2"/>
  <c r="H203" i="2" s="1"/>
  <c r="E175" i="2"/>
  <c r="H175" i="2" s="1"/>
  <c r="E165" i="2"/>
  <c r="H165" i="2" s="1"/>
  <c r="H256" i="19"/>
  <c r="H199" i="18"/>
  <c r="H153" i="18"/>
  <c r="H155" i="18"/>
  <c r="E9" i="17"/>
  <c r="H9" i="17" s="1"/>
  <c r="E8" i="17"/>
  <c r="E13" i="17"/>
  <c r="H164" i="12"/>
  <c r="H156" i="12"/>
  <c r="E187" i="9"/>
  <c r="H187" i="9" s="1"/>
  <c r="E268" i="9"/>
  <c r="H268" i="9" s="1"/>
  <c r="C11" i="9"/>
  <c r="G11" i="9" s="1"/>
  <c r="C8" i="6"/>
  <c r="E13" i="6" s="1"/>
  <c r="H13" i="6" s="1"/>
  <c r="E174" i="6"/>
  <c r="H174" i="6" s="1"/>
  <c r="E158" i="2"/>
  <c r="H158" i="2" s="1"/>
  <c r="E166" i="2"/>
  <c r="H166" i="2" s="1"/>
  <c r="E174" i="2"/>
  <c r="H174" i="2" s="1"/>
  <c r="E182" i="2"/>
  <c r="H182" i="2" s="1"/>
  <c r="E202" i="2"/>
  <c r="H202" i="2" s="1"/>
  <c r="E218" i="2"/>
  <c r="H218" i="2" s="1"/>
  <c r="E270" i="2"/>
  <c r="H270" i="2" s="1"/>
  <c r="E278" i="2"/>
  <c r="H278" i="2" s="1"/>
  <c r="E151" i="2"/>
  <c r="H225" i="8"/>
  <c r="H171" i="8"/>
  <c r="H201" i="33"/>
  <c r="H278" i="28"/>
  <c r="H248" i="18"/>
  <c r="H240" i="14"/>
  <c r="H182" i="10"/>
  <c r="H262" i="19"/>
  <c r="H163" i="18"/>
  <c r="H171" i="18"/>
  <c r="H175" i="18"/>
  <c r="H187" i="18"/>
  <c r="H203" i="18"/>
  <c r="H259" i="18"/>
  <c r="H229" i="18"/>
  <c r="H208" i="18"/>
  <c r="E9" i="14"/>
  <c r="H179" i="10"/>
  <c r="H158" i="10"/>
  <c r="H254" i="10"/>
  <c r="H174" i="10"/>
  <c r="H151" i="4"/>
  <c r="E176" i="30"/>
  <c r="H176" i="30" s="1"/>
  <c r="E196" i="30"/>
  <c r="H196" i="30" s="1"/>
  <c r="H229" i="30"/>
  <c r="E256" i="30"/>
  <c r="H256" i="30" s="1"/>
  <c r="H233" i="24"/>
  <c r="H261" i="33"/>
  <c r="H251" i="33"/>
  <c r="H165" i="33"/>
  <c r="H281" i="32"/>
  <c r="H213" i="32"/>
  <c r="E178" i="32"/>
  <c r="H178" i="32" s="1"/>
  <c r="E186" i="32"/>
  <c r="H186" i="32" s="1"/>
  <c r="E214" i="32"/>
  <c r="H214" i="32" s="1"/>
  <c r="E238" i="32"/>
  <c r="H238" i="32" s="1"/>
  <c r="E266" i="32"/>
  <c r="H266" i="32" s="1"/>
  <c r="E272" i="32"/>
  <c r="H272" i="32" s="1"/>
  <c r="E173" i="32"/>
  <c r="H173" i="32" s="1"/>
  <c r="E229" i="32"/>
  <c r="H229" i="32" s="1"/>
  <c r="E232" i="32"/>
  <c r="H232" i="32" s="1"/>
  <c r="E261" i="32"/>
  <c r="H261" i="32" s="1"/>
  <c r="E152" i="32"/>
  <c r="H152" i="32" s="1"/>
  <c r="E156" i="32"/>
  <c r="E167" i="24"/>
  <c r="H167" i="24" s="1"/>
  <c r="E177" i="24"/>
  <c r="H177" i="24" s="1"/>
  <c r="E203" i="24"/>
  <c r="H203" i="24" s="1"/>
  <c r="E211" i="24"/>
  <c r="H211" i="24" s="1"/>
  <c r="E214" i="24"/>
  <c r="H214" i="24" s="1"/>
  <c r="E226" i="24"/>
  <c r="H226" i="24" s="1"/>
  <c r="E240" i="24"/>
  <c r="H240" i="24" s="1"/>
  <c r="E169" i="24"/>
  <c r="H169" i="24" s="1"/>
  <c r="E173" i="24"/>
  <c r="E176" i="24"/>
  <c r="H176" i="24" s="1"/>
  <c r="E186" i="24"/>
  <c r="H186" i="24" s="1"/>
  <c r="E237" i="24"/>
  <c r="H237" i="24" s="1"/>
  <c r="E248" i="24"/>
  <c r="H248" i="24" s="1"/>
  <c r="E250" i="24"/>
  <c r="H250" i="24" s="1"/>
  <c r="E152" i="24"/>
  <c r="H152" i="24" s="1"/>
  <c r="E159" i="24"/>
  <c r="H159" i="24" s="1"/>
  <c r="E178" i="24"/>
  <c r="H178" i="24" s="1"/>
  <c r="E256" i="24"/>
  <c r="H256" i="24" s="1"/>
  <c r="E244" i="24"/>
  <c r="H244" i="24" s="1"/>
  <c r="E232" i="24"/>
  <c r="H232" i="24" s="1"/>
  <c r="E151" i="24"/>
  <c r="E156" i="24"/>
  <c r="H156" i="24" s="1"/>
  <c r="E158" i="24"/>
  <c r="H158" i="24" s="1"/>
  <c r="E249" i="24"/>
  <c r="H249" i="24" s="1"/>
  <c r="G151" i="24"/>
  <c r="E154" i="24"/>
  <c r="H154" i="24" s="1"/>
  <c r="E239" i="24"/>
  <c r="H239" i="24" s="1"/>
  <c r="C8" i="24"/>
  <c r="E12" i="24" s="1"/>
  <c r="H264" i="9"/>
  <c r="H184" i="9"/>
  <c r="H189" i="33"/>
  <c r="H181" i="33"/>
  <c r="H173" i="33"/>
  <c r="H263" i="28"/>
  <c r="H195" i="18"/>
  <c r="H232" i="18"/>
  <c r="E12" i="15"/>
  <c r="H262" i="10"/>
  <c r="H246" i="10"/>
  <c r="H209" i="7"/>
  <c r="H240" i="7"/>
  <c r="H153" i="31"/>
  <c r="H207" i="33"/>
  <c r="H205" i="33"/>
  <c r="E151" i="30"/>
  <c r="E254" i="30"/>
  <c r="H254" i="30" s="1"/>
  <c r="E156" i="30"/>
  <c r="H156" i="30" s="1"/>
  <c r="E209" i="30"/>
  <c r="H209" i="30" s="1"/>
  <c r="E244" i="30"/>
  <c r="H244" i="30" s="1"/>
  <c r="E178" i="30"/>
  <c r="H178" i="30" s="1"/>
  <c r="E174" i="30"/>
  <c r="H174" i="30" s="1"/>
  <c r="E164" i="30"/>
  <c r="H164" i="30" s="1"/>
  <c r="C11" i="30"/>
  <c r="E186" i="30"/>
  <c r="H186" i="30" s="1"/>
  <c r="E177" i="30"/>
  <c r="H177" i="30" s="1"/>
  <c r="E173" i="30"/>
  <c r="H173" i="30" s="1"/>
  <c r="E163" i="30"/>
  <c r="E203" i="25"/>
  <c r="H203" i="25" s="1"/>
  <c r="E183" i="25"/>
  <c r="H183" i="25" s="1"/>
  <c r="E189" i="25"/>
  <c r="H189" i="25" s="1"/>
  <c r="E213" i="25"/>
  <c r="H213" i="25" s="1"/>
  <c r="E216" i="25"/>
  <c r="H216" i="25" s="1"/>
  <c r="E226" i="25"/>
  <c r="H226" i="25" s="1"/>
  <c r="E230" i="25"/>
  <c r="H230" i="25" s="1"/>
  <c r="E259" i="25"/>
  <c r="H259" i="25" s="1"/>
  <c r="E283" i="25"/>
  <c r="H283" i="25" s="1"/>
  <c r="E156" i="25"/>
  <c r="H156" i="25" s="1"/>
  <c r="E181" i="25"/>
  <c r="H181" i="25" s="1"/>
  <c r="E196" i="25"/>
  <c r="H196" i="25" s="1"/>
  <c r="E250" i="25"/>
  <c r="H250" i="25" s="1"/>
  <c r="E254" i="25"/>
  <c r="H254" i="25" s="1"/>
  <c r="E235" i="25"/>
  <c r="H235" i="25" s="1"/>
  <c r="E240" i="25"/>
  <c r="E253" i="25"/>
  <c r="H253" i="25" s="1"/>
  <c r="E285" i="25"/>
  <c r="H285" i="25" s="1"/>
  <c r="E165" i="25"/>
  <c r="H165" i="25" s="1"/>
  <c r="E168" i="25"/>
  <c r="H168" i="25" s="1"/>
  <c r="E173" i="25"/>
  <c r="H173" i="25" s="1"/>
  <c r="E184" i="25"/>
  <c r="H184" i="25" s="1"/>
  <c r="E157" i="25"/>
  <c r="H157" i="25" s="1"/>
  <c r="E164" i="25"/>
  <c r="H164" i="25" s="1"/>
  <c r="E279" i="25"/>
  <c r="H279" i="25" s="1"/>
  <c r="G151" i="25"/>
  <c r="H151" i="25" s="1"/>
  <c r="E154" i="25"/>
  <c r="H154" i="25" s="1"/>
  <c r="E152" i="25"/>
  <c r="H152" i="25" s="1"/>
  <c r="H160" i="9"/>
  <c r="H208" i="30"/>
  <c r="H234" i="30"/>
  <c r="H213" i="24"/>
  <c r="H282" i="33"/>
  <c r="H274" i="33"/>
  <c r="H265" i="33"/>
  <c r="H263" i="33"/>
  <c r="H233" i="33"/>
  <c r="H231" i="33"/>
  <c r="H215" i="33"/>
  <c r="H213" i="33"/>
  <c r="H194" i="33"/>
  <c r="H186" i="33"/>
  <c r="H178" i="33"/>
  <c r="H170" i="33"/>
  <c r="H162" i="33"/>
  <c r="H154" i="33"/>
  <c r="H269" i="32"/>
  <c r="H234" i="32"/>
  <c r="H210" i="32"/>
  <c r="H208" i="32"/>
  <c r="H206" i="32"/>
  <c r="H204" i="32"/>
  <c r="H202" i="32"/>
  <c r="H194" i="32"/>
  <c r="H192" i="32"/>
  <c r="H188" i="32"/>
  <c r="H177" i="32"/>
  <c r="H232" i="31"/>
  <c r="H215" i="31"/>
  <c r="H202" i="31"/>
  <c r="H191" i="31"/>
  <c r="H163" i="31"/>
  <c r="H155" i="31"/>
  <c r="H288" i="30"/>
  <c r="H284" i="30"/>
  <c r="H280" i="30"/>
  <c r="H269" i="30"/>
  <c r="H253" i="30"/>
  <c r="H226" i="30"/>
  <c r="H222" i="30"/>
  <c r="H218" i="30"/>
  <c r="H199" i="30"/>
  <c r="H189" i="30"/>
  <c r="H171" i="30"/>
  <c r="H162" i="30"/>
  <c r="H280" i="29"/>
  <c r="H259" i="29"/>
  <c r="H212" i="29"/>
  <c r="H188" i="29"/>
  <c r="H210" i="28"/>
  <c r="H159" i="28"/>
  <c r="E162" i="26"/>
  <c r="H162" i="26" s="1"/>
  <c r="E187" i="26"/>
  <c r="H187" i="26" s="1"/>
  <c r="E234" i="26"/>
  <c r="H234" i="26" s="1"/>
  <c r="E246" i="26"/>
  <c r="H246" i="26" s="1"/>
  <c r="E262" i="26"/>
  <c r="H262" i="26" s="1"/>
  <c r="E267" i="26"/>
  <c r="H267" i="26" s="1"/>
  <c r="E167" i="26"/>
  <c r="H167" i="26" s="1"/>
  <c r="E184" i="26"/>
  <c r="H184" i="26" s="1"/>
  <c r="E252" i="26"/>
  <c r="H252" i="26" s="1"/>
  <c r="E264" i="26"/>
  <c r="H264" i="26" s="1"/>
  <c r="E279" i="26"/>
  <c r="H279" i="26" s="1"/>
  <c r="E158" i="26"/>
  <c r="H158" i="26" s="1"/>
  <c r="E218" i="26"/>
  <c r="H218" i="26" s="1"/>
  <c r="E227" i="26"/>
  <c r="H227" i="26" s="1"/>
  <c r="E231" i="26"/>
  <c r="H231" i="26" s="1"/>
  <c r="E281" i="26"/>
  <c r="H281" i="26" s="1"/>
  <c r="H268" i="23"/>
  <c r="H237" i="23"/>
  <c r="H203" i="23"/>
  <c r="H233" i="22"/>
  <c r="E184" i="11"/>
  <c r="E187" i="11"/>
  <c r="H187" i="11" s="1"/>
  <c r="E195" i="11"/>
  <c r="H195" i="11" s="1"/>
  <c r="E198" i="11"/>
  <c r="H198" i="11" s="1"/>
  <c r="E208" i="11"/>
  <c r="H208" i="11" s="1"/>
  <c r="E237" i="11"/>
  <c r="H237" i="11" s="1"/>
  <c r="E243" i="11"/>
  <c r="H243" i="11" s="1"/>
  <c r="E252" i="11"/>
  <c r="H252" i="11" s="1"/>
  <c r="E199" i="11"/>
  <c r="H199" i="11" s="1"/>
  <c r="E205" i="11"/>
  <c r="H205" i="11" s="1"/>
  <c r="E244" i="11"/>
  <c r="H244" i="11" s="1"/>
  <c r="E267" i="11"/>
  <c r="H267" i="11" s="1"/>
  <c r="E176" i="11"/>
  <c r="H176" i="11" s="1"/>
  <c r="E183" i="11"/>
  <c r="H183" i="11" s="1"/>
  <c r="E232" i="11"/>
  <c r="H232" i="11" s="1"/>
  <c r="E248" i="11"/>
  <c r="H248" i="11" s="1"/>
  <c r="E220" i="11"/>
  <c r="H220" i="11" s="1"/>
  <c r="E245" i="11"/>
  <c r="H245" i="11" s="1"/>
  <c r="H286" i="10"/>
  <c r="H224" i="9"/>
  <c r="H155" i="30"/>
  <c r="H187" i="30"/>
  <c r="H214" i="30"/>
  <c r="H248" i="30"/>
  <c r="H273" i="24"/>
  <c r="H152" i="23"/>
  <c r="H284" i="33"/>
  <c r="H276" i="33"/>
  <c r="H253" i="33"/>
  <c r="H241" i="33"/>
  <c r="H239" i="33"/>
  <c r="H224" i="33"/>
  <c r="H223" i="33"/>
  <c r="H221" i="33"/>
  <c r="H203" i="33"/>
  <c r="H188" i="33"/>
  <c r="H180" i="33"/>
  <c r="H172" i="33"/>
  <c r="E168" i="33"/>
  <c r="H168" i="33" s="1"/>
  <c r="E166" i="33"/>
  <c r="H166" i="33" s="1"/>
  <c r="E164" i="33"/>
  <c r="H164" i="33" s="1"/>
  <c r="E160" i="33"/>
  <c r="H160" i="33" s="1"/>
  <c r="E158" i="33"/>
  <c r="H158" i="33" s="1"/>
  <c r="E156" i="33"/>
  <c r="H156" i="33" s="1"/>
  <c r="H287" i="32"/>
  <c r="H285" i="32"/>
  <c r="H280" i="32"/>
  <c r="H278" i="32"/>
  <c r="H265" i="32"/>
  <c r="H263" i="32"/>
  <c r="H245" i="32"/>
  <c r="H241" i="32"/>
  <c r="H221" i="32"/>
  <c r="H219" i="32"/>
  <c r="H181" i="32"/>
  <c r="H168" i="32"/>
  <c r="H166" i="32"/>
  <c r="H158" i="32"/>
  <c r="H277" i="31"/>
  <c r="H273" i="31"/>
  <c r="H271" i="31"/>
  <c r="H269" i="31"/>
  <c r="H265" i="31"/>
  <c r="H263" i="31"/>
  <c r="H261" i="31"/>
  <c r="H257" i="31"/>
  <c r="H255" i="31"/>
  <c r="H253" i="31"/>
  <c r="H250" i="31"/>
  <c r="H246" i="31"/>
  <c r="H242" i="31"/>
  <c r="H240" i="31"/>
  <c r="H226" i="31"/>
  <c r="H211" i="31"/>
  <c r="H207" i="31"/>
  <c r="H203" i="31"/>
  <c r="H201" i="31"/>
  <c r="H261" i="30"/>
  <c r="H227" i="30"/>
  <c r="H172" i="30"/>
  <c r="H260" i="29"/>
  <c r="H177" i="29"/>
  <c r="H270" i="24"/>
  <c r="H246" i="23"/>
  <c r="E273" i="11"/>
  <c r="H273" i="11" s="1"/>
  <c r="E206" i="11"/>
  <c r="H206" i="11" s="1"/>
  <c r="E200" i="11"/>
  <c r="H200" i="11" s="1"/>
  <c r="E168" i="11"/>
  <c r="E152" i="11"/>
  <c r="H180" i="29"/>
  <c r="H153" i="29"/>
  <c r="H273" i="28"/>
  <c r="H236" i="28"/>
  <c r="H228" i="28"/>
  <c r="H205" i="28"/>
  <c r="H186" i="28"/>
  <c r="H172" i="28"/>
  <c r="E160" i="28"/>
  <c r="H160" i="28" s="1"/>
  <c r="E164" i="28"/>
  <c r="H164" i="28" s="1"/>
  <c r="E176" i="28"/>
  <c r="H176" i="28" s="1"/>
  <c r="E180" i="28"/>
  <c r="H180" i="28" s="1"/>
  <c r="E187" i="28"/>
  <c r="H187" i="28" s="1"/>
  <c r="E190" i="28"/>
  <c r="H190" i="28" s="1"/>
  <c r="E193" i="28"/>
  <c r="E199" i="28"/>
  <c r="H199" i="28" s="1"/>
  <c r="H287" i="27"/>
  <c r="H284" i="27"/>
  <c r="H263" i="27"/>
  <c r="H239" i="27"/>
  <c r="H207" i="27"/>
  <c r="H175" i="27"/>
  <c r="H160" i="27"/>
  <c r="H154" i="27"/>
  <c r="H284" i="26"/>
  <c r="H269" i="26"/>
  <c r="H195" i="26"/>
  <c r="H191" i="26"/>
  <c r="H276" i="25"/>
  <c r="H188" i="25"/>
  <c r="H227" i="24"/>
  <c r="H193" i="24"/>
  <c r="H189" i="24"/>
  <c r="H185" i="24"/>
  <c r="H200" i="23"/>
  <c r="H243" i="21"/>
  <c r="H241" i="21"/>
  <c r="H278" i="20"/>
  <c r="H258" i="20"/>
  <c r="H245" i="20"/>
  <c r="H241" i="20"/>
  <c r="H222" i="20"/>
  <c r="H217" i="20"/>
  <c r="H255" i="19"/>
  <c r="H167" i="14"/>
  <c r="H272" i="13"/>
  <c r="H201" i="13"/>
  <c r="H157" i="13"/>
  <c r="E233" i="13"/>
  <c r="H233" i="13" s="1"/>
  <c r="E167" i="13"/>
  <c r="H167" i="13" s="1"/>
  <c r="E189" i="13"/>
  <c r="H189" i="13" s="1"/>
  <c r="E226" i="13"/>
  <c r="H226" i="13" s="1"/>
  <c r="E231" i="13"/>
  <c r="H231" i="13" s="1"/>
  <c r="E165" i="13"/>
  <c r="H165" i="13" s="1"/>
  <c r="E173" i="13"/>
  <c r="H173" i="13" s="1"/>
  <c r="E183" i="13"/>
  <c r="H183" i="13" s="1"/>
  <c r="E195" i="13"/>
  <c r="H195" i="13" s="1"/>
  <c r="E212" i="13"/>
  <c r="H212" i="13" s="1"/>
  <c r="E280" i="13"/>
  <c r="H280" i="13" s="1"/>
  <c r="E284" i="13"/>
  <c r="H284" i="13" s="1"/>
  <c r="E197" i="13"/>
  <c r="H197" i="13" s="1"/>
  <c r="H197" i="10"/>
  <c r="H246" i="7"/>
  <c r="H236" i="7"/>
  <c r="H155" i="3"/>
  <c r="H274" i="19"/>
  <c r="E199" i="12"/>
  <c r="H199" i="12" s="1"/>
  <c r="E189" i="12"/>
  <c r="H189" i="12" s="1"/>
  <c r="E243" i="12"/>
  <c r="H243" i="12" s="1"/>
  <c r="E173" i="10"/>
  <c r="H173" i="10" s="1"/>
  <c r="E200" i="10"/>
  <c r="H200" i="10" s="1"/>
  <c r="E220" i="10"/>
  <c r="H220" i="10" s="1"/>
  <c r="E242" i="10"/>
  <c r="H242" i="10" s="1"/>
  <c r="E265" i="10"/>
  <c r="H265" i="10" s="1"/>
  <c r="E257" i="10"/>
  <c r="H257" i="10" s="1"/>
  <c r="E163" i="3"/>
  <c r="H163" i="3" s="1"/>
  <c r="E183" i="3"/>
  <c r="H183" i="3" s="1"/>
  <c r="E209" i="3"/>
  <c r="H209" i="3" s="1"/>
  <c r="E230" i="3"/>
  <c r="H230" i="3" s="1"/>
  <c r="E259" i="3"/>
  <c r="H259" i="3" s="1"/>
  <c r="E242" i="3"/>
  <c r="H242" i="3" s="1"/>
  <c r="E248" i="3"/>
  <c r="H248" i="3" s="1"/>
  <c r="E257" i="3"/>
  <c r="H257" i="3" s="1"/>
  <c r="E273" i="3"/>
  <c r="H273" i="3" s="1"/>
  <c r="E285" i="3"/>
  <c r="H285" i="3" s="1"/>
  <c r="E286" i="3"/>
  <c r="H286" i="3" s="1"/>
  <c r="H277" i="32"/>
  <c r="H246" i="32"/>
  <c r="H233" i="32"/>
  <c r="H222" i="32"/>
  <c r="H211" i="32"/>
  <c r="H203" i="32"/>
  <c r="H199" i="32"/>
  <c r="H189" i="32"/>
  <c r="H167" i="32"/>
  <c r="H163" i="32"/>
  <c r="H159" i="32"/>
  <c r="H282" i="31"/>
  <c r="H278" i="31"/>
  <c r="H270" i="31"/>
  <c r="H266" i="31"/>
  <c r="H262" i="31"/>
  <c r="H258" i="31"/>
  <c r="H254" i="31"/>
  <c r="H206" i="31"/>
  <c r="H190" i="31"/>
  <c r="H186" i="31"/>
  <c r="H265" i="30"/>
  <c r="H233" i="30"/>
  <c r="H230" i="30"/>
  <c r="H225" i="30"/>
  <c r="H212" i="30"/>
  <c r="H198" i="30"/>
  <c r="H190" i="30"/>
  <c r="H168" i="30"/>
  <c r="H288" i="29"/>
  <c r="H279" i="29"/>
  <c r="H264" i="29"/>
  <c r="H256" i="29"/>
  <c r="H240" i="29"/>
  <c r="H201" i="29"/>
  <c r="H169" i="29"/>
  <c r="E285" i="28"/>
  <c r="E282" i="28"/>
  <c r="H282" i="28" s="1"/>
  <c r="E279" i="28"/>
  <c r="H279" i="28" s="1"/>
  <c r="E274" i="28"/>
  <c r="H274" i="28" s="1"/>
  <c r="E264" i="28"/>
  <c r="H264" i="28" s="1"/>
  <c r="E262" i="28"/>
  <c r="H262" i="28" s="1"/>
  <c r="E259" i="28"/>
  <c r="H259" i="28" s="1"/>
  <c r="E256" i="28"/>
  <c r="H256" i="28" s="1"/>
  <c r="E251" i="28"/>
  <c r="H251" i="28" s="1"/>
  <c r="E245" i="28"/>
  <c r="H245" i="28" s="1"/>
  <c r="E239" i="28"/>
  <c r="H239" i="28" s="1"/>
  <c r="E237" i="28"/>
  <c r="H237" i="28" s="1"/>
  <c r="E234" i="28"/>
  <c r="H234" i="28" s="1"/>
  <c r="E231" i="28"/>
  <c r="H231" i="28" s="1"/>
  <c r="E226" i="28"/>
  <c r="H226" i="28" s="1"/>
  <c r="E219" i="28"/>
  <c r="H219" i="28" s="1"/>
  <c r="E217" i="28"/>
  <c r="H217" i="28" s="1"/>
  <c r="E214" i="28"/>
  <c r="H214" i="28" s="1"/>
  <c r="E211" i="28"/>
  <c r="H211" i="28" s="1"/>
  <c r="E206" i="28"/>
  <c r="H206" i="28" s="1"/>
  <c r="E200" i="28"/>
  <c r="H200" i="28" s="1"/>
  <c r="E198" i="28"/>
  <c r="H198" i="28" s="1"/>
  <c r="E191" i="28"/>
  <c r="H191" i="28" s="1"/>
  <c r="E188" i="28"/>
  <c r="H188" i="28" s="1"/>
  <c r="E184" i="28"/>
  <c r="H184" i="28" s="1"/>
  <c r="E182" i="28"/>
  <c r="H182" i="28" s="1"/>
  <c r="E174" i="28"/>
  <c r="E170" i="28"/>
  <c r="H170" i="28" s="1"/>
  <c r="E163" i="28"/>
  <c r="H163" i="28" s="1"/>
  <c r="H288" i="27"/>
  <c r="H240" i="27"/>
  <c r="H216" i="27"/>
  <c r="H285" i="26"/>
  <c r="H233" i="26"/>
  <c r="H192" i="26"/>
  <c r="H155" i="26"/>
  <c r="H277" i="25"/>
  <c r="H248" i="25"/>
  <c r="H212" i="25"/>
  <c r="H199" i="25"/>
  <c r="H192" i="25"/>
  <c r="H171" i="25"/>
  <c r="H163" i="25"/>
  <c r="H159" i="25"/>
  <c r="H288" i="24"/>
  <c r="H282" i="24"/>
  <c r="H280" i="24"/>
  <c r="H274" i="24"/>
  <c r="H269" i="24"/>
  <c r="H266" i="24"/>
  <c r="H264" i="24"/>
  <c r="H262" i="24"/>
  <c r="H255" i="24"/>
  <c r="H208" i="24"/>
  <c r="H204" i="24"/>
  <c r="H269" i="23"/>
  <c r="H250" i="23"/>
  <c r="H245" i="23"/>
  <c r="H231" i="23"/>
  <c r="H223" i="23"/>
  <c r="H204" i="23"/>
  <c r="H166" i="23"/>
  <c r="H155" i="23"/>
  <c r="H275" i="22"/>
  <c r="H245" i="22"/>
  <c r="H241" i="22"/>
  <c r="H265" i="21"/>
  <c r="H263" i="21"/>
  <c r="H261" i="21"/>
  <c r="H218" i="20"/>
  <c r="H153" i="20"/>
  <c r="H254" i="17"/>
  <c r="H257" i="16"/>
  <c r="E273" i="13"/>
  <c r="H273" i="13" s="1"/>
  <c r="E262" i="13"/>
  <c r="H262" i="13" s="1"/>
  <c r="E257" i="13"/>
  <c r="H257" i="13" s="1"/>
  <c r="E187" i="13"/>
  <c r="H187" i="13" s="1"/>
  <c r="E168" i="13"/>
  <c r="H168" i="13" s="1"/>
  <c r="H278" i="12"/>
  <c r="H153" i="11"/>
  <c r="H278" i="10"/>
  <c r="H206" i="10"/>
  <c r="H198" i="10"/>
  <c r="H288" i="9"/>
  <c r="H280" i="9"/>
  <c r="H243" i="9"/>
  <c r="H192" i="9"/>
  <c r="H267" i="8"/>
  <c r="H171" i="28"/>
  <c r="H283" i="27"/>
  <c r="H276" i="27"/>
  <c r="H268" i="27"/>
  <c r="H255" i="27"/>
  <c r="H236" i="27"/>
  <c r="H280" i="26"/>
  <c r="H212" i="26"/>
  <c r="H190" i="26"/>
  <c r="H220" i="25"/>
  <c r="H200" i="25"/>
  <c r="H180" i="25"/>
  <c r="H155" i="25"/>
  <c r="H287" i="24"/>
  <c r="H279" i="24"/>
  <c r="H230" i="24"/>
  <c r="H228" i="24"/>
  <c r="H218" i="24"/>
  <c r="H199" i="24"/>
  <c r="H192" i="24"/>
  <c r="H184" i="24"/>
  <c r="H181" i="24"/>
  <c r="H170" i="24"/>
  <c r="H283" i="23"/>
  <c r="H279" i="23"/>
  <c r="H275" i="23"/>
  <c r="H243" i="23"/>
  <c r="H230" i="23"/>
  <c r="H222" i="23"/>
  <c r="H188" i="23"/>
  <c r="H167" i="23"/>
  <c r="H257" i="22"/>
  <c r="H255" i="22"/>
  <c r="H217" i="22"/>
  <c r="H207" i="22"/>
  <c r="H153" i="22"/>
  <c r="H285" i="21"/>
  <c r="H283" i="21"/>
  <c r="H281" i="21"/>
  <c r="H279" i="21"/>
  <c r="H277" i="21"/>
  <c r="H275" i="21"/>
  <c r="H285" i="20"/>
  <c r="H269" i="20"/>
  <c r="H246" i="20"/>
  <c r="H242" i="20"/>
  <c r="H233" i="20"/>
  <c r="H229" i="20"/>
  <c r="H214" i="20"/>
  <c r="H207" i="20"/>
  <c r="H188" i="20"/>
  <c r="H173" i="20"/>
  <c r="E152" i="20"/>
  <c r="H152" i="20" s="1"/>
  <c r="E164" i="20"/>
  <c r="H164" i="20" s="1"/>
  <c r="E176" i="20"/>
  <c r="H176" i="20" s="1"/>
  <c r="E178" i="20"/>
  <c r="H178" i="20" s="1"/>
  <c r="H155" i="19"/>
  <c r="H287" i="18"/>
  <c r="H237" i="17"/>
  <c r="H164" i="16"/>
  <c r="H281" i="15"/>
  <c r="H156" i="15"/>
  <c r="H200" i="13"/>
  <c r="H279" i="12"/>
  <c r="H197" i="12"/>
  <c r="H272" i="10"/>
  <c r="H195" i="10"/>
  <c r="H190" i="10"/>
  <c r="H250" i="9"/>
  <c r="H248" i="9"/>
  <c r="H218" i="9"/>
  <c r="H162" i="9"/>
  <c r="C11" i="8"/>
  <c r="G11" i="8" s="1"/>
  <c r="E230" i="8"/>
  <c r="H230" i="8" s="1"/>
  <c r="E253" i="8"/>
  <c r="H253" i="8" s="1"/>
  <c r="G151" i="8"/>
  <c r="H151" i="8" s="1"/>
  <c r="E155" i="8"/>
  <c r="H155" i="8" s="1"/>
  <c r="E177" i="8"/>
  <c r="H177" i="8" s="1"/>
  <c r="E195" i="8"/>
  <c r="H195" i="8" s="1"/>
  <c r="E254" i="8"/>
  <c r="H254" i="8" s="1"/>
  <c r="H270" i="7"/>
  <c r="H265" i="6"/>
  <c r="H257" i="6"/>
  <c r="H241" i="6"/>
  <c r="E265" i="5"/>
  <c r="H265" i="5" s="1"/>
  <c r="E279" i="5"/>
  <c r="H279" i="5" s="1"/>
  <c r="E287" i="5"/>
  <c r="H287" i="5" s="1"/>
  <c r="C11" i="5"/>
  <c r="G11" i="5" s="1"/>
  <c r="E171" i="5"/>
  <c r="H171" i="5" s="1"/>
  <c r="E184" i="5"/>
  <c r="H184" i="5" s="1"/>
  <c r="E210" i="5"/>
  <c r="H210" i="5" s="1"/>
  <c r="E220" i="5"/>
  <c r="H220" i="5" s="1"/>
  <c r="E246" i="5"/>
  <c r="H246" i="5" s="1"/>
  <c r="E257" i="5"/>
  <c r="H257" i="5" s="1"/>
  <c r="E260" i="5"/>
  <c r="H260" i="5" s="1"/>
  <c r="E263" i="5"/>
  <c r="H263" i="5" s="1"/>
  <c r="E167" i="5"/>
  <c r="H167" i="5" s="1"/>
  <c r="E188" i="5"/>
  <c r="H188" i="5" s="1"/>
  <c r="E195" i="5"/>
  <c r="H195" i="5" s="1"/>
  <c r="E272" i="5"/>
  <c r="H272" i="5" s="1"/>
  <c r="E163" i="5"/>
  <c r="H163" i="5" s="1"/>
  <c r="E199" i="5"/>
  <c r="H199" i="5" s="1"/>
  <c r="E207" i="5"/>
  <c r="H207" i="5" s="1"/>
  <c r="E285" i="5"/>
  <c r="H285" i="5" s="1"/>
  <c r="H202" i="34"/>
  <c r="E174" i="34"/>
  <c r="H174" i="34" s="1"/>
  <c r="E208" i="34"/>
  <c r="H208" i="34" s="1"/>
  <c r="E213" i="34"/>
  <c r="H213" i="34" s="1"/>
  <c r="E232" i="34"/>
  <c r="H232" i="34" s="1"/>
  <c r="E247" i="34"/>
  <c r="H247" i="34" s="1"/>
  <c r="E262" i="34"/>
  <c r="H262" i="34" s="1"/>
  <c r="E165" i="34"/>
  <c r="H165" i="34" s="1"/>
  <c r="E196" i="34"/>
  <c r="H196" i="34" s="1"/>
  <c r="E209" i="34"/>
  <c r="H209" i="34" s="1"/>
  <c r="E177" i="34"/>
  <c r="H177" i="34" s="1"/>
  <c r="E238" i="34"/>
  <c r="H238" i="34" s="1"/>
  <c r="E235" i="34"/>
  <c r="E243" i="34"/>
  <c r="H243" i="34" s="1"/>
  <c r="H186" i="20"/>
  <c r="H177" i="20"/>
  <c r="H283" i="19"/>
  <c r="H265" i="19"/>
  <c r="H243" i="19"/>
  <c r="H223" i="19"/>
  <c r="H193" i="19"/>
  <c r="H227" i="18"/>
  <c r="H281" i="17"/>
  <c r="H265" i="17"/>
  <c r="H250" i="17"/>
  <c r="H233" i="17"/>
  <c r="H223" i="17"/>
  <c r="H219" i="17"/>
  <c r="H211" i="17"/>
  <c r="H197" i="17"/>
  <c r="H189" i="17"/>
  <c r="H174" i="17"/>
  <c r="E157" i="17"/>
  <c r="H157" i="17" s="1"/>
  <c r="H276" i="16"/>
  <c r="H248" i="16"/>
  <c r="H241" i="16"/>
  <c r="H236" i="16"/>
  <c r="H217" i="16"/>
  <c r="H193" i="16"/>
  <c r="E166" i="16"/>
  <c r="H166" i="16" s="1"/>
  <c r="H266" i="15"/>
  <c r="H235" i="15"/>
  <c r="H211" i="15"/>
  <c r="H195" i="15"/>
  <c r="H191" i="15"/>
  <c r="H187" i="15"/>
  <c r="H178" i="15"/>
  <c r="H169" i="15"/>
  <c r="H153" i="15"/>
  <c r="G11" i="15"/>
  <c r="H283" i="14"/>
  <c r="H279" i="14"/>
  <c r="H261" i="14"/>
  <c r="H223" i="14"/>
  <c r="H269" i="13"/>
  <c r="H260" i="13"/>
  <c r="H236" i="13"/>
  <c r="H204" i="13"/>
  <c r="H180" i="13"/>
  <c r="H160" i="13"/>
  <c r="H241" i="12"/>
  <c r="H217" i="12"/>
  <c r="H285" i="11"/>
  <c r="H277" i="11"/>
  <c r="H217" i="11"/>
  <c r="H197" i="11"/>
  <c r="H192" i="11"/>
  <c r="H285" i="10"/>
  <c r="H280" i="10"/>
  <c r="H277" i="10"/>
  <c r="H275" i="10"/>
  <c r="H192" i="10"/>
  <c r="H272" i="9"/>
  <c r="H270" i="8"/>
  <c r="H261" i="8"/>
  <c r="H220" i="8"/>
  <c r="H285" i="7"/>
  <c r="H263" i="7"/>
  <c r="H217" i="7"/>
  <c r="H193" i="7"/>
  <c r="H191" i="7"/>
  <c r="H277" i="6"/>
  <c r="H263" i="6"/>
  <c r="H259" i="6"/>
  <c r="H251" i="6"/>
  <c r="H247" i="6"/>
  <c r="H243" i="6"/>
  <c r="H239" i="6"/>
  <c r="H223" i="6"/>
  <c r="H219" i="6"/>
  <c r="H209" i="6"/>
  <c r="H225" i="1"/>
  <c r="H185" i="20"/>
  <c r="H162" i="20"/>
  <c r="H253" i="19"/>
  <c r="E264" i="19"/>
  <c r="H264" i="19" s="1"/>
  <c r="E254" i="19"/>
  <c r="H254" i="19" s="1"/>
  <c r="E186" i="19"/>
  <c r="H186" i="19" s="1"/>
  <c r="E176" i="19"/>
  <c r="H176" i="19" s="1"/>
  <c r="E166" i="19"/>
  <c r="H166" i="19" s="1"/>
  <c r="E156" i="19"/>
  <c r="H156" i="19" s="1"/>
  <c r="H284" i="18"/>
  <c r="H271" i="18"/>
  <c r="H225" i="18"/>
  <c r="H274" i="17"/>
  <c r="H249" i="17"/>
  <c r="H226" i="17"/>
  <c r="H183" i="17"/>
  <c r="H265" i="16"/>
  <c r="H221" i="16"/>
  <c r="H204" i="16"/>
  <c r="H192" i="16"/>
  <c r="H274" i="15"/>
  <c r="H260" i="15"/>
  <c r="H247" i="15"/>
  <c r="H243" i="15"/>
  <c r="H239" i="15"/>
  <c r="H217" i="15"/>
  <c r="H210" i="15"/>
  <c r="H181" i="15"/>
  <c r="H282" i="14"/>
  <c r="H260" i="14"/>
  <c r="H250" i="14"/>
  <c r="H219" i="14"/>
  <c r="H197" i="14"/>
  <c r="H194" i="14"/>
  <c r="H187" i="14"/>
  <c r="H277" i="13"/>
  <c r="H185" i="13"/>
  <c r="H172" i="13"/>
  <c r="H284" i="11"/>
  <c r="H276" i="11"/>
  <c r="H272" i="11"/>
  <c r="H189" i="11"/>
  <c r="H241" i="10"/>
  <c r="H221" i="10"/>
  <c r="H245" i="9"/>
  <c r="H171" i="9"/>
  <c r="H287" i="8"/>
  <c r="H283" i="8"/>
  <c r="H279" i="8"/>
  <c r="H275" i="8"/>
  <c r="H269" i="8"/>
  <c r="H260" i="8"/>
  <c r="H242" i="8"/>
  <c r="H236" i="8"/>
  <c r="H277" i="7"/>
  <c r="H272" i="7"/>
  <c r="H211" i="7"/>
  <c r="H155" i="7"/>
  <c r="H285" i="6"/>
  <c r="H271" i="6"/>
  <c r="H267" i="6"/>
  <c r="H235" i="6"/>
  <c r="H231" i="6"/>
  <c r="H155" i="6"/>
  <c r="E158" i="4"/>
  <c r="H158" i="4" s="1"/>
  <c r="E166" i="4"/>
  <c r="H166" i="4" s="1"/>
  <c r="E173" i="4"/>
  <c r="H173" i="4" s="1"/>
  <c r="E223" i="4"/>
  <c r="H223" i="4" s="1"/>
  <c r="E248" i="4"/>
  <c r="H248" i="4" s="1"/>
  <c r="E252" i="4"/>
  <c r="H252" i="4" s="1"/>
  <c r="E169" i="4"/>
  <c r="H169" i="4" s="1"/>
  <c r="E176" i="4"/>
  <c r="H176" i="4" s="1"/>
  <c r="E205" i="4"/>
  <c r="E213" i="4"/>
  <c r="H213" i="4" s="1"/>
  <c r="E216" i="4"/>
  <c r="H216" i="4" s="1"/>
  <c r="E219" i="4"/>
  <c r="H219" i="4" s="1"/>
  <c r="E231" i="4"/>
  <c r="H231" i="4" s="1"/>
  <c r="E237" i="4"/>
  <c r="H237" i="4" s="1"/>
  <c r="E239" i="4"/>
  <c r="H239" i="4" s="1"/>
  <c r="E154" i="4"/>
  <c r="H154" i="4" s="1"/>
  <c r="E187" i="4"/>
  <c r="H187" i="4" s="1"/>
  <c r="E226" i="4"/>
  <c r="H226" i="4" s="1"/>
  <c r="E229" i="4"/>
  <c r="H229" i="4" s="1"/>
  <c r="E253" i="4"/>
  <c r="H253" i="4" s="1"/>
  <c r="E258" i="4"/>
  <c r="E264" i="4"/>
  <c r="E216" i="19"/>
  <c r="H216" i="19" s="1"/>
  <c r="H215" i="6"/>
  <c r="H211" i="6"/>
  <c r="H195" i="6"/>
  <c r="H153" i="6"/>
  <c r="H287" i="4"/>
  <c r="H283" i="4"/>
  <c r="H279" i="4"/>
  <c r="H273" i="4"/>
  <c r="H269" i="4"/>
  <c r="H265" i="4"/>
  <c r="H262" i="4"/>
  <c r="H256" i="4"/>
  <c r="H251" i="4"/>
  <c r="H246" i="4"/>
  <c r="H234" i="4"/>
  <c r="H179" i="4"/>
  <c r="H230" i="1"/>
  <c r="H222" i="1"/>
  <c r="H211" i="1"/>
  <c r="H177" i="1"/>
  <c r="H274" i="34"/>
  <c r="H269" i="34"/>
  <c r="H175" i="34"/>
  <c r="H159" i="34"/>
  <c r="H205" i="6"/>
  <c r="H197" i="6"/>
  <c r="H189" i="6"/>
  <c r="H271" i="5"/>
  <c r="H241" i="5"/>
  <c r="H286" i="4"/>
  <c r="H282" i="4"/>
  <c r="H276" i="4"/>
  <c r="H272" i="4"/>
  <c r="H268" i="4"/>
  <c r="H264" i="4"/>
  <c r="H261" i="4"/>
  <c r="H258" i="4"/>
  <c r="H233" i="4"/>
  <c r="H228" i="4"/>
  <c r="H220" i="4"/>
  <c r="H210" i="4"/>
  <c r="H206" i="4"/>
  <c r="H182" i="4"/>
  <c r="H172" i="4"/>
  <c r="H167" i="4"/>
  <c r="H164" i="4"/>
  <c r="H156" i="4"/>
  <c r="H280" i="3"/>
  <c r="H197" i="3"/>
  <c r="H195" i="3"/>
  <c r="H286" i="1"/>
  <c r="H278" i="1"/>
  <c r="H274" i="1"/>
  <c r="H270" i="1"/>
  <c r="H263" i="1"/>
  <c r="H259" i="1"/>
  <c r="H254" i="1"/>
  <c r="H248" i="1"/>
  <c r="H238" i="1"/>
  <c r="H234" i="1"/>
  <c r="H207" i="1"/>
  <c r="H195" i="1"/>
  <c r="H187" i="1"/>
  <c r="H176" i="1"/>
  <c r="H169" i="1"/>
  <c r="H165" i="1"/>
  <c r="H275" i="34"/>
  <c r="H259" i="34"/>
  <c r="H226" i="34"/>
  <c r="H194" i="34"/>
  <c r="H191" i="34"/>
  <c r="H245" i="4"/>
  <c r="H243" i="4"/>
  <c r="H236" i="4"/>
  <c r="H221" i="4"/>
  <c r="H215" i="4"/>
  <c r="H209" i="4"/>
  <c r="H204" i="4"/>
  <c r="H177" i="4"/>
  <c r="H168" i="4"/>
  <c r="H153" i="4"/>
  <c r="H275" i="3"/>
  <c r="H199" i="3"/>
  <c r="H255" i="1"/>
  <c r="H239" i="1"/>
  <c r="H233" i="1"/>
  <c r="H221" i="1"/>
  <c r="H210" i="1"/>
  <c r="H204" i="1"/>
  <c r="H188" i="1"/>
  <c r="H282" i="34"/>
  <c r="H271" i="34"/>
  <c r="H245" i="34"/>
  <c r="H221" i="34"/>
  <c r="H211" i="34"/>
  <c r="H195" i="34"/>
  <c r="H178" i="34"/>
  <c r="H161" i="34"/>
  <c r="H168" i="19"/>
  <c r="H180" i="19"/>
  <c r="H194" i="19"/>
  <c r="H226" i="19"/>
  <c r="F9" i="8"/>
  <c r="G10" i="8"/>
  <c r="D10" i="30"/>
  <c r="G10" i="30" s="1"/>
  <c r="G70" i="30"/>
  <c r="H83" i="3"/>
  <c r="H122" i="28"/>
  <c r="H73" i="7"/>
  <c r="H129" i="3"/>
  <c r="H85" i="2"/>
  <c r="G10" i="10"/>
  <c r="H72" i="28"/>
  <c r="H76" i="28"/>
  <c r="H98" i="28"/>
  <c r="H113" i="30"/>
  <c r="H78" i="26"/>
  <c r="H102" i="26"/>
  <c r="H99" i="26"/>
  <c r="H110" i="31"/>
  <c r="H97" i="31"/>
  <c r="D10" i="28"/>
  <c r="G70" i="28"/>
  <c r="H70" i="28" s="1"/>
  <c r="H127" i="3"/>
  <c r="H88" i="28"/>
  <c r="H129" i="7"/>
  <c r="H77" i="3"/>
  <c r="H101" i="3"/>
  <c r="H75" i="3"/>
  <c r="H70" i="18"/>
  <c r="H94" i="28"/>
  <c r="H110" i="28"/>
  <c r="H126" i="28"/>
  <c r="H91" i="28"/>
  <c r="H119" i="28"/>
  <c r="H136" i="28"/>
  <c r="G70" i="32"/>
  <c r="H70" i="32" s="1"/>
  <c r="F70" i="32"/>
  <c r="H129" i="24"/>
  <c r="H109" i="24"/>
  <c r="H96" i="24"/>
  <c r="H104" i="19"/>
  <c r="H84" i="19"/>
  <c r="H77" i="19"/>
  <c r="D10" i="16"/>
  <c r="G10" i="16" s="1"/>
  <c r="F70" i="10"/>
  <c r="H137" i="27"/>
  <c r="H123" i="7"/>
  <c r="H107" i="7"/>
  <c r="H75" i="7"/>
  <c r="H93" i="3"/>
  <c r="H91" i="3"/>
  <c r="H143" i="3"/>
  <c r="H99" i="3"/>
  <c r="H104" i="3"/>
  <c r="H94" i="3"/>
  <c r="H123" i="2"/>
  <c r="H112" i="2"/>
  <c r="H74" i="2"/>
  <c r="H76" i="22"/>
  <c r="H86" i="22"/>
  <c r="H103" i="22"/>
  <c r="H120" i="21"/>
  <c r="G70" i="12"/>
  <c r="H70" i="12" s="1"/>
  <c r="H73" i="11"/>
  <c r="H108" i="11"/>
  <c r="H124" i="11"/>
  <c r="H111" i="11"/>
  <c r="H80" i="10"/>
  <c r="G70" i="10"/>
  <c r="H97" i="10"/>
  <c r="H70" i="34"/>
  <c r="H114" i="28"/>
  <c r="H130" i="28"/>
  <c r="H95" i="28"/>
  <c r="H80" i="28"/>
  <c r="H140" i="28"/>
  <c r="H118" i="30"/>
  <c r="H129" i="30"/>
  <c r="H73" i="29"/>
  <c r="H94" i="26"/>
  <c r="H83" i="26"/>
  <c r="H137" i="33"/>
  <c r="H77" i="33"/>
  <c r="H78" i="27"/>
  <c r="H135" i="26"/>
  <c r="H132" i="26"/>
  <c r="H125" i="26"/>
  <c r="H120" i="26"/>
  <c r="H97" i="26"/>
  <c r="H130" i="25"/>
  <c r="H117" i="25"/>
  <c r="H108" i="25"/>
  <c r="H105" i="25"/>
  <c r="H99" i="25"/>
  <c r="H84" i="25"/>
  <c r="H84" i="23"/>
  <c r="H139" i="13"/>
  <c r="H145" i="7"/>
  <c r="H113" i="7"/>
  <c r="H141" i="7"/>
  <c r="H71" i="3"/>
  <c r="H115" i="3"/>
  <c r="H142" i="3"/>
  <c r="H102" i="3"/>
  <c r="H92" i="3"/>
  <c r="H70" i="3"/>
  <c r="H87" i="2"/>
  <c r="H83" i="2"/>
  <c r="H104" i="2"/>
  <c r="H86" i="2"/>
  <c r="H98" i="22"/>
  <c r="H110" i="22"/>
  <c r="H120" i="22"/>
  <c r="H137" i="22"/>
  <c r="H85" i="22"/>
  <c r="H70" i="21"/>
  <c r="H99" i="21"/>
  <c r="H102" i="21"/>
  <c r="H125" i="21"/>
  <c r="H77" i="20"/>
  <c r="H93" i="20"/>
  <c r="H109" i="20"/>
  <c r="H125" i="20"/>
  <c r="H141" i="20"/>
  <c r="H116" i="20"/>
  <c r="G70" i="19"/>
  <c r="H70" i="19" s="1"/>
  <c r="H70" i="14"/>
  <c r="H74" i="14"/>
  <c r="H73" i="13"/>
  <c r="H82" i="10"/>
  <c r="H103" i="10"/>
  <c r="H121" i="10"/>
  <c r="H121" i="9"/>
  <c r="H119" i="9"/>
  <c r="H95" i="8"/>
  <c r="H120" i="8"/>
  <c r="H70" i="4"/>
  <c r="F70" i="4"/>
  <c r="H99" i="1"/>
  <c r="H115" i="1"/>
  <c r="H119" i="1"/>
  <c r="H90" i="28"/>
  <c r="H118" i="28"/>
  <c r="H83" i="28"/>
  <c r="H99" i="28"/>
  <c r="H111" i="28"/>
  <c r="H84" i="28"/>
  <c r="H144" i="28"/>
  <c r="H76" i="31"/>
  <c r="H82" i="30"/>
  <c r="H112" i="30"/>
  <c r="H74" i="29"/>
  <c r="H72" i="27"/>
  <c r="H107" i="26"/>
  <c r="F70" i="23"/>
  <c r="H129" i="33"/>
  <c r="H97" i="33"/>
  <c r="H136" i="32"/>
  <c r="H109" i="32"/>
  <c r="H80" i="32"/>
  <c r="H136" i="30"/>
  <c r="H126" i="30"/>
  <c r="H114" i="30"/>
  <c r="H109" i="30"/>
  <c r="H105" i="30"/>
  <c r="H102" i="30"/>
  <c r="H99" i="30"/>
  <c r="H82" i="27"/>
  <c r="H137" i="25"/>
  <c r="H134" i="25"/>
  <c r="H118" i="25"/>
  <c r="H72" i="25"/>
  <c r="H127" i="23"/>
  <c r="H124" i="23"/>
  <c r="H107" i="23"/>
  <c r="H95" i="23"/>
  <c r="H79" i="23"/>
  <c r="H72" i="23"/>
  <c r="H140" i="22"/>
  <c r="H72" i="22"/>
  <c r="H140" i="18"/>
  <c r="H108" i="18"/>
  <c r="H84" i="18"/>
  <c r="H115" i="16"/>
  <c r="H103" i="16"/>
  <c r="H109" i="14"/>
  <c r="H133" i="19"/>
  <c r="H129" i="19"/>
  <c r="H136" i="17"/>
  <c r="H132" i="17"/>
  <c r="H102" i="16"/>
  <c r="H79" i="16"/>
  <c r="H144" i="15"/>
  <c r="H123" i="15"/>
  <c r="H103" i="14"/>
  <c r="H101" i="14"/>
  <c r="H95" i="14"/>
  <c r="H81" i="14"/>
  <c r="H79" i="14"/>
  <c r="H77" i="14"/>
  <c r="H140" i="12"/>
  <c r="H128" i="8"/>
  <c r="H141" i="6"/>
  <c r="H93" i="6"/>
  <c r="H77" i="6"/>
  <c r="H119" i="5"/>
  <c r="H100" i="1"/>
  <c r="H89" i="1"/>
  <c r="H86" i="1"/>
  <c r="H80" i="1"/>
  <c r="H91" i="22"/>
  <c r="H135" i="22"/>
  <c r="H109" i="9"/>
  <c r="H105" i="7"/>
  <c r="H83" i="34"/>
  <c r="H91" i="34"/>
  <c r="H99" i="34"/>
  <c r="H107" i="34"/>
  <c r="H117" i="34"/>
  <c r="H93" i="24"/>
  <c r="H117" i="33"/>
  <c r="H143" i="32"/>
  <c r="H139" i="32"/>
  <c r="H137" i="32"/>
  <c r="H131" i="32"/>
  <c r="H108" i="32"/>
  <c r="H104" i="32"/>
  <c r="H137" i="31"/>
  <c r="H133" i="31"/>
  <c r="H112" i="31"/>
  <c r="H85" i="31"/>
  <c r="H84" i="30"/>
  <c r="H121" i="28"/>
  <c r="H79" i="28"/>
  <c r="H144" i="27"/>
  <c r="H99" i="27"/>
  <c r="H75" i="27"/>
  <c r="H122" i="26"/>
  <c r="H114" i="26"/>
  <c r="H128" i="25"/>
  <c r="H92" i="25"/>
  <c r="H81" i="25"/>
  <c r="D8" i="25"/>
  <c r="F8" i="25" s="1"/>
  <c r="H122" i="24"/>
  <c r="H110" i="24"/>
  <c r="H136" i="23"/>
  <c r="H133" i="23"/>
  <c r="H122" i="23"/>
  <c r="H111" i="21"/>
  <c r="H76" i="21"/>
  <c r="H128" i="20"/>
  <c r="H117" i="19"/>
  <c r="H100" i="19"/>
  <c r="H133" i="18"/>
  <c r="H124" i="18"/>
  <c r="H121" i="17"/>
  <c r="H118" i="17"/>
  <c r="H71" i="17"/>
  <c r="H131" i="16"/>
  <c r="H123" i="16"/>
  <c r="H99" i="16"/>
  <c r="H103" i="15"/>
  <c r="H80" i="15"/>
  <c r="H133" i="14"/>
  <c r="H113" i="14"/>
  <c r="H93" i="14"/>
  <c r="H89" i="14"/>
  <c r="H76" i="13"/>
  <c r="H143" i="12"/>
  <c r="H139" i="12"/>
  <c r="H100" i="12"/>
  <c r="H83" i="12"/>
  <c r="H130" i="11"/>
  <c r="H106" i="11"/>
  <c r="H126" i="9"/>
  <c r="H126" i="8"/>
  <c r="H124" i="8"/>
  <c r="H122" i="8"/>
  <c r="H114" i="7"/>
  <c r="H140" i="6"/>
  <c r="H133" i="6"/>
  <c r="H85" i="1"/>
  <c r="H79" i="1"/>
  <c r="E8" i="21"/>
  <c r="H123" i="3"/>
  <c r="E99" i="2"/>
  <c r="H99" i="2" s="1"/>
  <c r="E109" i="2"/>
  <c r="H109" i="2" s="1"/>
  <c r="E81" i="2"/>
  <c r="H81" i="2" s="1"/>
  <c r="E106" i="2"/>
  <c r="H106" i="2" s="1"/>
  <c r="E108" i="2"/>
  <c r="H108" i="2" s="1"/>
  <c r="G70" i="2"/>
  <c r="H70" i="2" s="1"/>
  <c r="E119" i="2"/>
  <c r="H119" i="2" s="1"/>
  <c r="E139" i="2"/>
  <c r="H139" i="2" s="1"/>
  <c r="E107" i="2"/>
  <c r="H107" i="2" s="1"/>
  <c r="E89" i="2"/>
  <c r="H89" i="2" s="1"/>
  <c r="E127" i="2"/>
  <c r="H127" i="2" s="1"/>
  <c r="E145" i="2"/>
  <c r="E71" i="2"/>
  <c r="H71" i="2" s="1"/>
  <c r="E93" i="2"/>
  <c r="H93" i="2" s="1"/>
  <c r="E73" i="2"/>
  <c r="H73" i="2" s="1"/>
  <c r="E115" i="2"/>
  <c r="H115" i="2" s="1"/>
  <c r="E121" i="2"/>
  <c r="H121" i="2" s="1"/>
  <c r="E72" i="2"/>
  <c r="H72" i="2" s="1"/>
  <c r="E76" i="2"/>
  <c r="H76" i="2" s="1"/>
  <c r="E80" i="2"/>
  <c r="H80" i="2" s="1"/>
  <c r="E84" i="2"/>
  <c r="H84" i="2" s="1"/>
  <c r="E88" i="2"/>
  <c r="H88" i="2" s="1"/>
  <c r="E94" i="2"/>
  <c r="H94" i="2" s="1"/>
  <c r="E98" i="2"/>
  <c r="H98" i="2" s="1"/>
  <c r="E102" i="2"/>
  <c r="H102" i="2" s="1"/>
  <c r="E110" i="2"/>
  <c r="H110" i="2" s="1"/>
  <c r="E116" i="2"/>
  <c r="H116" i="2" s="1"/>
  <c r="E120" i="2"/>
  <c r="H120" i="2" s="1"/>
  <c r="E124" i="2"/>
  <c r="H124" i="2" s="1"/>
  <c r="E128" i="2"/>
  <c r="H128" i="2" s="1"/>
  <c r="E132" i="2"/>
  <c r="H132" i="2" s="1"/>
  <c r="E136" i="2"/>
  <c r="H136" i="2" s="1"/>
  <c r="E140" i="2"/>
  <c r="H140" i="2" s="1"/>
  <c r="E144" i="2"/>
  <c r="H144" i="2" s="1"/>
  <c r="E75" i="2"/>
  <c r="H75" i="2" s="1"/>
  <c r="E103" i="2"/>
  <c r="H103" i="2" s="1"/>
  <c r="E77" i="2"/>
  <c r="H77" i="2" s="1"/>
  <c r="E141" i="2"/>
  <c r="H141" i="2" s="1"/>
  <c r="E117" i="2"/>
  <c r="H117" i="2" s="1"/>
  <c r="E13" i="29"/>
  <c r="E8" i="29"/>
  <c r="E11" i="29"/>
  <c r="E8" i="3"/>
  <c r="E9" i="3"/>
  <c r="G10" i="22"/>
  <c r="E10" i="22"/>
  <c r="H70" i="17"/>
  <c r="H105" i="33"/>
  <c r="H85" i="33"/>
  <c r="C10" i="32"/>
  <c r="G10" i="32" s="1"/>
  <c r="E72" i="32"/>
  <c r="H72" i="32" s="1"/>
  <c r="E74" i="32"/>
  <c r="H74" i="32" s="1"/>
  <c r="E103" i="32"/>
  <c r="E112" i="32"/>
  <c r="E115" i="32"/>
  <c r="H115" i="32" s="1"/>
  <c r="E127" i="32"/>
  <c r="H127" i="32" s="1"/>
  <c r="E71" i="32"/>
  <c r="H71" i="32" s="1"/>
  <c r="E82" i="32"/>
  <c r="H82" i="32" s="1"/>
  <c r="E102" i="32"/>
  <c r="H102" i="32" s="1"/>
  <c r="E118" i="32"/>
  <c r="H118" i="32" s="1"/>
  <c r="E129" i="32"/>
  <c r="H129" i="32" s="1"/>
  <c r="E138" i="32"/>
  <c r="H138" i="32" s="1"/>
  <c r="E145" i="32"/>
  <c r="H145" i="32" s="1"/>
  <c r="H119" i="31"/>
  <c r="H131" i="27"/>
  <c r="H112" i="25"/>
  <c r="E11" i="17"/>
  <c r="H11" i="17" s="1"/>
  <c r="E9" i="12"/>
  <c r="H9" i="12" s="1"/>
  <c r="H127" i="7"/>
  <c r="H103" i="3"/>
  <c r="H134" i="22"/>
  <c r="H71" i="22"/>
  <c r="H74" i="20"/>
  <c r="H81" i="28"/>
  <c r="H71" i="29"/>
  <c r="E10" i="26"/>
  <c r="E123" i="32"/>
  <c r="H123" i="32" s="1"/>
  <c r="E120" i="32"/>
  <c r="H120" i="32" s="1"/>
  <c r="E116" i="32"/>
  <c r="H116" i="32" s="1"/>
  <c r="E101" i="32"/>
  <c r="H101" i="32" s="1"/>
  <c r="E78" i="31"/>
  <c r="E93" i="31"/>
  <c r="H93" i="31" s="1"/>
  <c r="E101" i="31"/>
  <c r="H101" i="31" s="1"/>
  <c r="E108" i="31"/>
  <c r="H108" i="31" s="1"/>
  <c r="E115" i="31"/>
  <c r="H115" i="31" s="1"/>
  <c r="E123" i="31"/>
  <c r="H123" i="31" s="1"/>
  <c r="E131" i="31"/>
  <c r="H131" i="31" s="1"/>
  <c r="E145" i="31"/>
  <c r="H145" i="31" s="1"/>
  <c r="G70" i="31"/>
  <c r="E74" i="31"/>
  <c r="H74" i="31" s="1"/>
  <c r="E70" i="31"/>
  <c r="E81" i="31"/>
  <c r="H81" i="31" s="1"/>
  <c r="E89" i="31"/>
  <c r="H89" i="31" s="1"/>
  <c r="E91" i="31"/>
  <c r="E106" i="31"/>
  <c r="H106" i="31" s="1"/>
  <c r="E121" i="31"/>
  <c r="E129" i="31"/>
  <c r="H129" i="31" s="1"/>
  <c r="E141" i="31"/>
  <c r="H141" i="31" s="1"/>
  <c r="E143" i="31"/>
  <c r="E77" i="31"/>
  <c r="H77" i="31" s="1"/>
  <c r="E73" i="31"/>
  <c r="H73" i="31" s="1"/>
  <c r="H100" i="30"/>
  <c r="H106" i="27"/>
  <c r="E70" i="22"/>
  <c r="H70" i="22" s="1"/>
  <c r="E77" i="22"/>
  <c r="E143" i="22"/>
  <c r="E89" i="22"/>
  <c r="H89" i="22" s="1"/>
  <c r="E128" i="22"/>
  <c r="H128" i="22" s="1"/>
  <c r="E132" i="22"/>
  <c r="E104" i="22"/>
  <c r="H104" i="22" s="1"/>
  <c r="E124" i="22"/>
  <c r="H124" i="22" s="1"/>
  <c r="H135" i="7"/>
  <c r="H95" i="2"/>
  <c r="H142" i="24"/>
  <c r="H134" i="31"/>
  <c r="H120" i="25"/>
  <c r="H105" i="3"/>
  <c r="E12" i="17"/>
  <c r="H117" i="3"/>
  <c r="H78" i="22"/>
  <c r="H88" i="22"/>
  <c r="H92" i="20"/>
  <c r="H70" i="8"/>
  <c r="H77" i="7"/>
  <c r="H101" i="7"/>
  <c r="H139" i="7"/>
  <c r="E107" i="3"/>
  <c r="H107" i="3" s="1"/>
  <c r="E124" i="3"/>
  <c r="H124" i="3" s="1"/>
  <c r="E138" i="3"/>
  <c r="H138" i="3" s="1"/>
  <c r="E110" i="3"/>
  <c r="E114" i="3"/>
  <c r="E130" i="3"/>
  <c r="H130" i="3" s="1"/>
  <c r="E108" i="3"/>
  <c r="H108" i="3" s="1"/>
  <c r="H137" i="2"/>
  <c r="H145" i="2"/>
  <c r="H123" i="28"/>
  <c r="H96" i="28"/>
  <c r="H121" i="30"/>
  <c r="H134" i="30"/>
  <c r="E12" i="26"/>
  <c r="H79" i="33"/>
  <c r="E70" i="33"/>
  <c r="E89" i="33"/>
  <c r="H89" i="33" s="1"/>
  <c r="E101" i="33"/>
  <c r="H101" i="33" s="1"/>
  <c r="E121" i="33"/>
  <c r="H121" i="33" s="1"/>
  <c r="E133" i="33"/>
  <c r="H133" i="33" s="1"/>
  <c r="G70" i="33"/>
  <c r="E81" i="33"/>
  <c r="H81" i="33" s="1"/>
  <c r="E93" i="33"/>
  <c r="H93" i="33" s="1"/>
  <c r="E113" i="33"/>
  <c r="H113" i="33" s="1"/>
  <c r="E125" i="33"/>
  <c r="H125" i="33" s="1"/>
  <c r="E145" i="33"/>
  <c r="H145" i="33" s="1"/>
  <c r="E71" i="33"/>
  <c r="H71" i="33" s="1"/>
  <c r="E121" i="32"/>
  <c r="H121" i="32" s="1"/>
  <c r="E70" i="30"/>
  <c r="E88" i="30"/>
  <c r="H88" i="30" s="1"/>
  <c r="E91" i="30"/>
  <c r="H91" i="30" s="1"/>
  <c r="E141" i="30"/>
  <c r="E120" i="30"/>
  <c r="H120" i="30" s="1"/>
  <c r="E116" i="30"/>
  <c r="H116" i="30" s="1"/>
  <c r="E104" i="30"/>
  <c r="H104" i="30" s="1"/>
  <c r="E73" i="30"/>
  <c r="H73" i="30" s="1"/>
  <c r="E75" i="30"/>
  <c r="H75" i="30" s="1"/>
  <c r="E115" i="30"/>
  <c r="H115" i="30" s="1"/>
  <c r="E98" i="30"/>
  <c r="H98" i="30" s="1"/>
  <c r="E83" i="30"/>
  <c r="H83" i="30" s="1"/>
  <c r="C8" i="30"/>
  <c r="E12" i="30" s="1"/>
  <c r="H125" i="29"/>
  <c r="H115" i="29"/>
  <c r="H99" i="29"/>
  <c r="H95" i="29"/>
  <c r="H83" i="29"/>
  <c r="C10" i="25"/>
  <c r="G10" i="25" s="1"/>
  <c r="E80" i="25"/>
  <c r="H80" i="25" s="1"/>
  <c r="E83" i="25"/>
  <c r="H83" i="25" s="1"/>
  <c r="E91" i="25"/>
  <c r="H91" i="25" s="1"/>
  <c r="E101" i="25"/>
  <c r="H101" i="25" s="1"/>
  <c r="E104" i="25"/>
  <c r="H104" i="25" s="1"/>
  <c r="E107" i="25"/>
  <c r="H107" i="25" s="1"/>
  <c r="E113" i="25"/>
  <c r="H113" i="25" s="1"/>
  <c r="E116" i="25"/>
  <c r="H116" i="25" s="1"/>
  <c r="E119" i="25"/>
  <c r="H119" i="25" s="1"/>
  <c r="E121" i="25"/>
  <c r="H121" i="25" s="1"/>
  <c r="E124" i="25"/>
  <c r="H124" i="25" s="1"/>
  <c r="E73" i="25"/>
  <c r="H73" i="25" s="1"/>
  <c r="E82" i="25"/>
  <c r="H82" i="25" s="1"/>
  <c r="E86" i="25"/>
  <c r="H86" i="25" s="1"/>
  <c r="E88" i="25"/>
  <c r="H88" i="25" s="1"/>
  <c r="E90" i="25"/>
  <c r="H90" i="25" s="1"/>
  <c r="E94" i="25"/>
  <c r="H94" i="25" s="1"/>
  <c r="E97" i="25"/>
  <c r="H97" i="25" s="1"/>
  <c r="E100" i="25"/>
  <c r="H100" i="25" s="1"/>
  <c r="E110" i="25"/>
  <c r="H110" i="25" s="1"/>
  <c r="E115" i="25"/>
  <c r="H115" i="25" s="1"/>
  <c r="E123" i="25"/>
  <c r="H123" i="25" s="1"/>
  <c r="E127" i="25"/>
  <c r="H127" i="25" s="1"/>
  <c r="E129" i="25"/>
  <c r="H129" i="25" s="1"/>
  <c r="E142" i="25"/>
  <c r="H142" i="25" s="1"/>
  <c r="E144" i="25"/>
  <c r="H144" i="25" s="1"/>
  <c r="E75" i="25"/>
  <c r="H75" i="25" s="1"/>
  <c r="E89" i="25"/>
  <c r="H89" i="25" s="1"/>
  <c r="E98" i="25"/>
  <c r="H98" i="25" s="1"/>
  <c r="E125" i="25"/>
  <c r="H125" i="25" s="1"/>
  <c r="E145" i="25"/>
  <c r="H145" i="25" s="1"/>
  <c r="C8" i="25"/>
  <c r="E9" i="25" s="1"/>
  <c r="E74" i="25"/>
  <c r="H74" i="25" s="1"/>
  <c r="E78" i="25"/>
  <c r="H78" i="25" s="1"/>
  <c r="E85" i="25"/>
  <c r="H85" i="25" s="1"/>
  <c r="E87" i="25"/>
  <c r="H87" i="25" s="1"/>
  <c r="E93" i="25"/>
  <c r="H93" i="25" s="1"/>
  <c r="E103" i="25"/>
  <c r="H103" i="25" s="1"/>
  <c r="E122" i="25"/>
  <c r="H122" i="25" s="1"/>
  <c r="E131" i="25"/>
  <c r="H131" i="25" s="1"/>
  <c r="E141" i="25"/>
  <c r="H141" i="25" s="1"/>
  <c r="E143" i="25"/>
  <c r="H143" i="25" s="1"/>
  <c r="G70" i="25"/>
  <c r="H70" i="25" s="1"/>
  <c r="H120" i="23"/>
  <c r="H71" i="28"/>
  <c r="H115" i="28"/>
  <c r="H92" i="28"/>
  <c r="H104" i="28"/>
  <c r="H116" i="28"/>
  <c r="H72" i="30"/>
  <c r="H119" i="30"/>
  <c r="H110" i="26"/>
  <c r="H103" i="26"/>
  <c r="H123" i="26"/>
  <c r="H121" i="26"/>
  <c r="H121" i="24"/>
  <c r="H141" i="32"/>
  <c r="H105" i="32"/>
  <c r="H103" i="32"/>
  <c r="H92" i="32"/>
  <c r="H85" i="32"/>
  <c r="H114" i="31"/>
  <c r="H141" i="30"/>
  <c r="H96" i="30"/>
  <c r="H144" i="29"/>
  <c r="H139" i="29"/>
  <c r="H135" i="29"/>
  <c r="H127" i="29"/>
  <c r="H123" i="29"/>
  <c r="H119" i="29"/>
  <c r="H107" i="29"/>
  <c r="H103" i="29"/>
  <c r="H92" i="29"/>
  <c r="H87" i="29"/>
  <c r="H79" i="29"/>
  <c r="H132" i="27"/>
  <c r="H114" i="27"/>
  <c r="H109" i="27"/>
  <c r="H132" i="24"/>
  <c r="E100" i="24"/>
  <c r="H100" i="24" s="1"/>
  <c r="E101" i="24"/>
  <c r="H101" i="24" s="1"/>
  <c r="E102" i="24"/>
  <c r="H102" i="24" s="1"/>
  <c r="E131" i="24"/>
  <c r="H131" i="24" s="1"/>
  <c r="E73" i="24"/>
  <c r="H73" i="24" s="1"/>
  <c r="E124" i="24"/>
  <c r="H124" i="24" s="1"/>
  <c r="H145" i="19"/>
  <c r="H132" i="19"/>
  <c r="E76" i="18"/>
  <c r="H76" i="18" s="1"/>
  <c r="E82" i="18"/>
  <c r="H82" i="18" s="1"/>
  <c r="E87" i="18"/>
  <c r="H87" i="18" s="1"/>
  <c r="E95" i="18"/>
  <c r="H95" i="18" s="1"/>
  <c r="E121" i="18"/>
  <c r="H121" i="18" s="1"/>
  <c r="E75" i="18"/>
  <c r="H75" i="18" s="1"/>
  <c r="E126" i="18"/>
  <c r="H126" i="18" s="1"/>
  <c r="E137" i="18"/>
  <c r="H137" i="18" s="1"/>
  <c r="E145" i="18"/>
  <c r="H145" i="18" s="1"/>
  <c r="H129" i="17"/>
  <c r="E76" i="5"/>
  <c r="H76" i="5" s="1"/>
  <c r="E81" i="5"/>
  <c r="H81" i="5" s="1"/>
  <c r="E86" i="5"/>
  <c r="H86" i="5" s="1"/>
  <c r="E87" i="5"/>
  <c r="H87" i="5" s="1"/>
  <c r="E88" i="5"/>
  <c r="H88" i="5" s="1"/>
  <c r="E94" i="5"/>
  <c r="H94" i="5" s="1"/>
  <c r="E95" i="5"/>
  <c r="H95" i="5" s="1"/>
  <c r="E96" i="5"/>
  <c r="H96" i="5" s="1"/>
  <c r="E101" i="5"/>
  <c r="H101" i="5" s="1"/>
  <c r="E122" i="5"/>
  <c r="E137" i="5"/>
  <c r="H137" i="5" s="1"/>
  <c r="E145" i="5"/>
  <c r="H145" i="5" s="1"/>
  <c r="E70" i="5"/>
  <c r="E89" i="5"/>
  <c r="H89" i="5" s="1"/>
  <c r="E97" i="5"/>
  <c r="H97" i="5" s="1"/>
  <c r="E102" i="5"/>
  <c r="H102" i="5" s="1"/>
  <c r="E103" i="5"/>
  <c r="H103" i="5" s="1"/>
  <c r="E104" i="5"/>
  <c r="H104" i="5" s="1"/>
  <c r="E109" i="5"/>
  <c r="H109" i="5" s="1"/>
  <c r="E117" i="5"/>
  <c r="H117" i="5" s="1"/>
  <c r="E125" i="5"/>
  <c r="H125" i="5" s="1"/>
  <c r="E140" i="5"/>
  <c r="H140" i="5" s="1"/>
  <c r="E85" i="5"/>
  <c r="H85" i="5" s="1"/>
  <c r="E93" i="5"/>
  <c r="H93" i="5" s="1"/>
  <c r="E112" i="5"/>
  <c r="H112" i="5" s="1"/>
  <c r="E121" i="5"/>
  <c r="H121" i="5" s="1"/>
  <c r="E129" i="5"/>
  <c r="H129" i="5" s="1"/>
  <c r="E134" i="5"/>
  <c r="H134" i="5" s="1"/>
  <c r="E78" i="5"/>
  <c r="H78" i="5" s="1"/>
  <c r="E80" i="5"/>
  <c r="H80" i="5" s="1"/>
  <c r="E111" i="5"/>
  <c r="H111" i="5" s="1"/>
  <c r="E120" i="5"/>
  <c r="H120" i="5" s="1"/>
  <c r="E128" i="5"/>
  <c r="H128" i="5" s="1"/>
  <c r="E113" i="5"/>
  <c r="H113" i="5" s="1"/>
  <c r="E118" i="5"/>
  <c r="H118" i="5" s="1"/>
  <c r="E142" i="5"/>
  <c r="H142" i="5" s="1"/>
  <c r="E143" i="5"/>
  <c r="H143" i="5" s="1"/>
  <c r="E144" i="5"/>
  <c r="H144" i="5" s="1"/>
  <c r="G70" i="5"/>
  <c r="E77" i="5"/>
  <c r="H77" i="5" s="1"/>
  <c r="E110" i="5"/>
  <c r="H110" i="5" s="1"/>
  <c r="E127" i="5"/>
  <c r="H127" i="5" s="1"/>
  <c r="E141" i="5"/>
  <c r="H141" i="5" s="1"/>
  <c r="E87" i="7"/>
  <c r="H87" i="7" s="1"/>
  <c r="E96" i="7"/>
  <c r="H96" i="7" s="1"/>
  <c r="E122" i="7"/>
  <c r="E126" i="7"/>
  <c r="H126" i="7" s="1"/>
  <c r="E102" i="7"/>
  <c r="H102" i="7" s="1"/>
  <c r="G10" i="6"/>
  <c r="H89" i="3"/>
  <c r="H97" i="3"/>
  <c r="H121" i="3"/>
  <c r="H141" i="3"/>
  <c r="H75" i="28"/>
  <c r="H138" i="28"/>
  <c r="H107" i="28"/>
  <c r="H108" i="28"/>
  <c r="H120" i="28"/>
  <c r="H87" i="30"/>
  <c r="H132" i="30"/>
  <c r="H143" i="30"/>
  <c r="H70" i="29"/>
  <c r="H101" i="26"/>
  <c r="H119" i="24"/>
  <c r="H142" i="32"/>
  <c r="H99" i="32"/>
  <c r="H96" i="32"/>
  <c r="H94" i="32"/>
  <c r="H93" i="32"/>
  <c r="H89" i="32"/>
  <c r="H89" i="30"/>
  <c r="H80" i="30"/>
  <c r="H78" i="30"/>
  <c r="H76" i="30"/>
  <c r="H140" i="29"/>
  <c r="H111" i="29"/>
  <c r="H100" i="29"/>
  <c r="H96" i="29"/>
  <c r="H84" i="29"/>
  <c r="H80" i="29"/>
  <c r="E76" i="29"/>
  <c r="H76" i="29" s="1"/>
  <c r="H109" i="28"/>
  <c r="H91" i="26"/>
  <c r="H133" i="24"/>
  <c r="H117" i="24"/>
  <c r="H135" i="23"/>
  <c r="E87" i="21"/>
  <c r="H87" i="21" s="1"/>
  <c r="E75" i="21"/>
  <c r="H75" i="21" s="1"/>
  <c r="E77" i="21"/>
  <c r="H77" i="21" s="1"/>
  <c r="E114" i="21"/>
  <c r="H114" i="21" s="1"/>
  <c r="E140" i="21"/>
  <c r="H140" i="21" s="1"/>
  <c r="E143" i="21"/>
  <c r="H143" i="21" s="1"/>
  <c r="E139" i="21"/>
  <c r="H139" i="21" s="1"/>
  <c r="E142" i="21"/>
  <c r="H142" i="21" s="1"/>
  <c r="H76" i="20"/>
  <c r="C10" i="19"/>
  <c r="G10" i="19" s="1"/>
  <c r="E73" i="19"/>
  <c r="H73" i="19" s="1"/>
  <c r="E76" i="19"/>
  <c r="H76" i="19" s="1"/>
  <c r="E91" i="19"/>
  <c r="H91" i="19" s="1"/>
  <c r="E99" i="19"/>
  <c r="H99" i="19" s="1"/>
  <c r="E122" i="19"/>
  <c r="H122" i="19" s="1"/>
  <c r="E137" i="19"/>
  <c r="H137" i="19" s="1"/>
  <c r="E85" i="19"/>
  <c r="H85" i="19" s="1"/>
  <c r="E116" i="19"/>
  <c r="H116" i="19" s="1"/>
  <c r="H130" i="17"/>
  <c r="H89" i="27"/>
  <c r="H136" i="26"/>
  <c r="H108" i="26"/>
  <c r="H132" i="25"/>
  <c r="H76" i="25"/>
  <c r="H145" i="24"/>
  <c r="H81" i="24"/>
  <c r="H144" i="23"/>
  <c r="H139" i="23"/>
  <c r="H128" i="23"/>
  <c r="H111" i="23"/>
  <c r="H108" i="23"/>
  <c r="H96" i="23"/>
  <c r="H87" i="23"/>
  <c r="H80" i="23"/>
  <c r="H136" i="22"/>
  <c r="H145" i="21"/>
  <c r="H104" i="21"/>
  <c r="H132" i="20"/>
  <c r="H84" i="20"/>
  <c r="H78" i="20"/>
  <c r="H136" i="19"/>
  <c r="H145" i="17"/>
  <c r="H138" i="17"/>
  <c r="H134" i="17"/>
  <c r="H122" i="17"/>
  <c r="H116" i="14"/>
  <c r="H105" i="14"/>
  <c r="H87" i="13"/>
  <c r="H137" i="11"/>
  <c r="E70" i="9"/>
  <c r="H70" i="9" s="1"/>
  <c r="E111" i="9"/>
  <c r="H111" i="9" s="1"/>
  <c r="E128" i="9"/>
  <c r="H128" i="9" s="1"/>
  <c r="E145" i="9"/>
  <c r="H145" i="9" s="1"/>
  <c r="E105" i="9"/>
  <c r="H105" i="9" s="1"/>
  <c r="E107" i="9"/>
  <c r="H107" i="9" s="1"/>
  <c r="E130" i="9"/>
  <c r="H130" i="9" s="1"/>
  <c r="H109" i="8"/>
  <c r="E81" i="9"/>
  <c r="H81" i="9" s="1"/>
  <c r="H90" i="27"/>
  <c r="H116" i="26"/>
  <c r="H111" i="26"/>
  <c r="H136" i="25"/>
  <c r="H133" i="25"/>
  <c r="H77" i="25"/>
  <c r="H105" i="24"/>
  <c r="H84" i="24"/>
  <c r="H123" i="23"/>
  <c r="H138" i="22"/>
  <c r="H114" i="22"/>
  <c r="H135" i="21"/>
  <c r="H130" i="21"/>
  <c r="H122" i="21"/>
  <c r="H105" i="21"/>
  <c r="H97" i="21"/>
  <c r="H126" i="20"/>
  <c r="H81" i="19"/>
  <c r="H142" i="17"/>
  <c r="H111" i="16"/>
  <c r="H95" i="16"/>
  <c r="H75" i="16"/>
  <c r="E80" i="14"/>
  <c r="H80" i="14" s="1"/>
  <c r="E76" i="14"/>
  <c r="H76" i="14" s="1"/>
  <c r="E84" i="14"/>
  <c r="H84" i="14" s="1"/>
  <c r="E91" i="14"/>
  <c r="H91" i="14" s="1"/>
  <c r="E96" i="14"/>
  <c r="H96" i="14" s="1"/>
  <c r="E115" i="14"/>
  <c r="H115" i="14" s="1"/>
  <c r="E124" i="14"/>
  <c r="H124" i="14" s="1"/>
  <c r="E130" i="14"/>
  <c r="H130" i="14" s="1"/>
  <c r="E137" i="14"/>
  <c r="H137" i="14" s="1"/>
  <c r="E86" i="14"/>
  <c r="H86" i="14" s="1"/>
  <c r="E104" i="14"/>
  <c r="H104" i="14" s="1"/>
  <c r="E110" i="14"/>
  <c r="H110" i="14" s="1"/>
  <c r="E118" i="14"/>
  <c r="H118" i="14" s="1"/>
  <c r="E121" i="14"/>
  <c r="E128" i="14"/>
  <c r="E136" i="14"/>
  <c r="H136" i="14" s="1"/>
  <c r="H103" i="13"/>
  <c r="H100" i="13"/>
  <c r="H91" i="13"/>
  <c r="H83" i="6"/>
  <c r="H81" i="6"/>
  <c r="H73" i="17"/>
  <c r="H142" i="16"/>
  <c r="H135" i="16"/>
  <c r="H110" i="16"/>
  <c r="H98" i="16"/>
  <c r="H87" i="16"/>
  <c r="E74" i="16"/>
  <c r="H74" i="16" s="1"/>
  <c r="E72" i="16"/>
  <c r="H72" i="16" s="1"/>
  <c r="H93" i="15"/>
  <c r="H90" i="15"/>
  <c r="H140" i="14"/>
  <c r="H143" i="13"/>
  <c r="H128" i="13"/>
  <c r="H111" i="13"/>
  <c r="H119" i="12"/>
  <c r="H107" i="12"/>
  <c r="H96" i="12"/>
  <c r="H87" i="12"/>
  <c r="H84" i="12"/>
  <c r="H80" i="12"/>
  <c r="H117" i="11"/>
  <c r="E81" i="11"/>
  <c r="H81" i="11" s="1"/>
  <c r="E85" i="11"/>
  <c r="H85" i="11" s="1"/>
  <c r="E97" i="11"/>
  <c r="E109" i="11"/>
  <c r="C10" i="11"/>
  <c r="E10" i="11" s="1"/>
  <c r="E101" i="11"/>
  <c r="H101" i="11" s="1"/>
  <c r="E113" i="11"/>
  <c r="H113" i="11" s="1"/>
  <c r="E129" i="11"/>
  <c r="H129" i="11" s="1"/>
  <c r="H132" i="9"/>
  <c r="H136" i="8"/>
  <c r="H105" i="6"/>
  <c r="H75" i="1"/>
  <c r="H79" i="22"/>
  <c r="E85" i="8"/>
  <c r="H85" i="8" s="1"/>
  <c r="E130" i="8"/>
  <c r="H130" i="8" s="1"/>
  <c r="H113" i="17"/>
  <c r="H109" i="17"/>
  <c r="H105" i="17"/>
  <c r="H97" i="17"/>
  <c r="H93" i="17"/>
  <c r="H89" i="17"/>
  <c r="H81" i="17"/>
  <c r="H77" i="17"/>
  <c r="H143" i="16"/>
  <c r="H126" i="16"/>
  <c r="H114" i="16"/>
  <c r="H106" i="16"/>
  <c r="H78" i="16"/>
  <c r="H143" i="15"/>
  <c r="H139" i="15"/>
  <c r="H91" i="15"/>
  <c r="H144" i="14"/>
  <c r="H141" i="14"/>
  <c r="H108" i="14"/>
  <c r="H144" i="13"/>
  <c r="H135" i="13"/>
  <c r="H79" i="13"/>
  <c r="H128" i="12"/>
  <c r="H120" i="12"/>
  <c r="H111" i="12"/>
  <c r="H108" i="12"/>
  <c r="H91" i="12"/>
  <c r="H76" i="11"/>
  <c r="H140" i="10"/>
  <c r="E143" i="10"/>
  <c r="H143" i="10" s="1"/>
  <c r="E117" i="10"/>
  <c r="H117" i="10" s="1"/>
  <c r="E108" i="10"/>
  <c r="H108" i="10" s="1"/>
  <c r="E75" i="10"/>
  <c r="H75" i="10" s="1"/>
  <c r="E70" i="10"/>
  <c r="E126" i="10"/>
  <c r="H126" i="10" s="1"/>
  <c r="H78" i="9"/>
  <c r="H108" i="6"/>
  <c r="H89" i="6"/>
  <c r="H122" i="5"/>
  <c r="H76" i="4"/>
  <c r="H114" i="2"/>
  <c r="H75" i="22"/>
  <c r="H133" i="22"/>
  <c r="H140" i="9"/>
  <c r="H94" i="9"/>
  <c r="H138" i="6"/>
  <c r="H137" i="6"/>
  <c r="H129" i="6"/>
  <c r="E74" i="6"/>
  <c r="H74" i="6" s="1"/>
  <c r="H142" i="4"/>
  <c r="H126" i="4"/>
  <c r="H78" i="4"/>
  <c r="H140" i="3"/>
  <c r="H96" i="3"/>
  <c r="H90" i="3"/>
  <c r="H90" i="2"/>
  <c r="H143" i="1"/>
  <c r="H139" i="1"/>
  <c r="H135" i="1"/>
  <c r="H131" i="1"/>
  <c r="H124" i="1"/>
  <c r="H122" i="1"/>
  <c r="H97" i="1"/>
  <c r="H91" i="1"/>
  <c r="H84" i="1"/>
  <c r="H130" i="34"/>
  <c r="H122" i="34"/>
  <c r="H114" i="34"/>
  <c r="H98" i="34"/>
  <c r="H90" i="34"/>
  <c r="H82" i="34"/>
  <c r="H105" i="22"/>
  <c r="E81" i="34"/>
  <c r="H81" i="34" s="1"/>
  <c r="E123" i="34"/>
  <c r="H123" i="34" s="1"/>
  <c r="E131" i="34"/>
  <c r="H131" i="34" s="1"/>
  <c r="H78" i="10"/>
  <c r="H134" i="9"/>
  <c r="H84" i="9"/>
  <c r="H144" i="6"/>
  <c r="H136" i="6"/>
  <c r="H131" i="6"/>
  <c r="H128" i="6"/>
  <c r="H126" i="6"/>
  <c r="H113" i="6"/>
  <c r="H90" i="5"/>
  <c r="H145" i="4"/>
  <c r="H141" i="4"/>
  <c r="H136" i="4"/>
  <c r="H105" i="4"/>
  <c r="H75" i="4"/>
  <c r="H78" i="3"/>
  <c r="H142" i="1"/>
  <c r="H138" i="1"/>
  <c r="H134" i="1"/>
  <c r="H130" i="1"/>
  <c r="H103" i="1"/>
  <c r="H96" i="1"/>
  <c r="H90" i="1"/>
  <c r="H87" i="1"/>
  <c r="H81" i="1"/>
  <c r="H78" i="1"/>
  <c r="H140" i="34"/>
  <c r="H132" i="34"/>
  <c r="H124" i="34"/>
  <c r="H108" i="34"/>
  <c r="H100" i="34"/>
  <c r="H92" i="34"/>
  <c r="H76" i="34"/>
  <c r="E121" i="34"/>
  <c r="H121" i="34" s="1"/>
  <c r="F58" i="24"/>
  <c r="F18" i="24"/>
  <c r="D8" i="6"/>
  <c r="F10" i="6" s="1"/>
  <c r="H33" i="2"/>
  <c r="F18" i="25"/>
  <c r="G18" i="24"/>
  <c r="D9" i="23"/>
  <c r="G9" i="23" s="1"/>
  <c r="H34" i="22"/>
  <c r="D8" i="18"/>
  <c r="F8" i="18" s="1"/>
  <c r="H20" i="16"/>
  <c r="H48" i="16"/>
  <c r="H18" i="15"/>
  <c r="F18" i="9"/>
  <c r="G18" i="5"/>
  <c r="H18" i="5" s="1"/>
  <c r="H21" i="4"/>
  <c r="H43" i="3"/>
  <c r="H37" i="3"/>
  <c r="H61" i="3"/>
  <c r="G18" i="2"/>
  <c r="H18" i="2" s="1"/>
  <c r="H44" i="2"/>
  <c r="D8" i="2"/>
  <c r="F13" i="2" s="1"/>
  <c r="H42" i="2"/>
  <c r="H25" i="26"/>
  <c r="D9" i="25"/>
  <c r="H28" i="24"/>
  <c r="D9" i="28"/>
  <c r="D8" i="28"/>
  <c r="G8" i="28" s="1"/>
  <c r="H49" i="26"/>
  <c r="H45" i="26"/>
  <c r="H23" i="26"/>
  <c r="H20" i="9"/>
  <c r="F23" i="23"/>
  <c r="D8" i="23"/>
  <c r="H58" i="22"/>
  <c r="F13" i="19"/>
  <c r="H18" i="18"/>
  <c r="D8" i="9"/>
  <c r="G9" i="9"/>
  <c r="H39" i="3"/>
  <c r="H20" i="25"/>
  <c r="F50" i="16"/>
  <c r="D9" i="16"/>
  <c r="G9" i="16" s="1"/>
  <c r="H25" i="22"/>
  <c r="H58" i="7"/>
  <c r="D8" i="7"/>
  <c r="F13" i="7" s="1"/>
  <c r="H61" i="5"/>
  <c r="H18" i="22"/>
  <c r="H50" i="20"/>
  <c r="H58" i="5"/>
  <c r="H64" i="5"/>
  <c r="H33" i="5"/>
  <c r="F18" i="16"/>
  <c r="H28" i="16"/>
  <c r="H50" i="16"/>
  <c r="G18" i="9"/>
  <c r="H18" i="9" s="1"/>
  <c r="G18" i="6"/>
  <c r="H18" i="6" s="1"/>
  <c r="H19" i="5"/>
  <c r="H20" i="4"/>
  <c r="H63" i="3"/>
  <c r="D9" i="2"/>
  <c r="G9" i="2" s="1"/>
  <c r="H49" i="2"/>
  <c r="H61" i="2"/>
  <c r="H34" i="34"/>
  <c r="H53" i="26"/>
  <c r="D8" i="24"/>
  <c r="H20" i="28"/>
  <c r="H41" i="27"/>
  <c r="H30" i="27"/>
  <c r="G9" i="29"/>
  <c r="G9" i="27"/>
  <c r="H28" i="32"/>
  <c r="H20" i="32"/>
  <c r="H27" i="31"/>
  <c r="H56" i="30"/>
  <c r="H52" i="30"/>
  <c r="H47" i="30"/>
  <c r="H29" i="30"/>
  <c r="H60" i="29"/>
  <c r="H57" i="29"/>
  <c r="H27" i="29"/>
  <c r="H43" i="28"/>
  <c r="H40" i="28"/>
  <c r="H35" i="28"/>
  <c r="H62" i="27"/>
  <c r="H54" i="27"/>
  <c r="H45" i="27"/>
  <c r="H40" i="24"/>
  <c r="H36" i="24"/>
  <c r="H59" i="23"/>
  <c r="H53" i="23"/>
  <c r="H44" i="23"/>
  <c r="H40" i="23"/>
  <c r="H37" i="23"/>
  <c r="H45" i="15"/>
  <c r="H41" i="15"/>
  <c r="H37" i="15"/>
  <c r="H33" i="15"/>
  <c r="H29" i="15"/>
  <c r="H59" i="12"/>
  <c r="H51" i="12"/>
  <c r="H31" i="12"/>
  <c r="H55" i="11"/>
  <c r="H48" i="8"/>
  <c r="H44" i="8"/>
  <c r="H40" i="8"/>
  <c r="H37" i="8"/>
  <c r="H33" i="8"/>
  <c r="H29" i="8"/>
  <c r="H58" i="4"/>
  <c r="H23" i="1"/>
  <c r="H56" i="20"/>
  <c r="H56" i="34"/>
  <c r="H43" i="24"/>
  <c r="H48" i="31"/>
  <c r="H46" i="31"/>
  <c r="H47" i="29"/>
  <c r="H36" i="29"/>
  <c r="H30" i="29"/>
  <c r="H59" i="28"/>
  <c r="H42" i="28"/>
  <c r="H34" i="28"/>
  <c r="H61" i="27"/>
  <c r="H53" i="27"/>
  <c r="H50" i="27"/>
  <c r="H29" i="26"/>
  <c r="H27" i="26"/>
  <c r="H64" i="25"/>
  <c r="H61" i="25"/>
  <c r="H25" i="25"/>
  <c r="H47" i="23"/>
  <c r="H36" i="23"/>
  <c r="H30" i="23"/>
  <c r="H23" i="23"/>
  <c r="H64" i="22"/>
  <c r="H59" i="21"/>
  <c r="H27" i="20"/>
  <c r="H21" i="20"/>
  <c r="H53" i="19"/>
  <c r="H51" i="19"/>
  <c r="H32" i="19"/>
  <c r="H31" i="14"/>
  <c r="H51" i="13"/>
  <c r="H23" i="13"/>
  <c r="H46" i="12"/>
  <c r="H47" i="11"/>
  <c r="H31" i="9"/>
  <c r="H56" i="8"/>
  <c r="H36" i="8"/>
  <c r="H32" i="8"/>
  <c r="H28" i="8"/>
  <c r="H25" i="8"/>
  <c r="H57" i="4"/>
  <c r="H54" i="4"/>
  <c r="H34" i="4"/>
  <c r="H59" i="3"/>
  <c r="H57" i="3"/>
  <c r="H24" i="3"/>
  <c r="H59" i="1"/>
  <c r="H57" i="34"/>
  <c r="H53" i="34"/>
  <c r="H49" i="34"/>
  <c r="H45" i="34"/>
  <c r="H43" i="34"/>
  <c r="H41" i="34"/>
  <c r="H39" i="34"/>
  <c r="H37" i="34"/>
  <c r="H35" i="34"/>
  <c r="H33" i="34"/>
  <c r="H29" i="34"/>
  <c r="H27" i="34"/>
  <c r="H25" i="34"/>
  <c r="H23" i="34"/>
  <c r="H21" i="34"/>
  <c r="H19" i="34"/>
  <c r="E13" i="22"/>
  <c r="H13" i="22" s="1"/>
  <c r="E8" i="22"/>
  <c r="H48" i="22"/>
  <c r="C9" i="20"/>
  <c r="E58" i="20"/>
  <c r="H58" i="20" s="1"/>
  <c r="E26" i="10"/>
  <c r="H26" i="10" s="1"/>
  <c r="E23" i="10"/>
  <c r="H23" i="10" s="1"/>
  <c r="E10" i="4"/>
  <c r="H10" i="4" s="1"/>
  <c r="E8" i="4"/>
  <c r="H56" i="2"/>
  <c r="H64" i="34"/>
  <c r="E56" i="10"/>
  <c r="H56" i="10" s="1"/>
  <c r="E9" i="22"/>
  <c r="G18" i="20"/>
  <c r="E20" i="20"/>
  <c r="H20" i="20" s="1"/>
  <c r="E25" i="20"/>
  <c r="H25" i="20" s="1"/>
  <c r="E63" i="10"/>
  <c r="H63" i="10" s="1"/>
  <c r="E42" i="10"/>
  <c r="H42" i="10" s="1"/>
  <c r="E58" i="10"/>
  <c r="H58" i="10" s="1"/>
  <c r="G18" i="10"/>
  <c r="C9" i="10"/>
  <c r="H34" i="5"/>
  <c r="G9" i="3"/>
  <c r="H42" i="18"/>
  <c r="E13" i="14"/>
  <c r="G9" i="7"/>
  <c r="H53" i="3"/>
  <c r="H40" i="2"/>
  <c r="E45" i="31"/>
  <c r="H45" i="31" s="1"/>
  <c r="E43" i="31"/>
  <c r="H43" i="31" s="1"/>
  <c r="H28" i="27"/>
  <c r="H26" i="27"/>
  <c r="E43" i="10"/>
  <c r="H43" i="10" s="1"/>
  <c r="E47" i="10"/>
  <c r="H47" i="10" s="1"/>
  <c r="E39" i="10"/>
  <c r="H39" i="10" s="1"/>
  <c r="E20" i="10"/>
  <c r="H20" i="10" s="1"/>
  <c r="E25" i="10"/>
  <c r="H25" i="10" s="1"/>
  <c r="E49" i="10"/>
  <c r="H49" i="10" s="1"/>
  <c r="E50" i="10"/>
  <c r="H50" i="10" s="1"/>
  <c r="E60" i="10"/>
  <c r="H60" i="10" s="1"/>
  <c r="C8" i="10"/>
  <c r="E8" i="10" s="1"/>
  <c r="E37" i="10"/>
  <c r="H37" i="10" s="1"/>
  <c r="E61" i="10"/>
  <c r="H61" i="10" s="1"/>
  <c r="E62" i="10"/>
  <c r="H62" i="10" s="1"/>
  <c r="E56" i="23"/>
  <c r="H56" i="23" s="1"/>
  <c r="E60" i="23"/>
  <c r="H60" i="23" s="1"/>
  <c r="E64" i="23"/>
  <c r="H64" i="23" s="1"/>
  <c r="C8" i="23"/>
  <c r="E9" i="23" s="1"/>
  <c r="E18" i="23"/>
  <c r="E42" i="20"/>
  <c r="H42" i="20" s="1"/>
  <c r="E52" i="20"/>
  <c r="H52" i="20" s="1"/>
  <c r="C8" i="20"/>
  <c r="E18" i="20"/>
  <c r="H24" i="2"/>
  <c r="H62" i="2"/>
  <c r="E29" i="20"/>
  <c r="H29" i="20" s="1"/>
  <c r="H60" i="22"/>
  <c r="H50" i="22"/>
  <c r="E28" i="20"/>
  <c r="H28" i="20" s="1"/>
  <c r="E23" i="20"/>
  <c r="H23" i="20" s="1"/>
  <c r="E52" i="10"/>
  <c r="H52" i="10" s="1"/>
  <c r="E31" i="10"/>
  <c r="H31" i="10" s="1"/>
  <c r="E22" i="10"/>
  <c r="H22" i="10" s="1"/>
  <c r="E34" i="10"/>
  <c r="H34" i="10" s="1"/>
  <c r="E21" i="22"/>
  <c r="H21" i="22" s="1"/>
  <c r="E43" i="22"/>
  <c r="H43" i="22" s="1"/>
  <c r="E38" i="22"/>
  <c r="H38" i="22" s="1"/>
  <c r="E24" i="22"/>
  <c r="H24" i="22" s="1"/>
  <c r="E50" i="19"/>
  <c r="H50" i="19" s="1"/>
  <c r="E39" i="19"/>
  <c r="H39" i="19" s="1"/>
  <c r="E45" i="19"/>
  <c r="H45" i="19" s="1"/>
  <c r="E49" i="19"/>
  <c r="H49" i="19" s="1"/>
  <c r="E34" i="19"/>
  <c r="H34" i="19" s="1"/>
  <c r="E26" i="19"/>
  <c r="H26" i="19" s="1"/>
  <c r="E63" i="19"/>
  <c r="H63" i="19" s="1"/>
  <c r="E30" i="19"/>
  <c r="E23" i="19"/>
  <c r="H23" i="19" s="1"/>
  <c r="E25" i="19"/>
  <c r="H25" i="19" s="1"/>
  <c r="C8" i="19"/>
  <c r="E18" i="10"/>
  <c r="H18" i="10" s="1"/>
  <c r="E28" i="10"/>
  <c r="H28" i="10" s="1"/>
  <c r="E10" i="8"/>
  <c r="E12" i="8"/>
  <c r="H12" i="8" s="1"/>
  <c r="G8" i="1"/>
  <c r="H8" i="1" s="1"/>
  <c r="E13" i="1"/>
  <c r="H9" i="34"/>
  <c r="H40" i="34"/>
  <c r="E9" i="29"/>
  <c r="E12" i="29"/>
  <c r="G18" i="23"/>
  <c r="H44" i="33"/>
  <c r="E23" i="31"/>
  <c r="H23" i="31" s="1"/>
  <c r="E26" i="31"/>
  <c r="H26" i="31" s="1"/>
  <c r="E29" i="31"/>
  <c r="H29" i="31" s="1"/>
  <c r="E34" i="31"/>
  <c r="H34" i="31" s="1"/>
  <c r="E37" i="31"/>
  <c r="H37" i="31" s="1"/>
  <c r="E42" i="31"/>
  <c r="H42" i="31" s="1"/>
  <c r="E50" i="31"/>
  <c r="H50" i="31" s="1"/>
  <c r="E53" i="31"/>
  <c r="H53" i="31" s="1"/>
  <c r="E60" i="31"/>
  <c r="H60" i="31" s="1"/>
  <c r="E21" i="31"/>
  <c r="H21" i="31" s="1"/>
  <c r="E25" i="31"/>
  <c r="H25" i="31" s="1"/>
  <c r="E28" i="31"/>
  <c r="H28" i="31" s="1"/>
  <c r="E33" i="31"/>
  <c r="H33" i="31" s="1"/>
  <c r="E36" i="31"/>
  <c r="H36" i="31" s="1"/>
  <c r="E44" i="31"/>
  <c r="H44" i="31" s="1"/>
  <c r="E49" i="31"/>
  <c r="H49" i="31" s="1"/>
  <c r="E52" i="31"/>
  <c r="H52" i="31" s="1"/>
  <c r="E56" i="31"/>
  <c r="H56" i="31" s="1"/>
  <c r="E59" i="31"/>
  <c r="H59" i="31" s="1"/>
  <c r="E24" i="31"/>
  <c r="H24" i="31" s="1"/>
  <c r="E41" i="31"/>
  <c r="H41" i="31" s="1"/>
  <c r="E51" i="31"/>
  <c r="H51" i="31" s="1"/>
  <c r="E61" i="31"/>
  <c r="H61" i="31" s="1"/>
  <c r="C9" i="31"/>
  <c r="E20" i="31"/>
  <c r="H20" i="31" s="1"/>
  <c r="E22" i="31"/>
  <c r="H22" i="31" s="1"/>
  <c r="E30" i="31"/>
  <c r="H30" i="31" s="1"/>
  <c r="E32" i="31"/>
  <c r="H32" i="31" s="1"/>
  <c r="E38" i="31"/>
  <c r="E40" i="31"/>
  <c r="H40" i="31" s="1"/>
  <c r="C8" i="31"/>
  <c r="E11" i="31" s="1"/>
  <c r="G18" i="31"/>
  <c r="H18" i="31" s="1"/>
  <c r="E19" i="31"/>
  <c r="H19" i="31" s="1"/>
  <c r="H21" i="28"/>
  <c r="H59" i="27"/>
  <c r="E61" i="23"/>
  <c r="H61" i="23" s="1"/>
  <c r="E33" i="23"/>
  <c r="H33" i="23" s="1"/>
  <c r="E63" i="22"/>
  <c r="H63" i="22" s="1"/>
  <c r="E42" i="22"/>
  <c r="H42" i="22" s="1"/>
  <c r="H18" i="21"/>
  <c r="H58" i="18"/>
  <c r="E9" i="16"/>
  <c r="H34" i="16"/>
  <c r="H22" i="16"/>
  <c r="H18" i="14"/>
  <c r="H18" i="13"/>
  <c r="E24" i="13"/>
  <c r="H24" i="13" s="1"/>
  <c r="E27" i="13"/>
  <c r="H27" i="13" s="1"/>
  <c r="E36" i="13"/>
  <c r="H36" i="13" s="1"/>
  <c r="E40" i="13"/>
  <c r="H40" i="13" s="1"/>
  <c r="E37" i="13"/>
  <c r="H37" i="13" s="1"/>
  <c r="E63" i="13"/>
  <c r="H63" i="13" s="1"/>
  <c r="H28" i="13"/>
  <c r="H52" i="13"/>
  <c r="H64" i="13"/>
  <c r="E12" i="11"/>
  <c r="H26" i="6"/>
  <c r="H34" i="6"/>
  <c r="H42" i="6"/>
  <c r="H50" i="6"/>
  <c r="H58" i="6"/>
  <c r="H34" i="2"/>
  <c r="H32" i="34"/>
  <c r="H48" i="34"/>
  <c r="H19" i="29"/>
  <c r="H28" i="33"/>
  <c r="H60" i="33"/>
  <c r="H46" i="27"/>
  <c r="H24" i="26"/>
  <c r="E23" i="25"/>
  <c r="H23" i="25" s="1"/>
  <c r="E28" i="25"/>
  <c r="H28" i="25" s="1"/>
  <c r="E49" i="25"/>
  <c r="H49" i="25" s="1"/>
  <c r="E60" i="25"/>
  <c r="H60" i="25" s="1"/>
  <c r="E30" i="25"/>
  <c r="H30" i="25" s="1"/>
  <c r="E33" i="25"/>
  <c r="H33" i="25" s="1"/>
  <c r="E41" i="25"/>
  <c r="H41" i="25" s="1"/>
  <c r="E63" i="25"/>
  <c r="H63" i="25" s="1"/>
  <c r="H51" i="11"/>
  <c r="E54" i="3"/>
  <c r="H54" i="3" s="1"/>
  <c r="E34" i="3"/>
  <c r="H34" i="3" s="1"/>
  <c r="E58" i="3"/>
  <c r="H58" i="3" s="1"/>
  <c r="E45" i="3"/>
  <c r="H45" i="3" s="1"/>
  <c r="E62" i="3"/>
  <c r="H62" i="3" s="1"/>
  <c r="E27" i="3"/>
  <c r="E60" i="3"/>
  <c r="H60" i="3" s="1"/>
  <c r="E64" i="3"/>
  <c r="H64" i="3" s="1"/>
  <c r="E30" i="3"/>
  <c r="H30" i="3" s="1"/>
  <c r="E36" i="3"/>
  <c r="H36" i="3" s="1"/>
  <c r="E48" i="3"/>
  <c r="H48" i="3" s="1"/>
  <c r="E19" i="3"/>
  <c r="H19" i="3" s="1"/>
  <c r="E28" i="3"/>
  <c r="H28" i="3" s="1"/>
  <c r="E32" i="3"/>
  <c r="H32" i="3" s="1"/>
  <c r="C9" i="1"/>
  <c r="E9" i="1" s="1"/>
  <c r="E28" i="1"/>
  <c r="H42" i="5"/>
  <c r="E10" i="3"/>
  <c r="H10" i="3" s="1"/>
  <c r="G9" i="22"/>
  <c r="H19" i="20"/>
  <c r="H26" i="18"/>
  <c r="H22" i="18"/>
  <c r="C9" i="13"/>
  <c r="E42" i="13"/>
  <c r="H42" i="13" s="1"/>
  <c r="H54" i="13"/>
  <c r="E11" i="12"/>
  <c r="E9" i="8"/>
  <c r="H9" i="8" s="1"/>
  <c r="E22" i="7"/>
  <c r="H22" i="7" s="1"/>
  <c r="E26" i="7"/>
  <c r="H26" i="7" s="1"/>
  <c r="E51" i="7"/>
  <c r="H51" i="7" s="1"/>
  <c r="E42" i="7"/>
  <c r="H42" i="7" s="1"/>
  <c r="E34" i="7"/>
  <c r="H34" i="7" s="1"/>
  <c r="E29" i="7"/>
  <c r="H29" i="7" s="1"/>
  <c r="E41" i="7"/>
  <c r="H41" i="7" s="1"/>
  <c r="H62" i="6"/>
  <c r="E50" i="5"/>
  <c r="H50" i="5" s="1"/>
  <c r="E32" i="5"/>
  <c r="H32" i="5" s="1"/>
  <c r="E39" i="5"/>
  <c r="H39" i="5" s="1"/>
  <c r="E38" i="5"/>
  <c r="H38" i="5" s="1"/>
  <c r="E51" i="5"/>
  <c r="H51" i="5" s="1"/>
  <c r="E57" i="5"/>
  <c r="H57" i="5" s="1"/>
  <c r="H48" i="30"/>
  <c r="H22" i="26"/>
  <c r="H30" i="26"/>
  <c r="H24" i="24"/>
  <c r="H20" i="33"/>
  <c r="H52" i="33"/>
  <c r="H60" i="32"/>
  <c r="H49" i="32"/>
  <c r="H29" i="27"/>
  <c r="H36" i="26"/>
  <c r="H25" i="24"/>
  <c r="E18" i="24"/>
  <c r="E19" i="24"/>
  <c r="H19" i="24" s="1"/>
  <c r="E50" i="24"/>
  <c r="H50" i="24" s="1"/>
  <c r="H63" i="23"/>
  <c r="G18" i="12"/>
  <c r="H18" i="12" s="1"/>
  <c r="E22" i="12"/>
  <c r="H22" i="12" s="1"/>
  <c r="E25" i="12"/>
  <c r="H25" i="12" s="1"/>
  <c r="E28" i="12"/>
  <c r="H28" i="12" s="1"/>
  <c r="E33" i="12"/>
  <c r="H33" i="12" s="1"/>
  <c r="E49" i="12"/>
  <c r="H49" i="12" s="1"/>
  <c r="E53" i="12"/>
  <c r="H53" i="12" s="1"/>
  <c r="E57" i="12"/>
  <c r="H57" i="12" s="1"/>
  <c r="E24" i="12"/>
  <c r="H24" i="12" s="1"/>
  <c r="E26" i="12"/>
  <c r="H26" i="12" s="1"/>
  <c r="E52" i="12"/>
  <c r="H52" i="12" s="1"/>
  <c r="E58" i="12"/>
  <c r="H58" i="12" s="1"/>
  <c r="E63" i="12"/>
  <c r="H63" i="12" s="1"/>
  <c r="E23" i="12"/>
  <c r="H23" i="12" s="1"/>
  <c r="E39" i="12"/>
  <c r="H39" i="12" s="1"/>
  <c r="E43" i="12"/>
  <c r="H43" i="12" s="1"/>
  <c r="E47" i="12"/>
  <c r="H47" i="12" s="1"/>
  <c r="E48" i="12"/>
  <c r="H48" i="12" s="1"/>
  <c r="E31" i="5"/>
  <c r="H31" i="5" s="1"/>
  <c r="H40" i="32"/>
  <c r="H24" i="32"/>
  <c r="H54" i="29"/>
  <c r="H33" i="29"/>
  <c r="H51" i="27"/>
  <c r="H40" i="27"/>
  <c r="H57" i="26"/>
  <c r="H43" i="26"/>
  <c r="H45" i="24"/>
  <c r="H42" i="24"/>
  <c r="H34" i="24"/>
  <c r="H30" i="24"/>
  <c r="H55" i="23"/>
  <c r="H43" i="23"/>
  <c r="H31" i="23"/>
  <c r="H55" i="22"/>
  <c r="H41" i="22"/>
  <c r="H27" i="22"/>
  <c r="H22" i="22"/>
  <c r="H42" i="21"/>
  <c r="E26" i="21"/>
  <c r="H26" i="21" s="1"/>
  <c r="E35" i="21"/>
  <c r="H35" i="21" s="1"/>
  <c r="E47" i="21"/>
  <c r="H47" i="21" s="1"/>
  <c r="H51" i="20"/>
  <c r="E56" i="18"/>
  <c r="H56" i="18" s="1"/>
  <c r="E39" i="18"/>
  <c r="H39" i="18" s="1"/>
  <c r="E51" i="18"/>
  <c r="H51" i="18" s="1"/>
  <c r="E59" i="18"/>
  <c r="H59" i="18" s="1"/>
  <c r="E36" i="18"/>
  <c r="H36" i="18" s="1"/>
  <c r="H57" i="15"/>
  <c r="H53" i="15"/>
  <c r="H22" i="15"/>
  <c r="H47" i="14"/>
  <c r="H33" i="13"/>
  <c r="H44" i="10"/>
  <c r="H46" i="4"/>
  <c r="H63" i="1"/>
  <c r="H31" i="1"/>
  <c r="H41" i="32"/>
  <c r="H31" i="32"/>
  <c r="H27" i="32"/>
  <c r="H25" i="32"/>
  <c r="H57" i="31"/>
  <c r="H38" i="31"/>
  <c r="H55" i="30"/>
  <c r="H51" i="30"/>
  <c r="H44" i="30"/>
  <c r="H31" i="30"/>
  <c r="H59" i="29"/>
  <c r="H43" i="29"/>
  <c r="H35" i="29"/>
  <c r="H58" i="28"/>
  <c r="H33" i="28"/>
  <c r="H42" i="27"/>
  <c r="H54" i="26"/>
  <c r="H46" i="26"/>
  <c r="G18" i="25"/>
  <c r="H18" i="25" s="1"/>
  <c r="H61" i="24"/>
  <c r="H56" i="24"/>
  <c r="H46" i="24"/>
  <c r="H23" i="24"/>
  <c r="H21" i="24"/>
  <c r="H35" i="23"/>
  <c r="H27" i="23"/>
  <c r="H24" i="23"/>
  <c r="H56" i="22"/>
  <c r="H23" i="22"/>
  <c r="H46" i="21"/>
  <c r="E20" i="21"/>
  <c r="H20" i="21" s="1"/>
  <c r="H63" i="20"/>
  <c r="H61" i="20"/>
  <c r="H58" i="17"/>
  <c r="H50" i="17"/>
  <c r="H42" i="17"/>
  <c r="H34" i="17"/>
  <c r="H26" i="17"/>
  <c r="H47" i="16"/>
  <c r="H61" i="15"/>
  <c r="E47" i="15"/>
  <c r="H47" i="15" s="1"/>
  <c r="E50" i="15"/>
  <c r="H50" i="15" s="1"/>
  <c r="E58" i="15"/>
  <c r="H58" i="15" s="1"/>
  <c r="E22" i="4"/>
  <c r="H22" i="4" s="1"/>
  <c r="E26" i="4"/>
  <c r="H26" i="4" s="1"/>
  <c r="E39" i="4"/>
  <c r="H39" i="4" s="1"/>
  <c r="E50" i="4"/>
  <c r="H50" i="4" s="1"/>
  <c r="E56" i="4"/>
  <c r="H56" i="4" s="1"/>
  <c r="E60" i="4"/>
  <c r="H60" i="4" s="1"/>
  <c r="E31" i="4"/>
  <c r="H31" i="4" s="1"/>
  <c r="E44" i="4"/>
  <c r="H44" i="4" s="1"/>
  <c r="E63" i="4"/>
  <c r="H63" i="4" s="1"/>
  <c r="H51" i="3"/>
  <c r="H64" i="1"/>
  <c r="H32" i="1"/>
  <c r="H61" i="34"/>
  <c r="E21" i="8"/>
  <c r="H21" i="8" s="1"/>
  <c r="E39" i="8"/>
  <c r="H39" i="8" s="1"/>
  <c r="E58" i="8"/>
  <c r="H58" i="8" s="1"/>
  <c r="E23" i="8"/>
  <c r="H23" i="8" s="1"/>
  <c r="E50" i="8"/>
  <c r="H50" i="8" s="1"/>
  <c r="E53" i="8"/>
  <c r="H53" i="8" s="1"/>
  <c r="E60" i="8"/>
  <c r="H60" i="8" s="1"/>
  <c r="E64" i="8"/>
  <c r="H64" i="8" s="1"/>
  <c r="H57" i="8"/>
  <c r="H38" i="4"/>
  <c r="H55" i="3"/>
  <c r="H43" i="2"/>
  <c r="H27" i="2"/>
  <c r="E26" i="14"/>
  <c r="H26" i="14" s="1"/>
  <c r="H62" i="21"/>
  <c r="H39" i="21"/>
  <c r="H30" i="21"/>
  <c r="H47" i="20"/>
  <c r="H61" i="17"/>
  <c r="H53" i="17"/>
  <c r="H45" i="17"/>
  <c r="H37" i="17"/>
  <c r="H29" i="17"/>
  <c r="H31" i="16"/>
  <c r="H62" i="15"/>
  <c r="H54" i="15"/>
  <c r="H51" i="14"/>
  <c r="H57" i="13"/>
  <c r="H31" i="11"/>
  <c r="H61" i="8"/>
  <c r="H24" i="8"/>
  <c r="H47" i="6"/>
  <c r="H39" i="6"/>
  <c r="H23" i="6"/>
  <c r="H62" i="4"/>
  <c r="H30" i="4"/>
  <c r="H52" i="1"/>
  <c r="H36" i="1"/>
  <c r="H27" i="1"/>
  <c r="H22" i="1"/>
  <c r="E301" i="5"/>
  <c r="H301" i="5" s="1"/>
  <c r="E405" i="5"/>
  <c r="H405" i="5" s="1"/>
  <c r="G151" i="33"/>
  <c r="H151" i="33" s="1"/>
  <c r="F285" i="33"/>
  <c r="F281" i="33"/>
  <c r="F277" i="33"/>
  <c r="F273" i="33"/>
  <c r="F268" i="33"/>
  <c r="F264" i="33"/>
  <c r="F260" i="33"/>
  <c r="F256" i="33"/>
  <c r="F252" i="33"/>
  <c r="F248" i="33"/>
  <c r="F244" i="33"/>
  <c r="F240" i="33"/>
  <c r="F236" i="33"/>
  <c r="F232" i="33"/>
  <c r="F228" i="33"/>
  <c r="F222" i="33"/>
  <c r="F218" i="33"/>
  <c r="F214" i="33"/>
  <c r="F210" i="33"/>
  <c r="F206" i="33"/>
  <c r="F202" i="33"/>
  <c r="F198" i="33"/>
  <c r="F193" i="33"/>
  <c r="F189" i="33"/>
  <c r="F185" i="33"/>
  <c r="F181" i="33"/>
  <c r="F177" i="33"/>
  <c r="F173" i="33"/>
  <c r="F169" i="33"/>
  <c r="F165" i="33"/>
  <c r="F161" i="33"/>
  <c r="F157" i="33"/>
  <c r="F153" i="33"/>
  <c r="F288" i="33"/>
  <c r="F283" i="33"/>
  <c r="F278" i="33"/>
  <c r="F272" i="33"/>
  <c r="F266" i="33"/>
  <c r="F261" i="33"/>
  <c r="F255" i="33"/>
  <c r="F250" i="33"/>
  <c r="F245" i="33"/>
  <c r="F239" i="33"/>
  <c r="F234" i="33"/>
  <c r="F229" i="33"/>
  <c r="F221" i="33"/>
  <c r="F216" i="33"/>
  <c r="F211" i="33"/>
  <c r="F205" i="33"/>
  <c r="F200" i="33"/>
  <c r="F195" i="33"/>
  <c r="F188" i="33"/>
  <c r="F183" i="33"/>
  <c r="F178" i="33"/>
  <c r="F172" i="33"/>
  <c r="F167" i="33"/>
  <c r="F162" i="33"/>
  <c r="F156" i="33"/>
  <c r="F151" i="33"/>
  <c r="F287" i="33"/>
  <c r="F282" i="33"/>
  <c r="F276" i="33"/>
  <c r="F271" i="33"/>
  <c r="F265" i="33"/>
  <c r="F259" i="33"/>
  <c r="F254" i="33"/>
  <c r="F249" i="33"/>
  <c r="F243" i="33"/>
  <c r="F238" i="33"/>
  <c r="F233" i="33"/>
  <c r="F227" i="33"/>
  <c r="F220" i="33"/>
  <c r="F215" i="33"/>
  <c r="F209" i="33"/>
  <c r="F204" i="33"/>
  <c r="F199" i="33"/>
  <c r="F192" i="33"/>
  <c r="F187" i="33"/>
  <c r="F182" i="33"/>
  <c r="F176" i="33"/>
  <c r="F171" i="33"/>
  <c r="F166" i="33"/>
  <c r="F160" i="33"/>
  <c r="F155" i="33"/>
  <c r="F286" i="33"/>
  <c r="F280" i="33"/>
  <c r="F275" i="33"/>
  <c r="F270" i="33"/>
  <c r="F263" i="33"/>
  <c r="F258" i="33"/>
  <c r="F253" i="33"/>
  <c r="F247" i="33"/>
  <c r="F242" i="33"/>
  <c r="F237" i="33"/>
  <c r="F231" i="33"/>
  <c r="F226" i="33"/>
  <c r="F219" i="33"/>
  <c r="F213" i="33"/>
  <c r="F208" i="33"/>
  <c r="F203" i="33"/>
  <c r="F197" i="33"/>
  <c r="F191" i="33"/>
  <c r="F186" i="33"/>
  <c r="F180" i="33"/>
  <c r="F175" i="33"/>
  <c r="F170" i="33"/>
  <c r="F164" i="33"/>
  <c r="F159" i="33"/>
  <c r="F154" i="33"/>
  <c r="F267" i="33"/>
  <c r="F246" i="33"/>
  <c r="F223" i="33"/>
  <c r="F201" i="33"/>
  <c r="F179" i="33"/>
  <c r="F158" i="33"/>
  <c r="F284" i="33"/>
  <c r="F262" i="33"/>
  <c r="F241" i="33"/>
  <c r="F217" i="33"/>
  <c r="F196" i="33"/>
  <c r="F174" i="33"/>
  <c r="F152" i="33"/>
  <c r="F274" i="33"/>
  <c r="F251" i="33"/>
  <c r="F230" i="33"/>
  <c r="F207" i="33"/>
  <c r="F184" i="33"/>
  <c r="F163" i="33"/>
  <c r="E151" i="32"/>
  <c r="E237" i="32"/>
  <c r="H237" i="32" s="1"/>
  <c r="E157" i="32"/>
  <c r="H157" i="32" s="1"/>
  <c r="E240" i="32"/>
  <c r="H240" i="32" s="1"/>
  <c r="E254" i="32"/>
  <c r="H254" i="32" s="1"/>
  <c r="G151" i="32"/>
  <c r="E170" i="32"/>
  <c r="H170" i="32" s="1"/>
  <c r="E196" i="32"/>
  <c r="H196" i="32" s="1"/>
  <c r="E235" i="32"/>
  <c r="H235" i="32" s="1"/>
  <c r="C8" i="32"/>
  <c r="E11" i="32" s="1"/>
  <c r="F151" i="30"/>
  <c r="F206" i="30"/>
  <c r="F252" i="30"/>
  <c r="F183" i="30"/>
  <c r="F156" i="30"/>
  <c r="F176" i="30"/>
  <c r="F157" i="30"/>
  <c r="F231" i="30"/>
  <c r="F164" i="30"/>
  <c r="F196" i="30"/>
  <c r="F158" i="30"/>
  <c r="F232" i="30"/>
  <c r="F165" i="30"/>
  <c r="G151" i="30"/>
  <c r="H151" i="30" s="1"/>
  <c r="F177" i="30"/>
  <c r="F186" i="30"/>
  <c r="F256" i="30"/>
  <c r="F174" i="30"/>
  <c r="F175" i="30"/>
  <c r="F254" i="30"/>
  <c r="F163" i="30"/>
  <c r="F209" i="30"/>
  <c r="F178" i="30"/>
  <c r="F80" i="27"/>
  <c r="F82" i="27"/>
  <c r="F88" i="27"/>
  <c r="F97" i="27"/>
  <c r="F98" i="27"/>
  <c r="F104" i="27"/>
  <c r="F112" i="27"/>
  <c r="F113" i="27"/>
  <c r="F120" i="27"/>
  <c r="F121" i="27"/>
  <c r="F122" i="27"/>
  <c r="F128" i="27"/>
  <c r="F129" i="27"/>
  <c r="F130" i="27"/>
  <c r="F137" i="27"/>
  <c r="F138" i="27"/>
  <c r="F144" i="27"/>
  <c r="D10" i="27"/>
  <c r="F83" i="27"/>
  <c r="F91" i="27"/>
  <c r="F102" i="27"/>
  <c r="F118" i="27"/>
  <c r="F124" i="27"/>
  <c r="F127" i="27"/>
  <c r="F139" i="27"/>
  <c r="F143" i="27"/>
  <c r="F77" i="27"/>
  <c r="F86" i="27"/>
  <c r="F94" i="27"/>
  <c r="F101" i="27"/>
  <c r="F110" i="27"/>
  <c r="F123" i="27"/>
  <c r="F134" i="27"/>
  <c r="F85" i="27"/>
  <c r="F93" i="27"/>
  <c r="F100" i="27"/>
  <c r="F103" i="27"/>
  <c r="F108" i="27"/>
  <c r="F109" i="27"/>
  <c r="F116" i="27"/>
  <c r="F119" i="27"/>
  <c r="F126" i="27"/>
  <c r="F132" i="27"/>
  <c r="F133" i="27"/>
  <c r="F92" i="27"/>
  <c r="F95" i="27"/>
  <c r="F115" i="27"/>
  <c r="F131" i="27"/>
  <c r="F75" i="27"/>
  <c r="F71" i="27"/>
  <c r="D8" i="27"/>
  <c r="F9" i="27" s="1"/>
  <c r="F74" i="27"/>
  <c r="F70" i="27"/>
  <c r="F107" i="27"/>
  <c r="G70" i="27"/>
  <c r="H70" i="27" s="1"/>
  <c r="F73" i="27"/>
  <c r="F99" i="27"/>
  <c r="F72" i="27"/>
  <c r="E11" i="22"/>
  <c r="G9" i="5"/>
  <c r="F527" i="21"/>
  <c r="F521" i="21"/>
  <c r="F509" i="21"/>
  <c r="F523" i="21"/>
  <c r="F508" i="21"/>
  <c r="G9" i="20"/>
  <c r="F518" i="20"/>
  <c r="F523" i="20"/>
  <c r="F505" i="20"/>
  <c r="E60" i="19"/>
  <c r="H60" i="19" s="1"/>
  <c r="E20" i="19"/>
  <c r="H20" i="19" s="1"/>
  <c r="E57" i="19"/>
  <c r="H57" i="19" s="1"/>
  <c r="E48" i="19"/>
  <c r="H48" i="19" s="1"/>
  <c r="E59" i="19"/>
  <c r="H59" i="19" s="1"/>
  <c r="E31" i="19"/>
  <c r="H31" i="19" s="1"/>
  <c r="E52" i="19"/>
  <c r="H52" i="19" s="1"/>
  <c r="E403" i="18"/>
  <c r="H403" i="18" s="1"/>
  <c r="E469" i="18"/>
  <c r="H469" i="18" s="1"/>
  <c r="E493" i="18"/>
  <c r="H493" i="18" s="1"/>
  <c r="E305" i="18"/>
  <c r="H305" i="18" s="1"/>
  <c r="E329" i="18"/>
  <c r="H329" i="18" s="1"/>
  <c r="E345" i="18"/>
  <c r="H345" i="18" s="1"/>
  <c r="E361" i="18"/>
  <c r="H361" i="18" s="1"/>
  <c r="E377" i="18"/>
  <c r="H377" i="18" s="1"/>
  <c r="E475" i="18"/>
  <c r="H475" i="18" s="1"/>
  <c r="G294" i="18"/>
  <c r="H294" i="18" s="1"/>
  <c r="E391" i="18"/>
  <c r="H391" i="18" s="1"/>
  <c r="E457" i="18"/>
  <c r="H457" i="18" s="1"/>
  <c r="E485" i="18"/>
  <c r="H485" i="18" s="1"/>
  <c r="E307" i="18"/>
  <c r="H307" i="18" s="1"/>
  <c r="E331" i="18"/>
  <c r="H331" i="18" s="1"/>
  <c r="E347" i="18"/>
  <c r="H347" i="18" s="1"/>
  <c r="E363" i="18"/>
  <c r="H363" i="18" s="1"/>
  <c r="E379" i="18"/>
  <c r="H379" i="18" s="1"/>
  <c r="E401" i="18"/>
  <c r="H401" i="18" s="1"/>
  <c r="E429" i="18"/>
  <c r="H429" i="18" s="1"/>
  <c r="E447" i="18"/>
  <c r="H447" i="18" s="1"/>
  <c r="E389" i="18"/>
  <c r="H389" i="18" s="1"/>
  <c r="E10" i="16"/>
  <c r="H10" i="15"/>
  <c r="G9" i="14"/>
  <c r="G11" i="12"/>
  <c r="E52" i="7"/>
  <c r="H52" i="7" s="1"/>
  <c r="E19" i="7"/>
  <c r="H19" i="7" s="1"/>
  <c r="E62" i="7"/>
  <c r="H62" i="7" s="1"/>
  <c r="E48" i="7"/>
  <c r="H48" i="7" s="1"/>
  <c r="E63" i="7"/>
  <c r="H63" i="7" s="1"/>
  <c r="E43" i="7"/>
  <c r="H43" i="7" s="1"/>
  <c r="E47" i="7"/>
  <c r="H47" i="7" s="1"/>
  <c r="E61" i="7"/>
  <c r="H61" i="7" s="1"/>
  <c r="E37" i="7"/>
  <c r="H37" i="7" s="1"/>
  <c r="E25" i="7"/>
  <c r="H25" i="7" s="1"/>
  <c r="E18" i="7"/>
  <c r="H18" i="7" s="1"/>
  <c r="C12" i="5"/>
  <c r="E490" i="5"/>
  <c r="H490" i="5" s="1"/>
  <c r="E480" i="5"/>
  <c r="H480" i="5" s="1"/>
  <c r="E476" i="5"/>
  <c r="H476" i="5" s="1"/>
  <c r="E464" i="5"/>
  <c r="H464" i="5" s="1"/>
  <c r="E460" i="5"/>
  <c r="H460" i="5" s="1"/>
  <c r="E454" i="5"/>
  <c r="H454" i="5" s="1"/>
  <c r="E442" i="5"/>
  <c r="H442" i="5" s="1"/>
  <c r="E436" i="5"/>
  <c r="H436" i="5" s="1"/>
  <c r="E432" i="5"/>
  <c r="H432" i="5" s="1"/>
  <c r="E428" i="5"/>
  <c r="H428" i="5" s="1"/>
  <c r="E422" i="5"/>
  <c r="H422" i="5" s="1"/>
  <c r="E416" i="5"/>
  <c r="H416" i="5" s="1"/>
  <c r="E412" i="5"/>
  <c r="H412" i="5" s="1"/>
  <c r="E406" i="5"/>
  <c r="H406" i="5" s="1"/>
  <c r="E400" i="5"/>
  <c r="H400" i="5" s="1"/>
  <c r="E394" i="5"/>
  <c r="H394" i="5" s="1"/>
  <c r="E390" i="5"/>
  <c r="H390" i="5" s="1"/>
  <c r="E386" i="5"/>
  <c r="H386" i="5" s="1"/>
  <c r="E380" i="5"/>
  <c r="H380" i="5" s="1"/>
  <c r="E376" i="5"/>
  <c r="H376" i="5" s="1"/>
  <c r="E370" i="5"/>
  <c r="H370" i="5" s="1"/>
  <c r="E364" i="5"/>
  <c r="H364" i="5" s="1"/>
  <c r="E360" i="5"/>
  <c r="H360" i="5" s="1"/>
  <c r="E356" i="5"/>
  <c r="H356" i="5" s="1"/>
  <c r="E352" i="5"/>
  <c r="H352" i="5" s="1"/>
  <c r="E346" i="5"/>
  <c r="H346" i="5" s="1"/>
  <c r="E342" i="5"/>
  <c r="H342" i="5" s="1"/>
  <c r="E338" i="5"/>
  <c r="H338" i="5" s="1"/>
  <c r="E334" i="5"/>
  <c r="H334" i="5" s="1"/>
  <c r="E330" i="5"/>
  <c r="H330" i="5" s="1"/>
  <c r="E326" i="5"/>
  <c r="H326" i="5" s="1"/>
  <c r="E318" i="5"/>
  <c r="H318" i="5" s="1"/>
  <c r="E310" i="5"/>
  <c r="H310" i="5" s="1"/>
  <c r="E304" i="5"/>
  <c r="H304" i="5" s="1"/>
  <c r="E298" i="5"/>
  <c r="H298" i="5" s="1"/>
  <c r="E343" i="5"/>
  <c r="H343" i="5" s="1"/>
  <c r="E383" i="5"/>
  <c r="H383" i="5" s="1"/>
  <c r="E417" i="5"/>
  <c r="H417" i="5" s="1"/>
  <c r="E385" i="5"/>
  <c r="H385" i="5" s="1"/>
  <c r="E475" i="5"/>
  <c r="H475" i="5" s="1"/>
  <c r="E387" i="5"/>
  <c r="H387" i="5" s="1"/>
  <c r="E363" i="5"/>
  <c r="H363" i="5" s="1"/>
  <c r="E469" i="5"/>
  <c r="H469" i="5" s="1"/>
  <c r="E483" i="5"/>
  <c r="H483" i="5" s="1"/>
  <c r="E491" i="5"/>
  <c r="H491" i="5" s="1"/>
  <c r="E479" i="5"/>
  <c r="H479" i="5" s="1"/>
  <c r="E331" i="5"/>
  <c r="H331" i="5" s="1"/>
  <c r="D8" i="21"/>
  <c r="D8" i="20"/>
  <c r="F9" i="20" s="1"/>
  <c r="G18" i="19"/>
  <c r="C8" i="13"/>
  <c r="E48" i="13"/>
  <c r="H48" i="13" s="1"/>
  <c r="E60" i="13"/>
  <c r="H60" i="13" s="1"/>
  <c r="F347" i="6"/>
  <c r="E393" i="5"/>
  <c r="H393" i="5" s="1"/>
  <c r="E351" i="5"/>
  <c r="H351" i="5" s="1"/>
  <c r="H294" i="2"/>
  <c r="E11" i="28"/>
  <c r="E8" i="28"/>
  <c r="E13" i="28"/>
  <c r="F244" i="30"/>
  <c r="F212" i="33"/>
  <c r="E12" i="28"/>
  <c r="E477" i="5"/>
  <c r="H477" i="5" s="1"/>
  <c r="E493" i="5"/>
  <c r="H493" i="5" s="1"/>
  <c r="H13" i="3"/>
  <c r="F526" i="21"/>
  <c r="F519" i="21"/>
  <c r="F507" i="21"/>
  <c r="F518" i="21"/>
  <c r="F506" i="21"/>
  <c r="E484" i="18"/>
  <c r="H484" i="18" s="1"/>
  <c r="E468" i="18"/>
  <c r="H468" i="18" s="1"/>
  <c r="E460" i="18"/>
  <c r="H460" i="18" s="1"/>
  <c r="E456" i="18"/>
  <c r="H456" i="18" s="1"/>
  <c r="E452" i="18"/>
  <c r="H452" i="18" s="1"/>
  <c r="E446" i="18"/>
  <c r="H446" i="18" s="1"/>
  <c r="E442" i="18"/>
  <c r="H442" i="18" s="1"/>
  <c r="E438" i="18"/>
  <c r="H438" i="18" s="1"/>
  <c r="E434" i="18"/>
  <c r="H434" i="18" s="1"/>
  <c r="E430" i="18"/>
  <c r="H430" i="18" s="1"/>
  <c r="E426" i="18"/>
  <c r="H426" i="18" s="1"/>
  <c r="E420" i="18"/>
  <c r="H420" i="18" s="1"/>
  <c r="E410" i="18"/>
  <c r="H410" i="18" s="1"/>
  <c r="E406" i="18"/>
  <c r="H406" i="18" s="1"/>
  <c r="E400" i="18"/>
  <c r="H400" i="18" s="1"/>
  <c r="E392" i="18"/>
  <c r="H392" i="18" s="1"/>
  <c r="E388" i="18"/>
  <c r="H388" i="18" s="1"/>
  <c r="E384" i="18"/>
  <c r="H384" i="18" s="1"/>
  <c r="E378" i="18"/>
  <c r="H378" i="18" s="1"/>
  <c r="E374" i="18"/>
  <c r="H374" i="18" s="1"/>
  <c r="E370" i="18"/>
  <c r="H370" i="18" s="1"/>
  <c r="E364" i="18"/>
  <c r="H364" i="18" s="1"/>
  <c r="E356" i="18"/>
  <c r="H356" i="18" s="1"/>
  <c r="E350" i="18"/>
  <c r="H350" i="18" s="1"/>
  <c r="E344" i="18"/>
  <c r="H344" i="18" s="1"/>
  <c r="E338" i="18"/>
  <c r="H338" i="18" s="1"/>
  <c r="E332" i="18"/>
  <c r="H332" i="18" s="1"/>
  <c r="E328" i="18"/>
  <c r="H328" i="18" s="1"/>
  <c r="E322" i="18"/>
  <c r="H322" i="18" s="1"/>
  <c r="E318" i="18"/>
  <c r="H318" i="18" s="1"/>
  <c r="E312" i="18"/>
  <c r="H312" i="18" s="1"/>
  <c r="E308" i="18"/>
  <c r="H308" i="18" s="1"/>
  <c r="E302" i="18"/>
  <c r="H302" i="18" s="1"/>
  <c r="E296" i="18"/>
  <c r="H296" i="18" s="1"/>
  <c r="C12" i="18"/>
  <c r="E491" i="18"/>
  <c r="H491" i="18" s="1"/>
  <c r="E303" i="18"/>
  <c r="H303" i="18" s="1"/>
  <c r="E319" i="18"/>
  <c r="H319" i="18" s="1"/>
  <c r="E335" i="18"/>
  <c r="H335" i="18" s="1"/>
  <c r="E351" i="18"/>
  <c r="H351" i="18" s="1"/>
  <c r="E367" i="18"/>
  <c r="H367" i="18" s="1"/>
  <c r="E383" i="18"/>
  <c r="H383" i="18" s="1"/>
  <c r="E407" i="18"/>
  <c r="H407" i="18" s="1"/>
  <c r="E435" i="18"/>
  <c r="H435" i="18" s="1"/>
  <c r="E471" i="18"/>
  <c r="H471" i="18" s="1"/>
  <c r="E489" i="18"/>
  <c r="H489" i="18" s="1"/>
  <c r="E349" i="18"/>
  <c r="H349" i="18" s="1"/>
  <c r="E433" i="18"/>
  <c r="H433" i="18" s="1"/>
  <c r="E309" i="18"/>
  <c r="H309" i="18" s="1"/>
  <c r="E419" i="18"/>
  <c r="H419" i="18" s="1"/>
  <c r="E459" i="18"/>
  <c r="H459" i="18" s="1"/>
  <c r="E333" i="18"/>
  <c r="H333" i="18" s="1"/>
  <c r="E405" i="18"/>
  <c r="H405" i="18" s="1"/>
  <c r="E8" i="16"/>
  <c r="E13" i="12"/>
  <c r="G12" i="11"/>
  <c r="E30" i="7"/>
  <c r="H30" i="7" s="1"/>
  <c r="E24" i="7"/>
  <c r="H24" i="7" s="1"/>
  <c r="E54" i="7"/>
  <c r="H54" i="7" s="1"/>
  <c r="E32" i="7"/>
  <c r="H32" i="7" s="1"/>
  <c r="E317" i="5"/>
  <c r="H317" i="5" s="1"/>
  <c r="E353" i="5"/>
  <c r="H353" i="5" s="1"/>
  <c r="E395" i="5"/>
  <c r="H395" i="5" s="1"/>
  <c r="E433" i="5"/>
  <c r="H433" i="5" s="1"/>
  <c r="E365" i="5"/>
  <c r="H365" i="5" s="1"/>
  <c r="E415" i="5"/>
  <c r="H415" i="5" s="1"/>
  <c r="E473" i="5"/>
  <c r="H473" i="5" s="1"/>
  <c r="E305" i="5"/>
  <c r="H305" i="5" s="1"/>
  <c r="E347" i="5"/>
  <c r="H347" i="5" s="1"/>
  <c r="E403" i="5"/>
  <c r="H403" i="5" s="1"/>
  <c r="E419" i="5"/>
  <c r="H419" i="5" s="1"/>
  <c r="E499" i="5"/>
  <c r="H499" i="5" s="1"/>
  <c r="E495" i="5"/>
  <c r="H495" i="5" s="1"/>
  <c r="E443" i="5"/>
  <c r="H443" i="5" s="1"/>
  <c r="E379" i="5"/>
  <c r="H379" i="5" s="1"/>
  <c r="E345" i="5"/>
  <c r="H345" i="5" s="1"/>
  <c r="G13" i="2"/>
  <c r="C8" i="18"/>
  <c r="E22" i="13"/>
  <c r="H22" i="13" s="1"/>
  <c r="E30" i="13"/>
  <c r="H30" i="13" s="1"/>
  <c r="E62" i="13"/>
  <c r="H62" i="13" s="1"/>
  <c r="E335" i="5"/>
  <c r="H335" i="5" s="1"/>
  <c r="E441" i="5"/>
  <c r="H441" i="5" s="1"/>
  <c r="E303" i="5"/>
  <c r="H303" i="5" s="1"/>
  <c r="E97" i="2"/>
  <c r="H97" i="2" s="1"/>
  <c r="C8" i="2"/>
  <c r="E9" i="2" s="1"/>
  <c r="E506" i="2"/>
  <c r="H506" i="2" s="1"/>
  <c r="E512" i="2"/>
  <c r="H512" i="2" s="1"/>
  <c r="E528" i="2"/>
  <c r="H528" i="2" s="1"/>
  <c r="E518" i="2"/>
  <c r="H518" i="2" s="1"/>
  <c r="G11" i="32"/>
  <c r="H18" i="28"/>
  <c r="F173" i="30"/>
  <c r="F235" i="33"/>
  <c r="E429" i="5"/>
  <c r="H429" i="5" s="1"/>
  <c r="H12" i="22"/>
  <c r="F524" i="21"/>
  <c r="F517" i="21"/>
  <c r="F505" i="21"/>
  <c r="E58" i="19"/>
  <c r="H58" i="19" s="1"/>
  <c r="E28" i="19"/>
  <c r="H28" i="19" s="1"/>
  <c r="E61" i="19"/>
  <c r="H61" i="19" s="1"/>
  <c r="E37" i="19"/>
  <c r="H37" i="19" s="1"/>
  <c r="E36" i="19"/>
  <c r="H36" i="19" s="1"/>
  <c r="E43" i="19"/>
  <c r="H43" i="19" s="1"/>
  <c r="E64" i="19"/>
  <c r="H64" i="19" s="1"/>
  <c r="C9" i="19"/>
  <c r="E441" i="18"/>
  <c r="H441" i="18" s="1"/>
  <c r="E483" i="18"/>
  <c r="H483" i="18" s="1"/>
  <c r="E297" i="18"/>
  <c r="H297" i="18" s="1"/>
  <c r="E321" i="18"/>
  <c r="H321" i="18" s="1"/>
  <c r="E337" i="18"/>
  <c r="H337" i="18" s="1"/>
  <c r="E353" i="18"/>
  <c r="H353" i="18" s="1"/>
  <c r="E369" i="18"/>
  <c r="H369" i="18" s="1"/>
  <c r="E437" i="18"/>
  <c r="H437" i="18" s="1"/>
  <c r="E443" i="18"/>
  <c r="H443" i="18" s="1"/>
  <c r="E473" i="18"/>
  <c r="H473" i="18" s="1"/>
  <c r="E497" i="18"/>
  <c r="H497" i="18" s="1"/>
  <c r="E315" i="18"/>
  <c r="H315" i="18" s="1"/>
  <c r="E339" i="18"/>
  <c r="H339" i="18" s="1"/>
  <c r="E355" i="18"/>
  <c r="H355" i="18" s="1"/>
  <c r="E371" i="18"/>
  <c r="H371" i="18" s="1"/>
  <c r="E387" i="18"/>
  <c r="H387" i="18" s="1"/>
  <c r="E417" i="18"/>
  <c r="H417" i="18" s="1"/>
  <c r="E463" i="18"/>
  <c r="H463" i="18" s="1"/>
  <c r="E357" i="18"/>
  <c r="H357" i="18" s="1"/>
  <c r="H13" i="15"/>
  <c r="E50" i="7"/>
  <c r="H50" i="7" s="1"/>
  <c r="E28" i="7"/>
  <c r="H28" i="7" s="1"/>
  <c r="E46" i="7"/>
  <c r="H46" i="7" s="1"/>
  <c r="E60" i="7"/>
  <c r="H60" i="7" s="1"/>
  <c r="E36" i="7"/>
  <c r="H36" i="7" s="1"/>
  <c r="E59" i="7"/>
  <c r="H59" i="7" s="1"/>
  <c r="E31" i="7"/>
  <c r="H31" i="7" s="1"/>
  <c r="E23" i="7"/>
  <c r="H23" i="7" s="1"/>
  <c r="E49" i="7"/>
  <c r="H49" i="7" s="1"/>
  <c r="E33" i="7"/>
  <c r="H33" i="7" s="1"/>
  <c r="E21" i="7"/>
  <c r="H21" i="7" s="1"/>
  <c r="E492" i="5"/>
  <c r="H492" i="5" s="1"/>
  <c r="E484" i="5"/>
  <c r="H484" i="5" s="1"/>
  <c r="E478" i="5"/>
  <c r="H478" i="5" s="1"/>
  <c r="E468" i="5"/>
  <c r="H468" i="5" s="1"/>
  <c r="E462" i="5"/>
  <c r="H462" i="5" s="1"/>
  <c r="E458" i="5"/>
  <c r="H458" i="5" s="1"/>
  <c r="E446" i="5"/>
  <c r="H446" i="5" s="1"/>
  <c r="E438" i="5"/>
  <c r="H438" i="5" s="1"/>
  <c r="E434" i="5"/>
  <c r="H434" i="5" s="1"/>
  <c r="E430" i="5"/>
  <c r="H430" i="5" s="1"/>
  <c r="E426" i="5"/>
  <c r="H426" i="5" s="1"/>
  <c r="E418" i="5"/>
  <c r="H418" i="5" s="1"/>
  <c r="E414" i="5"/>
  <c r="H414" i="5" s="1"/>
  <c r="E408" i="5"/>
  <c r="H408" i="5" s="1"/>
  <c r="E404" i="5"/>
  <c r="H404" i="5" s="1"/>
  <c r="E398" i="5"/>
  <c r="H398" i="5" s="1"/>
  <c r="E392" i="5"/>
  <c r="H392" i="5" s="1"/>
  <c r="E388" i="5"/>
  <c r="H388" i="5" s="1"/>
  <c r="E384" i="5"/>
  <c r="H384" i="5" s="1"/>
  <c r="E378" i="5"/>
  <c r="H378" i="5" s="1"/>
  <c r="E372" i="5"/>
  <c r="H372" i="5" s="1"/>
  <c r="E368" i="5"/>
  <c r="H368" i="5" s="1"/>
  <c r="E362" i="5"/>
  <c r="H362" i="5" s="1"/>
  <c r="E358" i="5"/>
  <c r="H358" i="5" s="1"/>
  <c r="E354" i="5"/>
  <c r="H354" i="5" s="1"/>
  <c r="E350" i="5"/>
  <c r="H350" i="5" s="1"/>
  <c r="E344" i="5"/>
  <c r="H344" i="5" s="1"/>
  <c r="E340" i="5"/>
  <c r="H340" i="5" s="1"/>
  <c r="E336" i="5"/>
  <c r="H336" i="5" s="1"/>
  <c r="E332" i="5"/>
  <c r="H332" i="5" s="1"/>
  <c r="E328" i="5"/>
  <c r="H328" i="5" s="1"/>
  <c r="E322" i="5"/>
  <c r="H322" i="5" s="1"/>
  <c r="E314" i="5"/>
  <c r="H314" i="5" s="1"/>
  <c r="E308" i="5"/>
  <c r="H308" i="5" s="1"/>
  <c r="E302" i="5"/>
  <c r="H302" i="5" s="1"/>
  <c r="E296" i="5"/>
  <c r="H296" i="5" s="1"/>
  <c r="E319" i="5"/>
  <c r="H319" i="5" s="1"/>
  <c r="E357" i="5"/>
  <c r="H357" i="5" s="1"/>
  <c r="E401" i="5"/>
  <c r="H401" i="5" s="1"/>
  <c r="E437" i="5"/>
  <c r="H437" i="5" s="1"/>
  <c r="E333" i="5"/>
  <c r="H333" i="5" s="1"/>
  <c r="E421" i="5"/>
  <c r="H421" i="5" s="1"/>
  <c r="E315" i="5"/>
  <c r="H315" i="5" s="1"/>
  <c r="E311" i="5"/>
  <c r="H311" i="5" s="1"/>
  <c r="E325" i="5"/>
  <c r="H325" i="5" s="1"/>
  <c r="E407" i="5"/>
  <c r="H407" i="5" s="1"/>
  <c r="E463" i="5"/>
  <c r="H463" i="5" s="1"/>
  <c r="E307" i="5"/>
  <c r="H307" i="5" s="1"/>
  <c r="E497" i="5"/>
  <c r="H497" i="5" s="1"/>
  <c r="E391" i="5"/>
  <c r="H391" i="5" s="1"/>
  <c r="E369" i="5"/>
  <c r="H369" i="5" s="1"/>
  <c r="E295" i="5"/>
  <c r="H295" i="5" s="1"/>
  <c r="E361" i="5"/>
  <c r="H361" i="5" s="1"/>
  <c r="E18" i="19"/>
  <c r="C8" i="7"/>
  <c r="E9" i="7" s="1"/>
  <c r="C8" i="5"/>
  <c r="E297" i="5"/>
  <c r="H297" i="5" s="1"/>
  <c r="E337" i="5"/>
  <c r="H337" i="5" s="1"/>
  <c r="G505" i="2"/>
  <c r="E508" i="2"/>
  <c r="H508" i="2" s="1"/>
  <c r="F168" i="33"/>
  <c r="F257" i="33"/>
  <c r="F510" i="31"/>
  <c r="F512" i="31"/>
  <c r="F514" i="31"/>
  <c r="F516" i="31"/>
  <c r="F518" i="31"/>
  <c r="F520" i="31"/>
  <c r="F522" i="31"/>
  <c r="F524" i="31"/>
  <c r="F526" i="31"/>
  <c r="F528" i="31"/>
  <c r="F530" i="31"/>
  <c r="F515" i="31"/>
  <c r="F523" i="31"/>
  <c r="F509" i="31"/>
  <c r="F505" i="31"/>
  <c r="F513" i="31"/>
  <c r="F521" i="31"/>
  <c r="F529" i="31"/>
  <c r="F511" i="31"/>
  <c r="F519" i="31"/>
  <c r="F527" i="31"/>
  <c r="F507" i="31"/>
  <c r="F508" i="31"/>
  <c r="F506" i="31"/>
  <c r="F525" i="31"/>
  <c r="H527" i="31"/>
  <c r="H526" i="33"/>
  <c r="H518" i="33"/>
  <c r="H510" i="33"/>
  <c r="H487" i="31"/>
  <c r="H463" i="31"/>
  <c r="H447" i="31"/>
  <c r="F302" i="31"/>
  <c r="F303" i="31"/>
  <c r="F304" i="31"/>
  <c r="F310" i="31"/>
  <c r="F311" i="31"/>
  <c r="F312" i="31"/>
  <c r="F318" i="31"/>
  <c r="F319" i="31"/>
  <c r="F320" i="31"/>
  <c r="F326" i="31"/>
  <c r="F327" i="31"/>
  <c r="F328" i="31"/>
  <c r="F334" i="31"/>
  <c r="F335" i="31"/>
  <c r="F336" i="31"/>
  <c r="F342" i="31"/>
  <c r="F343" i="31"/>
  <c r="F344" i="31"/>
  <c r="F350" i="31"/>
  <c r="F351" i="31"/>
  <c r="F358" i="31"/>
  <c r="F359" i="31"/>
  <c r="F360" i="31"/>
  <c r="F367" i="31"/>
  <c r="F368" i="31"/>
  <c r="F374" i="31"/>
  <c r="F375" i="31"/>
  <c r="F376" i="31"/>
  <c r="F383" i="31"/>
  <c r="F391" i="31"/>
  <c r="F392" i="31"/>
  <c r="F398" i="31"/>
  <c r="F399" i="31"/>
  <c r="F400" i="31"/>
  <c r="F406" i="31"/>
  <c r="F407" i="31"/>
  <c r="F408" i="31"/>
  <c r="F415" i="31"/>
  <c r="F416" i="31"/>
  <c r="F422" i="31"/>
  <c r="F423" i="31"/>
  <c r="F430" i="31"/>
  <c r="F431" i="31"/>
  <c r="F432" i="31"/>
  <c r="F438" i="31"/>
  <c r="F439" i="31"/>
  <c r="F440" i="31"/>
  <c r="F446" i="31"/>
  <c r="F447" i="31"/>
  <c r="F448" i="31"/>
  <c r="F454" i="31"/>
  <c r="F455" i="31"/>
  <c r="F456" i="31"/>
  <c r="F462" i="31"/>
  <c r="F463" i="31"/>
  <c r="F464" i="31"/>
  <c r="F470" i="31"/>
  <c r="F471" i="31"/>
  <c r="F472" i="31"/>
  <c r="F478" i="31"/>
  <c r="F479" i="31"/>
  <c r="F480" i="31"/>
  <c r="F487" i="31"/>
  <c r="F494" i="31"/>
  <c r="F495" i="31"/>
  <c r="D12" i="31"/>
  <c r="F307" i="31"/>
  <c r="F325" i="31"/>
  <c r="F332" i="31"/>
  <c r="F338" i="31"/>
  <c r="F341" i="31"/>
  <c r="F353" i="31"/>
  <c r="F363" i="31"/>
  <c r="F370" i="31"/>
  <c r="F377" i="31"/>
  <c r="F381" i="31"/>
  <c r="F386" i="31"/>
  <c r="F389" i="31"/>
  <c r="F393" i="31"/>
  <c r="F401" i="31"/>
  <c r="F411" i="31"/>
  <c r="F421" i="31"/>
  <c r="F425" i="31"/>
  <c r="F429" i="31"/>
  <c r="F436" i="31"/>
  <c r="F442" i="31"/>
  <c r="F449" i="31"/>
  <c r="F457" i="31"/>
  <c r="F465" i="31"/>
  <c r="F475" i="31"/>
  <c r="F485" i="31"/>
  <c r="F490" i="31"/>
  <c r="F296" i="31"/>
  <c r="G294" i="31"/>
  <c r="H294" i="31" s="1"/>
  <c r="F300" i="31"/>
  <c r="F306" i="31"/>
  <c r="F309" i="31"/>
  <c r="F322" i="31"/>
  <c r="F323" i="31"/>
  <c r="F324" i="31"/>
  <c r="F331" i="31"/>
  <c r="F337" i="31"/>
  <c r="F347" i="31"/>
  <c r="F356" i="31"/>
  <c r="F362" i="31"/>
  <c r="F365" i="31"/>
  <c r="F369" i="31"/>
  <c r="F380" i="31"/>
  <c r="F385" i="31"/>
  <c r="F404" i="31"/>
  <c r="F410" i="31"/>
  <c r="F413" i="31"/>
  <c r="F417" i="31"/>
  <c r="F435" i="31"/>
  <c r="F441" i="31"/>
  <c r="F445" i="31"/>
  <c r="F453" i="31"/>
  <c r="F461" i="31"/>
  <c r="F468" i="31"/>
  <c r="F474" i="31"/>
  <c r="F489" i="31"/>
  <c r="F493" i="31"/>
  <c r="F497" i="31"/>
  <c r="F305" i="31"/>
  <c r="F315" i="31"/>
  <c r="F321" i="31"/>
  <c r="F330" i="31"/>
  <c r="F333" i="31"/>
  <c r="F340" i="31"/>
  <c r="F346" i="31"/>
  <c r="F355" i="31"/>
  <c r="F361" i="31"/>
  <c r="F372" i="31"/>
  <c r="F379" i="31"/>
  <c r="F388" i="31"/>
  <c r="F403" i="31"/>
  <c r="F409" i="31"/>
  <c r="F420" i="31"/>
  <c r="F428" i="31"/>
  <c r="F434" i="31"/>
  <c r="F437" i="31"/>
  <c r="F444" i="31"/>
  <c r="F452" i="31"/>
  <c r="F460" i="31"/>
  <c r="F467" i="31"/>
  <c r="F473" i="31"/>
  <c r="F484" i="31"/>
  <c r="F298" i="31"/>
  <c r="F294" i="31"/>
  <c r="D8" i="31"/>
  <c r="D9" i="30"/>
  <c r="F58" i="30"/>
  <c r="F34" i="30"/>
  <c r="F60" i="30"/>
  <c r="D8" i="30"/>
  <c r="G18" i="30"/>
  <c r="H18" i="30" s="1"/>
  <c r="F39" i="30"/>
  <c r="F18" i="30"/>
  <c r="C11" i="1"/>
  <c r="E11" i="1" s="1"/>
  <c r="E268" i="1"/>
  <c r="H268" i="1" s="1"/>
  <c r="E235" i="1"/>
  <c r="H235" i="1" s="1"/>
  <c r="E213" i="1"/>
  <c r="H213" i="1" s="1"/>
  <c r="E178" i="1"/>
  <c r="H178" i="1" s="1"/>
  <c r="E151" i="1"/>
  <c r="H151" i="1" s="1"/>
  <c r="H18" i="34"/>
  <c r="H505" i="32"/>
  <c r="H166" i="30"/>
  <c r="G13" i="25"/>
  <c r="H522" i="33"/>
  <c r="F506" i="33"/>
  <c r="F507" i="33"/>
  <c r="F508" i="33"/>
  <c r="F509" i="33"/>
  <c r="F510" i="33"/>
  <c r="F511" i="33"/>
  <c r="F512" i="33"/>
  <c r="F513" i="33"/>
  <c r="F514" i="33"/>
  <c r="F515" i="33"/>
  <c r="F516" i="33"/>
  <c r="F517" i="33"/>
  <c r="F518" i="33"/>
  <c r="F519" i="33"/>
  <c r="F520" i="33"/>
  <c r="F521" i="33"/>
  <c r="F522" i="33"/>
  <c r="F523" i="33"/>
  <c r="F524" i="33"/>
  <c r="F525" i="33"/>
  <c r="F526" i="33"/>
  <c r="F527" i="33"/>
  <c r="F528" i="33"/>
  <c r="F529" i="33"/>
  <c r="F530" i="33"/>
  <c r="F505" i="33"/>
  <c r="G505" i="33"/>
  <c r="H505" i="33" s="1"/>
  <c r="F70" i="33"/>
  <c r="D10" i="33"/>
  <c r="F145" i="33"/>
  <c r="F141" i="33"/>
  <c r="F137" i="33"/>
  <c r="F133" i="33"/>
  <c r="F129" i="33"/>
  <c r="F125" i="33"/>
  <c r="F121" i="33"/>
  <c r="F117" i="33"/>
  <c r="F113" i="33"/>
  <c r="F109" i="33"/>
  <c r="F105" i="33"/>
  <c r="F101" i="33"/>
  <c r="F97" i="33"/>
  <c r="F93" i="33"/>
  <c r="F89" i="33"/>
  <c r="F85" i="33"/>
  <c r="F81" i="33"/>
  <c r="F77" i="33"/>
  <c r="F73" i="33"/>
  <c r="F143" i="33"/>
  <c r="F138" i="33"/>
  <c r="F132" i="33"/>
  <c r="F127" i="33"/>
  <c r="F122" i="33"/>
  <c r="F116" i="33"/>
  <c r="F111" i="33"/>
  <c r="F106" i="33"/>
  <c r="F100" i="33"/>
  <c r="F95" i="33"/>
  <c r="F90" i="33"/>
  <c r="F84" i="33"/>
  <c r="F79" i="33"/>
  <c r="F74" i="33"/>
  <c r="F142" i="33"/>
  <c r="F136" i="33"/>
  <c r="F131" i="33"/>
  <c r="F126" i="33"/>
  <c r="F120" i="33"/>
  <c r="F115" i="33"/>
  <c r="F110" i="33"/>
  <c r="F104" i="33"/>
  <c r="F99" i="33"/>
  <c r="F94" i="33"/>
  <c r="F88" i="33"/>
  <c r="F83" i="33"/>
  <c r="F78" i="33"/>
  <c r="F72" i="33"/>
  <c r="D8" i="33"/>
  <c r="F9" i="33" s="1"/>
  <c r="F140" i="33"/>
  <c r="F135" i="33"/>
  <c r="F130" i="33"/>
  <c r="F124" i="33"/>
  <c r="F119" i="33"/>
  <c r="F114" i="33"/>
  <c r="F108" i="33"/>
  <c r="F103" i="33"/>
  <c r="F98" i="33"/>
  <c r="F92" i="33"/>
  <c r="F87" i="33"/>
  <c r="F82" i="33"/>
  <c r="F76" i="33"/>
  <c r="F71" i="33"/>
  <c r="F509" i="32"/>
  <c r="F529" i="32"/>
  <c r="F521" i="32"/>
  <c r="F520" i="32"/>
  <c r="F508" i="32"/>
  <c r="F518" i="32"/>
  <c r="F505" i="32"/>
  <c r="D8" i="32"/>
  <c r="E359" i="32"/>
  <c r="H359" i="32" s="1"/>
  <c r="E375" i="32"/>
  <c r="H375" i="32" s="1"/>
  <c r="C12" i="32"/>
  <c r="E340" i="32"/>
  <c r="H340" i="32" s="1"/>
  <c r="E339" i="32"/>
  <c r="H339" i="32" s="1"/>
  <c r="E295" i="32"/>
  <c r="H295" i="32" s="1"/>
  <c r="F458" i="31"/>
  <c r="H455" i="31"/>
  <c r="F433" i="31"/>
  <c r="F427" i="31"/>
  <c r="F387" i="31"/>
  <c r="H368" i="31"/>
  <c r="F357" i="31"/>
  <c r="F354" i="31"/>
  <c r="F314" i="31"/>
  <c r="H78" i="31"/>
  <c r="F61" i="30"/>
  <c r="C13" i="27"/>
  <c r="G505" i="27"/>
  <c r="E530" i="27"/>
  <c r="H530" i="27" s="1"/>
  <c r="E527" i="27"/>
  <c r="H527" i="27" s="1"/>
  <c r="E525" i="27"/>
  <c r="H525" i="27" s="1"/>
  <c r="E523" i="27"/>
  <c r="H523" i="27" s="1"/>
  <c r="E521" i="27"/>
  <c r="H521" i="27" s="1"/>
  <c r="E518" i="27"/>
  <c r="H518" i="27" s="1"/>
  <c r="E515" i="27"/>
  <c r="H515" i="27" s="1"/>
  <c r="E513" i="27"/>
  <c r="H513" i="27" s="1"/>
  <c r="E510" i="27"/>
  <c r="H510" i="27" s="1"/>
  <c r="E508" i="27"/>
  <c r="H508" i="27" s="1"/>
  <c r="E505" i="27"/>
  <c r="C8" i="27"/>
  <c r="H163" i="30"/>
  <c r="G12" i="24"/>
  <c r="H19" i="33"/>
  <c r="H23" i="33"/>
  <c r="H27" i="33"/>
  <c r="H31" i="33"/>
  <c r="H35" i="33"/>
  <c r="H39" i="33"/>
  <c r="H43" i="33"/>
  <c r="H47" i="33"/>
  <c r="H51" i="33"/>
  <c r="H55" i="33"/>
  <c r="H59" i="33"/>
  <c r="H63" i="33"/>
  <c r="H303" i="29"/>
  <c r="D10" i="29"/>
  <c r="F72" i="29"/>
  <c r="F74" i="29"/>
  <c r="F97" i="29"/>
  <c r="F105" i="29"/>
  <c r="F113" i="29"/>
  <c r="F121" i="29"/>
  <c r="F129" i="29"/>
  <c r="F137" i="29"/>
  <c r="F145" i="29"/>
  <c r="F70" i="29"/>
  <c r="F78" i="29"/>
  <c r="F80" i="29"/>
  <c r="F86" i="29"/>
  <c r="F87" i="29"/>
  <c r="F88" i="29"/>
  <c r="F94" i="29"/>
  <c r="F95" i="29"/>
  <c r="F102" i="29"/>
  <c r="F103" i="29"/>
  <c r="F104" i="29"/>
  <c r="F110" i="29"/>
  <c r="F112" i="29"/>
  <c r="F118" i="29"/>
  <c r="F119" i="29"/>
  <c r="F120" i="29"/>
  <c r="F126" i="29"/>
  <c r="F127" i="29"/>
  <c r="F128" i="29"/>
  <c r="F134" i="29"/>
  <c r="F136" i="29"/>
  <c r="F142" i="29"/>
  <c r="F143" i="29"/>
  <c r="F144" i="29"/>
  <c r="F71" i="29"/>
  <c r="F73" i="29"/>
  <c r="F75" i="29"/>
  <c r="F76" i="29"/>
  <c r="F77" i="29"/>
  <c r="F85" i="29"/>
  <c r="F93" i="29"/>
  <c r="F101" i="29"/>
  <c r="F109" i="29"/>
  <c r="F117" i="29"/>
  <c r="F125" i="29"/>
  <c r="F84" i="29"/>
  <c r="F100" i="29"/>
  <c r="F116" i="29"/>
  <c r="F122" i="29"/>
  <c r="F131" i="29"/>
  <c r="F138" i="29"/>
  <c r="F83" i="29"/>
  <c r="F99" i="29"/>
  <c r="F108" i="29"/>
  <c r="F115" i="29"/>
  <c r="F130" i="29"/>
  <c r="F82" i="29"/>
  <c r="F92" i="29"/>
  <c r="F98" i="29"/>
  <c r="F107" i="29"/>
  <c r="F124" i="29"/>
  <c r="F19" i="33"/>
  <c r="F24" i="33"/>
  <c r="F30" i="33"/>
  <c r="F35" i="33"/>
  <c r="F40" i="33"/>
  <c r="F46" i="33"/>
  <c r="F51" i="33"/>
  <c r="F56" i="33"/>
  <c r="F62" i="33"/>
  <c r="E21" i="33"/>
  <c r="H21" i="33" s="1"/>
  <c r="E24" i="33"/>
  <c r="H24" i="33" s="1"/>
  <c r="E29" i="33"/>
  <c r="H29" i="33" s="1"/>
  <c r="E32" i="33"/>
  <c r="H32" i="33" s="1"/>
  <c r="E37" i="33"/>
  <c r="H37" i="33" s="1"/>
  <c r="E40" i="33"/>
  <c r="H40" i="33" s="1"/>
  <c r="E45" i="33"/>
  <c r="H45" i="33" s="1"/>
  <c r="E48" i="33"/>
  <c r="H48" i="33" s="1"/>
  <c r="E53" i="33"/>
  <c r="H53" i="33" s="1"/>
  <c r="E56" i="33"/>
  <c r="H56" i="33" s="1"/>
  <c r="E61" i="33"/>
  <c r="H61" i="33" s="1"/>
  <c r="E64" i="33"/>
  <c r="H64" i="33" s="1"/>
  <c r="E73" i="33"/>
  <c r="H73" i="33" s="1"/>
  <c r="E295" i="33"/>
  <c r="H295" i="33" s="1"/>
  <c r="E298" i="33"/>
  <c r="H298" i="33" s="1"/>
  <c r="E303" i="33"/>
  <c r="H303" i="33" s="1"/>
  <c r="H269" i="33"/>
  <c r="H264" i="33"/>
  <c r="H256" i="33"/>
  <c r="H248" i="33"/>
  <c r="H240" i="33"/>
  <c r="H232" i="33"/>
  <c r="H222" i="33"/>
  <c r="H214" i="33"/>
  <c r="H206" i="33"/>
  <c r="H198" i="33"/>
  <c r="E155" i="33"/>
  <c r="H155" i="33" s="1"/>
  <c r="E159" i="33"/>
  <c r="H159" i="33" s="1"/>
  <c r="E163" i="33"/>
  <c r="H163" i="33" s="1"/>
  <c r="E167" i="33"/>
  <c r="H167" i="33" s="1"/>
  <c r="E171" i="33"/>
  <c r="H171" i="33" s="1"/>
  <c r="E175" i="33"/>
  <c r="H175" i="33" s="1"/>
  <c r="E179" i="33"/>
  <c r="H179" i="33" s="1"/>
  <c r="E183" i="33"/>
  <c r="H183" i="33" s="1"/>
  <c r="E187" i="33"/>
  <c r="H187" i="33" s="1"/>
  <c r="E191" i="33"/>
  <c r="H191" i="33" s="1"/>
  <c r="E196" i="33"/>
  <c r="H196" i="33" s="1"/>
  <c r="E200" i="33"/>
  <c r="H200" i="33" s="1"/>
  <c r="E204" i="33"/>
  <c r="H204" i="33" s="1"/>
  <c r="E208" i="33"/>
  <c r="H208" i="33" s="1"/>
  <c r="E212" i="33"/>
  <c r="H212" i="33" s="1"/>
  <c r="E216" i="33"/>
  <c r="H216" i="33" s="1"/>
  <c r="E220" i="33"/>
  <c r="H220" i="33" s="1"/>
  <c r="E226" i="33"/>
  <c r="H226" i="33" s="1"/>
  <c r="E230" i="33"/>
  <c r="H230" i="33" s="1"/>
  <c r="E234" i="33"/>
  <c r="H234" i="33" s="1"/>
  <c r="E238" i="33"/>
  <c r="H238" i="33" s="1"/>
  <c r="E242" i="33"/>
  <c r="H242" i="33" s="1"/>
  <c r="E246" i="33"/>
  <c r="H246" i="33" s="1"/>
  <c r="E250" i="33"/>
  <c r="H250" i="33" s="1"/>
  <c r="E254" i="33"/>
  <c r="H254" i="33" s="1"/>
  <c r="E258" i="33"/>
  <c r="H258" i="33" s="1"/>
  <c r="E262" i="33"/>
  <c r="H262" i="33" s="1"/>
  <c r="E266" i="33"/>
  <c r="H266" i="33" s="1"/>
  <c r="E271" i="33"/>
  <c r="H271" i="33" s="1"/>
  <c r="E275" i="33"/>
  <c r="H275" i="33" s="1"/>
  <c r="E279" i="33"/>
  <c r="H279" i="33" s="1"/>
  <c r="E283" i="33"/>
  <c r="H283" i="33" s="1"/>
  <c r="E287" i="33"/>
  <c r="H287" i="33" s="1"/>
  <c r="E143" i="33"/>
  <c r="H143" i="33" s="1"/>
  <c r="E138" i="33"/>
  <c r="H138" i="33" s="1"/>
  <c r="E135" i="33"/>
  <c r="H135" i="33" s="1"/>
  <c r="E130" i="33"/>
  <c r="H130" i="33" s="1"/>
  <c r="E127" i="33"/>
  <c r="H127" i="33" s="1"/>
  <c r="E122" i="33"/>
  <c r="H122" i="33" s="1"/>
  <c r="E119" i="33"/>
  <c r="H119" i="33" s="1"/>
  <c r="E114" i="33"/>
  <c r="H114" i="33" s="1"/>
  <c r="E111" i="33"/>
  <c r="H111" i="33" s="1"/>
  <c r="E106" i="33"/>
  <c r="H106" i="33" s="1"/>
  <c r="E103" i="33"/>
  <c r="H103" i="33" s="1"/>
  <c r="E98" i="33"/>
  <c r="H98" i="33" s="1"/>
  <c r="E95" i="33"/>
  <c r="H95" i="33" s="1"/>
  <c r="E90" i="33"/>
  <c r="H90" i="33" s="1"/>
  <c r="E87" i="33"/>
  <c r="H87" i="33" s="1"/>
  <c r="E82" i="33"/>
  <c r="H82" i="33" s="1"/>
  <c r="C11" i="33"/>
  <c r="E508" i="32"/>
  <c r="H508" i="32" s="1"/>
  <c r="C13" i="32"/>
  <c r="H489" i="32"/>
  <c r="F486" i="32"/>
  <c r="H473" i="32"/>
  <c r="H457" i="32"/>
  <c r="H441" i="32"/>
  <c r="H425" i="32"/>
  <c r="F422" i="32"/>
  <c r="H409" i="32"/>
  <c r="F406" i="32"/>
  <c r="H393" i="32"/>
  <c r="H377" i="32"/>
  <c r="H368" i="32"/>
  <c r="F345" i="32"/>
  <c r="H344" i="32"/>
  <c r="F340" i="32"/>
  <c r="F339" i="32"/>
  <c r="F327" i="32"/>
  <c r="H320" i="32"/>
  <c r="H305" i="32"/>
  <c r="H286" i="32"/>
  <c r="H257" i="32"/>
  <c r="H207" i="32"/>
  <c r="H193" i="32"/>
  <c r="H171" i="32"/>
  <c r="H156" i="32"/>
  <c r="F129" i="32"/>
  <c r="H128" i="32"/>
  <c r="F123" i="32"/>
  <c r="F113" i="32"/>
  <c r="H112" i="32"/>
  <c r="F103" i="32"/>
  <c r="H97" i="32"/>
  <c r="F94" i="32"/>
  <c r="F88" i="32"/>
  <c r="E73" i="32"/>
  <c r="H73" i="32" s="1"/>
  <c r="C12" i="31"/>
  <c r="E295" i="31"/>
  <c r="H295" i="31" s="1"/>
  <c r="E297" i="31"/>
  <c r="H297" i="31" s="1"/>
  <c r="E300" i="31"/>
  <c r="H300" i="31" s="1"/>
  <c r="E301" i="31"/>
  <c r="H301" i="31" s="1"/>
  <c r="E307" i="31"/>
  <c r="H307" i="31" s="1"/>
  <c r="E308" i="31"/>
  <c r="H308" i="31" s="1"/>
  <c r="E309" i="31"/>
  <c r="H309" i="31" s="1"/>
  <c r="E315" i="31"/>
  <c r="H315" i="31" s="1"/>
  <c r="E316" i="31"/>
  <c r="H316" i="31" s="1"/>
  <c r="E317" i="31"/>
  <c r="H317" i="31" s="1"/>
  <c r="E331" i="31"/>
  <c r="H331" i="31" s="1"/>
  <c r="E332" i="31"/>
  <c r="H332" i="31" s="1"/>
  <c r="E333" i="31"/>
  <c r="H333" i="31" s="1"/>
  <c r="E339" i="31"/>
  <c r="H339" i="31" s="1"/>
  <c r="E340" i="31"/>
  <c r="H340" i="31" s="1"/>
  <c r="E341" i="31"/>
  <c r="H341" i="31" s="1"/>
  <c r="E347" i="31"/>
  <c r="H347" i="31" s="1"/>
  <c r="E355" i="31"/>
  <c r="H355" i="31" s="1"/>
  <c r="E356" i="31"/>
  <c r="H356" i="31" s="1"/>
  <c r="E357" i="31"/>
  <c r="H357" i="31" s="1"/>
  <c r="E363" i="31"/>
  <c r="H363" i="31" s="1"/>
  <c r="E364" i="31"/>
  <c r="H364" i="31" s="1"/>
  <c r="E365" i="31"/>
  <c r="H365" i="31" s="1"/>
  <c r="E371" i="31"/>
  <c r="H371" i="31" s="1"/>
  <c r="E372" i="31"/>
  <c r="H372" i="31" s="1"/>
  <c r="E379" i="31"/>
  <c r="H379" i="31" s="1"/>
  <c r="E380" i="31"/>
  <c r="H380" i="31" s="1"/>
  <c r="E387" i="31"/>
  <c r="H387" i="31" s="1"/>
  <c r="E388" i="31"/>
  <c r="H388" i="31" s="1"/>
  <c r="E389" i="31"/>
  <c r="H389" i="31" s="1"/>
  <c r="E396" i="31"/>
  <c r="H396" i="31" s="1"/>
  <c r="E403" i="31"/>
  <c r="H403" i="31" s="1"/>
  <c r="E404" i="31"/>
  <c r="H404" i="31" s="1"/>
  <c r="E405" i="31"/>
  <c r="H405" i="31" s="1"/>
  <c r="E411" i="31"/>
  <c r="H411" i="31" s="1"/>
  <c r="E412" i="31"/>
  <c r="H412" i="31" s="1"/>
  <c r="E413" i="31"/>
  <c r="H413" i="31" s="1"/>
  <c r="E419" i="31"/>
  <c r="H419" i="31" s="1"/>
  <c r="E420" i="31"/>
  <c r="H420" i="31" s="1"/>
  <c r="E421" i="31"/>
  <c r="H421" i="31" s="1"/>
  <c r="E428" i="31"/>
  <c r="H428" i="31" s="1"/>
  <c r="E429" i="31"/>
  <c r="H429" i="31" s="1"/>
  <c r="E435" i="31"/>
  <c r="H435" i="31" s="1"/>
  <c r="E436" i="31"/>
  <c r="H436" i="31" s="1"/>
  <c r="E437" i="31"/>
  <c r="H437" i="31" s="1"/>
  <c r="E443" i="31"/>
  <c r="H443" i="31" s="1"/>
  <c r="E444" i="31"/>
  <c r="H444" i="31" s="1"/>
  <c r="E452" i="31"/>
  <c r="H452" i="31" s="1"/>
  <c r="E460" i="31"/>
  <c r="H460" i="31" s="1"/>
  <c r="E467" i="31"/>
  <c r="H467" i="31" s="1"/>
  <c r="E468" i="31"/>
  <c r="H468" i="31" s="1"/>
  <c r="E469" i="31"/>
  <c r="H469" i="31" s="1"/>
  <c r="E475" i="31"/>
  <c r="H475" i="31" s="1"/>
  <c r="E476" i="31"/>
  <c r="H476" i="31" s="1"/>
  <c r="E483" i="31"/>
  <c r="H483" i="31" s="1"/>
  <c r="E484" i="31"/>
  <c r="H484" i="31" s="1"/>
  <c r="E485" i="31"/>
  <c r="H485" i="31" s="1"/>
  <c r="E491" i="31"/>
  <c r="H491" i="31" s="1"/>
  <c r="E493" i="31"/>
  <c r="H493" i="31" s="1"/>
  <c r="E499" i="31"/>
  <c r="H499" i="31" s="1"/>
  <c r="H274" i="31"/>
  <c r="H143" i="31"/>
  <c r="E139" i="31"/>
  <c r="H139" i="31" s="1"/>
  <c r="E103" i="31"/>
  <c r="H103" i="31" s="1"/>
  <c r="E99" i="31"/>
  <c r="H99" i="31" s="1"/>
  <c r="E95" i="31"/>
  <c r="H95" i="31" s="1"/>
  <c r="H91" i="31"/>
  <c r="E87" i="31"/>
  <c r="H87" i="31" s="1"/>
  <c r="E83" i="31"/>
  <c r="H83" i="31" s="1"/>
  <c r="F64" i="31"/>
  <c r="F55" i="31"/>
  <c r="F53" i="31"/>
  <c r="F44" i="31"/>
  <c r="F41" i="31"/>
  <c r="F32" i="31"/>
  <c r="F23" i="31"/>
  <c r="F518" i="30"/>
  <c r="F520" i="30"/>
  <c r="F526" i="30"/>
  <c r="F527" i="30"/>
  <c r="F508" i="30"/>
  <c r="F522" i="30"/>
  <c r="F523" i="30"/>
  <c r="F530" i="30"/>
  <c r="F375" i="30"/>
  <c r="F358" i="30"/>
  <c r="F347" i="30"/>
  <c r="F314" i="30"/>
  <c r="H299" i="30"/>
  <c r="F70" i="30"/>
  <c r="F73" i="30"/>
  <c r="F92" i="30"/>
  <c r="F100" i="30"/>
  <c r="F134" i="30"/>
  <c r="F141" i="30"/>
  <c r="F142" i="30"/>
  <c r="F74" i="30"/>
  <c r="F84" i="30"/>
  <c r="F88" i="30"/>
  <c r="F93" i="30"/>
  <c r="F113" i="30"/>
  <c r="F127" i="30"/>
  <c r="C9" i="30"/>
  <c r="E24" i="30"/>
  <c r="H24" i="30" s="1"/>
  <c r="H388" i="29"/>
  <c r="H380" i="29"/>
  <c r="H77" i="29"/>
  <c r="H20" i="29"/>
  <c r="F486" i="28"/>
  <c r="F479" i="28"/>
  <c r="F463" i="28"/>
  <c r="F446" i="28"/>
  <c r="F437" i="28"/>
  <c r="F421" i="28"/>
  <c r="F405" i="28"/>
  <c r="F397" i="28"/>
  <c r="F389" i="28"/>
  <c r="F375" i="28"/>
  <c r="F370" i="28"/>
  <c r="F366" i="28"/>
  <c r="F362" i="28"/>
  <c r="F357" i="28"/>
  <c r="H167" i="28"/>
  <c r="E141" i="28"/>
  <c r="H141" i="28" s="1"/>
  <c r="H415" i="27"/>
  <c r="H122" i="27"/>
  <c r="F20" i="27"/>
  <c r="F27" i="27"/>
  <c r="F59" i="27"/>
  <c r="F32" i="27"/>
  <c r="F37" i="27"/>
  <c r="F38" i="27"/>
  <c r="F42" i="27"/>
  <c r="F56" i="27"/>
  <c r="F64" i="27"/>
  <c r="F23" i="27"/>
  <c r="F26" i="27"/>
  <c r="F31" i="27"/>
  <c r="F41" i="27"/>
  <c r="F50" i="27"/>
  <c r="F21" i="27"/>
  <c r="F25" i="27"/>
  <c r="F28" i="27"/>
  <c r="F30" i="27"/>
  <c r="F34" i="27"/>
  <c r="F49" i="27"/>
  <c r="F58" i="27"/>
  <c r="F63" i="27"/>
  <c r="H450" i="26"/>
  <c r="C11" i="26"/>
  <c r="E157" i="26"/>
  <c r="H157" i="26" s="1"/>
  <c r="E161" i="26"/>
  <c r="H161" i="26" s="1"/>
  <c r="E165" i="26"/>
  <c r="H165" i="26" s="1"/>
  <c r="E169" i="26"/>
  <c r="H169" i="26" s="1"/>
  <c r="E177" i="26"/>
  <c r="H177" i="26" s="1"/>
  <c r="E181" i="26"/>
  <c r="H181" i="26" s="1"/>
  <c r="E196" i="26"/>
  <c r="H196" i="26" s="1"/>
  <c r="E206" i="26"/>
  <c r="H206" i="26" s="1"/>
  <c r="E211" i="26"/>
  <c r="H211" i="26" s="1"/>
  <c r="E216" i="26"/>
  <c r="H216" i="26" s="1"/>
  <c r="E230" i="26"/>
  <c r="H230" i="26" s="1"/>
  <c r="E238" i="26"/>
  <c r="H238" i="26" s="1"/>
  <c r="E243" i="26"/>
  <c r="H243" i="26" s="1"/>
  <c r="E247" i="26"/>
  <c r="H247" i="26" s="1"/>
  <c r="E251" i="26"/>
  <c r="H251" i="26" s="1"/>
  <c r="E254" i="26"/>
  <c r="H254" i="26" s="1"/>
  <c r="E268" i="26"/>
  <c r="H268" i="26" s="1"/>
  <c r="E154" i="26"/>
  <c r="H154" i="26" s="1"/>
  <c r="E156" i="26"/>
  <c r="H156" i="26" s="1"/>
  <c r="E164" i="26"/>
  <c r="H164" i="26" s="1"/>
  <c r="E173" i="26"/>
  <c r="H173" i="26" s="1"/>
  <c r="E176" i="26"/>
  <c r="H176" i="26" s="1"/>
  <c r="E209" i="26"/>
  <c r="H209" i="26" s="1"/>
  <c r="E210" i="26"/>
  <c r="H210" i="26" s="1"/>
  <c r="E214" i="26"/>
  <c r="H214" i="26" s="1"/>
  <c r="E229" i="26"/>
  <c r="H229" i="26" s="1"/>
  <c r="E232" i="26"/>
  <c r="H232" i="26" s="1"/>
  <c r="E236" i="26"/>
  <c r="H236" i="26" s="1"/>
  <c r="E237" i="26"/>
  <c r="H237" i="26" s="1"/>
  <c r="E240" i="26"/>
  <c r="H240" i="26" s="1"/>
  <c r="E242" i="26"/>
  <c r="H242" i="26" s="1"/>
  <c r="E253" i="26"/>
  <c r="H253" i="26" s="1"/>
  <c r="E258" i="26"/>
  <c r="H258" i="26" s="1"/>
  <c r="E273" i="26"/>
  <c r="H273" i="26" s="1"/>
  <c r="E166" i="26"/>
  <c r="H166" i="26" s="1"/>
  <c r="E174" i="26"/>
  <c r="H174" i="26" s="1"/>
  <c r="E179" i="26"/>
  <c r="H179" i="26" s="1"/>
  <c r="E186" i="26"/>
  <c r="H186" i="26" s="1"/>
  <c r="E202" i="26"/>
  <c r="H202" i="26" s="1"/>
  <c r="E170" i="26"/>
  <c r="H170" i="26" s="1"/>
  <c r="E178" i="26"/>
  <c r="H178" i="26" s="1"/>
  <c r="E183" i="26"/>
  <c r="H183" i="26" s="1"/>
  <c r="E235" i="26"/>
  <c r="H235" i="26" s="1"/>
  <c r="E248" i="26"/>
  <c r="H248" i="26" s="1"/>
  <c r="E249" i="26"/>
  <c r="H249" i="26" s="1"/>
  <c r="E152" i="26"/>
  <c r="H152" i="26" s="1"/>
  <c r="E163" i="26"/>
  <c r="H163" i="26" s="1"/>
  <c r="E182" i="26"/>
  <c r="H182" i="26" s="1"/>
  <c r="E208" i="26"/>
  <c r="H208" i="26" s="1"/>
  <c r="E213" i="26"/>
  <c r="H213" i="26" s="1"/>
  <c r="E239" i="26"/>
  <c r="H239" i="26" s="1"/>
  <c r="E244" i="26"/>
  <c r="H244" i="26" s="1"/>
  <c r="E256" i="26"/>
  <c r="H256" i="26" s="1"/>
  <c r="E266" i="26"/>
  <c r="H266" i="26" s="1"/>
  <c r="E286" i="26"/>
  <c r="H286" i="26" s="1"/>
  <c r="H505" i="23"/>
  <c r="E304" i="33"/>
  <c r="H304" i="33" s="1"/>
  <c r="E305" i="33"/>
  <c r="H305" i="33" s="1"/>
  <c r="E307" i="33"/>
  <c r="H307" i="33" s="1"/>
  <c r="E308" i="33"/>
  <c r="H308" i="33" s="1"/>
  <c r="E309" i="33"/>
  <c r="H309" i="33" s="1"/>
  <c r="E310" i="33"/>
  <c r="H310" i="33" s="1"/>
  <c r="E311" i="33"/>
  <c r="H311" i="33" s="1"/>
  <c r="E312" i="33"/>
  <c r="H312" i="33" s="1"/>
  <c r="E313" i="33"/>
  <c r="H313" i="33" s="1"/>
  <c r="E314" i="33"/>
  <c r="H314" i="33" s="1"/>
  <c r="E315" i="33"/>
  <c r="H315" i="33" s="1"/>
  <c r="E316" i="33"/>
  <c r="H316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22" i="33"/>
  <c r="H322" i="33" s="1"/>
  <c r="E323" i="33"/>
  <c r="H323" i="33" s="1"/>
  <c r="E325" i="33"/>
  <c r="H325" i="33" s="1"/>
  <c r="E326" i="33"/>
  <c r="H326" i="33" s="1"/>
  <c r="E327" i="33"/>
  <c r="H327" i="33" s="1"/>
  <c r="E328" i="33"/>
  <c r="H328" i="33" s="1"/>
  <c r="E329" i="33"/>
  <c r="H329" i="33" s="1"/>
  <c r="E330" i="33"/>
  <c r="H330" i="33" s="1"/>
  <c r="E331" i="33"/>
  <c r="H331" i="33" s="1"/>
  <c r="E332" i="33"/>
  <c r="H332" i="33" s="1"/>
  <c r="E333" i="33"/>
  <c r="H333" i="33" s="1"/>
  <c r="E334" i="33"/>
  <c r="H334" i="33" s="1"/>
  <c r="E335" i="33"/>
  <c r="H335" i="33" s="1"/>
  <c r="E336" i="33"/>
  <c r="H336" i="33" s="1"/>
  <c r="E337" i="33"/>
  <c r="H337" i="33" s="1"/>
  <c r="E338" i="33"/>
  <c r="H338" i="33" s="1"/>
  <c r="E339" i="33"/>
  <c r="H339" i="33" s="1"/>
  <c r="E340" i="33"/>
  <c r="H340" i="33" s="1"/>
  <c r="E341" i="33"/>
  <c r="H341" i="33" s="1"/>
  <c r="E342" i="33"/>
  <c r="H342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49" i="33"/>
  <c r="H349" i="33" s="1"/>
  <c r="E350" i="33"/>
  <c r="H350" i="33" s="1"/>
  <c r="E351" i="33"/>
  <c r="H351" i="33" s="1"/>
  <c r="E352" i="33"/>
  <c r="H352" i="33" s="1"/>
  <c r="E353" i="33"/>
  <c r="H353" i="33" s="1"/>
  <c r="E354" i="33"/>
  <c r="H354" i="33" s="1"/>
  <c r="E355" i="33"/>
  <c r="H355" i="33" s="1"/>
  <c r="E356" i="33"/>
  <c r="H356" i="33" s="1"/>
  <c r="E357" i="33"/>
  <c r="H357" i="33" s="1"/>
  <c r="E358" i="33"/>
  <c r="H358" i="33" s="1"/>
  <c r="E359" i="33"/>
  <c r="H359" i="33" s="1"/>
  <c r="E360" i="33"/>
  <c r="H360" i="33" s="1"/>
  <c r="E361" i="33"/>
  <c r="H361" i="33" s="1"/>
  <c r="E362" i="33"/>
  <c r="H362" i="33" s="1"/>
  <c r="E363" i="33"/>
  <c r="H363" i="33" s="1"/>
  <c r="E364" i="33"/>
  <c r="H364" i="33" s="1"/>
  <c r="E365" i="33"/>
  <c r="H365" i="33" s="1"/>
  <c r="E367" i="33"/>
  <c r="H367" i="33" s="1"/>
  <c r="E368" i="33"/>
  <c r="H368" i="33" s="1"/>
  <c r="E369" i="33"/>
  <c r="H369" i="33" s="1"/>
  <c r="E370" i="33"/>
  <c r="H370" i="33" s="1"/>
  <c r="E371" i="33"/>
  <c r="H371" i="33" s="1"/>
  <c r="E372" i="33"/>
  <c r="H372" i="33" s="1"/>
  <c r="E373" i="33"/>
  <c r="H373" i="33" s="1"/>
  <c r="E374" i="33"/>
  <c r="H374" i="33" s="1"/>
  <c r="E375" i="33"/>
  <c r="H375" i="33" s="1"/>
  <c r="E376" i="33"/>
  <c r="H376" i="33" s="1"/>
  <c r="E377" i="33"/>
  <c r="H377" i="33" s="1"/>
  <c r="E378" i="33"/>
  <c r="H378" i="33" s="1"/>
  <c r="E379" i="33"/>
  <c r="H379" i="33" s="1"/>
  <c r="E380" i="33"/>
  <c r="H380" i="33" s="1"/>
  <c r="E381" i="33"/>
  <c r="H381" i="33" s="1"/>
  <c r="E382" i="33"/>
  <c r="H382" i="33" s="1"/>
  <c r="E383" i="33"/>
  <c r="H383" i="33" s="1"/>
  <c r="E384" i="33"/>
  <c r="H384" i="33" s="1"/>
  <c r="E385" i="33"/>
  <c r="H385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391" i="33"/>
  <c r="H391" i="33" s="1"/>
  <c r="E392" i="33"/>
  <c r="H392" i="33" s="1"/>
  <c r="E393" i="33"/>
  <c r="H393" i="33" s="1"/>
  <c r="E394" i="33"/>
  <c r="H394" i="33" s="1"/>
  <c r="E395" i="33"/>
  <c r="H395" i="33" s="1"/>
  <c r="E396" i="33"/>
  <c r="H396" i="33" s="1"/>
  <c r="E397" i="33"/>
  <c r="H397" i="33" s="1"/>
  <c r="E398" i="33"/>
  <c r="H398" i="33" s="1"/>
  <c r="E399" i="33"/>
  <c r="H399" i="33" s="1"/>
  <c r="E400" i="33"/>
  <c r="H400" i="33" s="1"/>
  <c r="E401" i="33"/>
  <c r="H401" i="33" s="1"/>
  <c r="E402" i="33"/>
  <c r="H402" i="33" s="1"/>
  <c r="E403" i="33"/>
  <c r="H403" i="33" s="1"/>
  <c r="E404" i="33"/>
  <c r="H404" i="33" s="1"/>
  <c r="E405" i="33"/>
  <c r="H405" i="33" s="1"/>
  <c r="E406" i="33"/>
  <c r="H406" i="33" s="1"/>
  <c r="E407" i="33"/>
  <c r="H407" i="33" s="1"/>
  <c r="E408" i="33"/>
  <c r="H408" i="33" s="1"/>
  <c r="E409" i="33"/>
  <c r="H409" i="33" s="1"/>
  <c r="E410" i="33"/>
  <c r="H410" i="33" s="1"/>
  <c r="E411" i="33"/>
  <c r="H411" i="33" s="1"/>
  <c r="E412" i="33"/>
  <c r="H412" i="33" s="1"/>
  <c r="E413" i="33"/>
  <c r="H413" i="33" s="1"/>
  <c r="E414" i="33"/>
  <c r="H414" i="33" s="1"/>
  <c r="E415" i="33"/>
  <c r="H415" i="33" s="1"/>
  <c r="E416" i="33"/>
  <c r="H416" i="33" s="1"/>
  <c r="E417" i="33"/>
  <c r="H417" i="33" s="1"/>
  <c r="E418" i="33"/>
  <c r="H418" i="33" s="1"/>
  <c r="E419" i="33"/>
  <c r="H419" i="33" s="1"/>
  <c r="E420" i="33"/>
  <c r="H420" i="33" s="1"/>
  <c r="E421" i="33"/>
  <c r="H421" i="33" s="1"/>
  <c r="E422" i="33"/>
  <c r="H422" i="33" s="1"/>
  <c r="E423" i="33"/>
  <c r="H423" i="33" s="1"/>
  <c r="E424" i="33"/>
  <c r="H424" i="33" s="1"/>
  <c r="E425" i="33"/>
  <c r="H425" i="33" s="1"/>
  <c r="E426" i="33"/>
  <c r="H426" i="33" s="1"/>
  <c r="E427" i="33"/>
  <c r="H427" i="33" s="1"/>
  <c r="E428" i="33"/>
  <c r="H428" i="33" s="1"/>
  <c r="E429" i="33"/>
  <c r="H429" i="33" s="1"/>
  <c r="E430" i="33"/>
  <c r="H430" i="33" s="1"/>
  <c r="E431" i="33"/>
  <c r="H431" i="33" s="1"/>
  <c r="E432" i="33"/>
  <c r="H432" i="33" s="1"/>
  <c r="E433" i="33"/>
  <c r="H433" i="33" s="1"/>
  <c r="E434" i="33"/>
  <c r="H434" i="33" s="1"/>
  <c r="E435" i="33"/>
  <c r="H435" i="33" s="1"/>
  <c r="E436" i="33"/>
  <c r="H436" i="33" s="1"/>
  <c r="E437" i="33"/>
  <c r="H437" i="33" s="1"/>
  <c r="E438" i="33"/>
  <c r="H438" i="33" s="1"/>
  <c r="E439" i="33"/>
  <c r="H439" i="33" s="1"/>
  <c r="E440" i="33"/>
  <c r="H440" i="33" s="1"/>
  <c r="E441" i="33"/>
  <c r="H441" i="33" s="1"/>
  <c r="E442" i="33"/>
  <c r="H442" i="33" s="1"/>
  <c r="E443" i="33"/>
  <c r="H443" i="33" s="1"/>
  <c r="E444" i="33"/>
  <c r="H444" i="33" s="1"/>
  <c r="E445" i="33"/>
  <c r="H445" i="33" s="1"/>
  <c r="E446" i="33"/>
  <c r="H446" i="33" s="1"/>
  <c r="E447" i="33"/>
  <c r="H447" i="33" s="1"/>
  <c r="E448" i="33"/>
  <c r="H448" i="33" s="1"/>
  <c r="E449" i="33"/>
  <c r="H449" i="33" s="1"/>
  <c r="E450" i="33"/>
  <c r="H450" i="33" s="1"/>
  <c r="E452" i="33"/>
  <c r="H452" i="33" s="1"/>
  <c r="E453" i="33"/>
  <c r="H453" i="33" s="1"/>
  <c r="E454" i="33"/>
  <c r="H454" i="33" s="1"/>
  <c r="E455" i="33"/>
  <c r="H455" i="33" s="1"/>
  <c r="E456" i="33"/>
  <c r="H456" i="33" s="1"/>
  <c r="E457" i="33"/>
  <c r="H457" i="33" s="1"/>
  <c r="E458" i="33"/>
  <c r="H458" i="33" s="1"/>
  <c r="E459" i="33"/>
  <c r="H459" i="33" s="1"/>
  <c r="E460" i="33"/>
  <c r="H460" i="33" s="1"/>
  <c r="E461" i="33"/>
  <c r="H461" i="33" s="1"/>
  <c r="E462" i="33"/>
  <c r="H462" i="33" s="1"/>
  <c r="E463" i="33"/>
  <c r="H463" i="33" s="1"/>
  <c r="E464" i="33"/>
  <c r="H464" i="33" s="1"/>
  <c r="E465" i="33"/>
  <c r="H465" i="33" s="1"/>
  <c r="E466" i="33"/>
  <c r="H466" i="33" s="1"/>
  <c r="E467" i="33"/>
  <c r="H467" i="33" s="1"/>
  <c r="E468" i="33"/>
  <c r="H468" i="33" s="1"/>
  <c r="E469" i="33"/>
  <c r="H469" i="33" s="1"/>
  <c r="E470" i="33"/>
  <c r="H470" i="33" s="1"/>
  <c r="E471" i="33"/>
  <c r="H471" i="33" s="1"/>
  <c r="E472" i="33"/>
  <c r="H472" i="33" s="1"/>
  <c r="E473" i="33"/>
  <c r="H473" i="33" s="1"/>
  <c r="E474" i="33"/>
  <c r="H474" i="33" s="1"/>
  <c r="E475" i="33"/>
  <c r="H475" i="33" s="1"/>
  <c r="E476" i="33"/>
  <c r="H476" i="33" s="1"/>
  <c r="E477" i="33"/>
  <c r="H477" i="33" s="1"/>
  <c r="E478" i="33"/>
  <c r="H478" i="33" s="1"/>
  <c r="E479" i="33"/>
  <c r="H479" i="33" s="1"/>
  <c r="E480" i="33"/>
  <c r="H480" i="33" s="1"/>
  <c r="E481" i="33"/>
  <c r="H481" i="33" s="1"/>
  <c r="E482" i="33"/>
  <c r="H482" i="33" s="1"/>
  <c r="E483" i="33"/>
  <c r="H483" i="33" s="1"/>
  <c r="E484" i="33"/>
  <c r="H484" i="33" s="1"/>
  <c r="E485" i="33"/>
  <c r="H485" i="33" s="1"/>
  <c r="E486" i="33"/>
  <c r="H486" i="33" s="1"/>
  <c r="E487" i="33"/>
  <c r="H487" i="33" s="1"/>
  <c r="E488" i="33"/>
  <c r="H488" i="33" s="1"/>
  <c r="E489" i="33"/>
  <c r="H489" i="33" s="1"/>
  <c r="E490" i="33"/>
  <c r="H490" i="33" s="1"/>
  <c r="E491" i="33"/>
  <c r="H491" i="33" s="1"/>
  <c r="E492" i="33"/>
  <c r="H492" i="33" s="1"/>
  <c r="E493" i="33"/>
  <c r="H493" i="33" s="1"/>
  <c r="E494" i="33"/>
  <c r="H494" i="33" s="1"/>
  <c r="E495" i="33"/>
  <c r="H495" i="33" s="1"/>
  <c r="E496" i="33"/>
  <c r="H496" i="33" s="1"/>
  <c r="E497" i="33"/>
  <c r="H497" i="33" s="1"/>
  <c r="E498" i="33"/>
  <c r="H498" i="33" s="1"/>
  <c r="E499" i="33"/>
  <c r="H499" i="33" s="1"/>
  <c r="E76" i="33"/>
  <c r="H76" i="33" s="1"/>
  <c r="E80" i="33"/>
  <c r="H80" i="33" s="1"/>
  <c r="E84" i="33"/>
  <c r="H84" i="33" s="1"/>
  <c r="E88" i="33"/>
  <c r="H88" i="33" s="1"/>
  <c r="E92" i="33"/>
  <c r="H92" i="33" s="1"/>
  <c r="E96" i="33"/>
  <c r="H96" i="33" s="1"/>
  <c r="E100" i="33"/>
  <c r="H100" i="33" s="1"/>
  <c r="E104" i="33"/>
  <c r="H104" i="33" s="1"/>
  <c r="E108" i="33"/>
  <c r="H108" i="33" s="1"/>
  <c r="E112" i="33"/>
  <c r="H112" i="33" s="1"/>
  <c r="E116" i="33"/>
  <c r="H116" i="33" s="1"/>
  <c r="E120" i="33"/>
  <c r="H120" i="33" s="1"/>
  <c r="E124" i="33"/>
  <c r="H124" i="33" s="1"/>
  <c r="E128" i="33"/>
  <c r="H128" i="33" s="1"/>
  <c r="E132" i="33"/>
  <c r="H132" i="33" s="1"/>
  <c r="E136" i="33"/>
  <c r="H136" i="33" s="1"/>
  <c r="E140" i="33"/>
  <c r="H140" i="33" s="1"/>
  <c r="E144" i="33"/>
  <c r="H144" i="33" s="1"/>
  <c r="E74" i="33"/>
  <c r="H74" i="33" s="1"/>
  <c r="E72" i="33"/>
  <c r="H72" i="33" s="1"/>
  <c r="G18" i="33"/>
  <c r="H18" i="33" s="1"/>
  <c r="F61" i="33"/>
  <c r="F57" i="33"/>
  <c r="F53" i="33"/>
  <c r="F49" i="33"/>
  <c r="F45" i="33"/>
  <c r="F41" i="33"/>
  <c r="F37" i="33"/>
  <c r="F33" i="33"/>
  <c r="F29" i="33"/>
  <c r="F25" i="33"/>
  <c r="F21" i="33"/>
  <c r="H496" i="32"/>
  <c r="H480" i="32"/>
  <c r="H464" i="32"/>
  <c r="H448" i="32"/>
  <c r="H432" i="32"/>
  <c r="H416" i="32"/>
  <c r="H400" i="32"/>
  <c r="H384" i="32"/>
  <c r="H369" i="32"/>
  <c r="H345" i="32"/>
  <c r="H336" i="32"/>
  <c r="H321" i="32"/>
  <c r="H312" i="32"/>
  <c r="D12" i="32"/>
  <c r="F314" i="32"/>
  <c r="F330" i="32"/>
  <c r="F338" i="32"/>
  <c r="F354" i="32"/>
  <c r="H258" i="32"/>
  <c r="H198" i="32"/>
  <c r="H162" i="32"/>
  <c r="H144" i="32"/>
  <c r="H113" i="32"/>
  <c r="H88" i="32"/>
  <c r="F74" i="32"/>
  <c r="F82" i="32"/>
  <c r="F98" i="32"/>
  <c r="F138" i="32"/>
  <c r="H56" i="32"/>
  <c r="H281" i="31"/>
  <c r="H105" i="31"/>
  <c r="C13" i="30"/>
  <c r="E505" i="30"/>
  <c r="E507" i="30"/>
  <c r="H507" i="30" s="1"/>
  <c r="E508" i="30"/>
  <c r="H508" i="30" s="1"/>
  <c r="E509" i="30"/>
  <c r="H509" i="30" s="1"/>
  <c r="E515" i="30"/>
  <c r="H515" i="30" s="1"/>
  <c r="E517" i="30"/>
  <c r="H517" i="30" s="1"/>
  <c r="E524" i="30"/>
  <c r="H524" i="30" s="1"/>
  <c r="E512" i="30"/>
  <c r="H512" i="30" s="1"/>
  <c r="E513" i="30"/>
  <c r="H513" i="30" s="1"/>
  <c r="E519" i="30"/>
  <c r="H519" i="30" s="1"/>
  <c r="E521" i="30"/>
  <c r="H521" i="30" s="1"/>
  <c r="E529" i="30"/>
  <c r="H529" i="30" s="1"/>
  <c r="F302" i="30"/>
  <c r="F310" i="30"/>
  <c r="F317" i="30"/>
  <c r="F326" i="30"/>
  <c r="F365" i="30"/>
  <c r="F370" i="30"/>
  <c r="F380" i="30"/>
  <c r="F403" i="30"/>
  <c r="F406" i="30"/>
  <c r="F433" i="30"/>
  <c r="F463" i="30"/>
  <c r="F471" i="30"/>
  <c r="D12" i="30"/>
  <c r="F301" i="30"/>
  <c r="F303" i="30"/>
  <c r="F311" i="30"/>
  <c r="F315" i="30"/>
  <c r="F318" i="30"/>
  <c r="F354" i="30"/>
  <c r="F369" i="30"/>
  <c r="F379" i="30"/>
  <c r="F398" i="30"/>
  <c r="F405" i="30"/>
  <c r="F412" i="30"/>
  <c r="F432" i="30"/>
  <c r="F449" i="30"/>
  <c r="F467" i="30"/>
  <c r="F509" i="29"/>
  <c r="F517" i="29"/>
  <c r="F520" i="29"/>
  <c r="F522" i="29"/>
  <c r="F524" i="29"/>
  <c r="F526" i="29"/>
  <c r="F510" i="29"/>
  <c r="F514" i="29"/>
  <c r="F515" i="29"/>
  <c r="F518" i="29"/>
  <c r="F521" i="29"/>
  <c r="F523" i="29"/>
  <c r="F525" i="29"/>
  <c r="C10" i="28"/>
  <c r="E101" i="28"/>
  <c r="H101" i="28" s="1"/>
  <c r="E113" i="28"/>
  <c r="H113" i="28" s="1"/>
  <c r="E145" i="28"/>
  <c r="H145" i="28" s="1"/>
  <c r="E93" i="28"/>
  <c r="H93" i="28" s="1"/>
  <c r="E105" i="28"/>
  <c r="H105" i="28" s="1"/>
  <c r="E125" i="28"/>
  <c r="H125" i="28" s="1"/>
  <c r="E137" i="28"/>
  <c r="H137" i="28" s="1"/>
  <c r="E85" i="28"/>
  <c r="H85" i="28" s="1"/>
  <c r="E97" i="28"/>
  <c r="H97" i="28" s="1"/>
  <c r="E117" i="28"/>
  <c r="H117" i="28" s="1"/>
  <c r="E129" i="28"/>
  <c r="H129" i="28" s="1"/>
  <c r="C8" i="33"/>
  <c r="C10" i="33"/>
  <c r="E294" i="33"/>
  <c r="H294" i="33" s="1"/>
  <c r="E299" i="33"/>
  <c r="H299" i="33" s="1"/>
  <c r="E302" i="33"/>
  <c r="H302" i="33" s="1"/>
  <c r="H268" i="33"/>
  <c r="H260" i="33"/>
  <c r="H252" i="33"/>
  <c r="H244" i="33"/>
  <c r="H236" i="33"/>
  <c r="H228" i="33"/>
  <c r="H218" i="33"/>
  <c r="H210" i="33"/>
  <c r="H202" i="33"/>
  <c r="E142" i="33"/>
  <c r="H142" i="33" s="1"/>
  <c r="E139" i="33"/>
  <c r="H139" i="33" s="1"/>
  <c r="E134" i="33"/>
  <c r="H134" i="33" s="1"/>
  <c r="E131" i="33"/>
  <c r="H131" i="33" s="1"/>
  <c r="E126" i="33"/>
  <c r="H126" i="33" s="1"/>
  <c r="E123" i="33"/>
  <c r="H123" i="33" s="1"/>
  <c r="E118" i="33"/>
  <c r="H118" i="33" s="1"/>
  <c r="E115" i="33"/>
  <c r="H115" i="33" s="1"/>
  <c r="E110" i="33"/>
  <c r="H110" i="33" s="1"/>
  <c r="E107" i="33"/>
  <c r="H107" i="33" s="1"/>
  <c r="E102" i="33"/>
  <c r="H102" i="33" s="1"/>
  <c r="E99" i="33"/>
  <c r="H99" i="33" s="1"/>
  <c r="E94" i="33"/>
  <c r="H94" i="33" s="1"/>
  <c r="E91" i="33"/>
  <c r="H91" i="33" s="1"/>
  <c r="E86" i="33"/>
  <c r="H86" i="33" s="1"/>
  <c r="E83" i="33"/>
  <c r="H83" i="33" s="1"/>
  <c r="E78" i="33"/>
  <c r="H78" i="33" s="1"/>
  <c r="E75" i="33"/>
  <c r="H75" i="33" s="1"/>
  <c r="F446" i="32"/>
  <c r="F392" i="32"/>
  <c r="F372" i="32"/>
  <c r="F358" i="32"/>
  <c r="F334" i="32"/>
  <c r="F323" i="32"/>
  <c r="F310" i="32"/>
  <c r="H273" i="32"/>
  <c r="F178" i="32"/>
  <c r="F186" i="32"/>
  <c r="F214" i="32"/>
  <c r="F127" i="32"/>
  <c r="F121" i="32"/>
  <c r="F116" i="32"/>
  <c r="F115" i="32"/>
  <c r="F101" i="32"/>
  <c r="F100" i="32"/>
  <c r="F72" i="32"/>
  <c r="H125" i="31"/>
  <c r="H121" i="31"/>
  <c r="H117" i="31"/>
  <c r="E80" i="31"/>
  <c r="H80" i="31" s="1"/>
  <c r="E84" i="31"/>
  <c r="H84" i="31" s="1"/>
  <c r="E88" i="31"/>
  <c r="H88" i="31" s="1"/>
  <c r="E92" i="31"/>
  <c r="H92" i="31" s="1"/>
  <c r="E96" i="31"/>
  <c r="H96" i="31" s="1"/>
  <c r="E100" i="31"/>
  <c r="H100" i="31" s="1"/>
  <c r="E104" i="31"/>
  <c r="H104" i="31" s="1"/>
  <c r="E109" i="31"/>
  <c r="H109" i="31" s="1"/>
  <c r="E113" i="31"/>
  <c r="H113" i="31" s="1"/>
  <c r="E118" i="31"/>
  <c r="H118" i="31" s="1"/>
  <c r="E122" i="31"/>
  <c r="H122" i="31" s="1"/>
  <c r="E126" i="31"/>
  <c r="H126" i="31" s="1"/>
  <c r="E130" i="31"/>
  <c r="H130" i="31" s="1"/>
  <c r="E135" i="31"/>
  <c r="H135" i="31" s="1"/>
  <c r="E136" i="31"/>
  <c r="H136" i="31" s="1"/>
  <c r="E140" i="31"/>
  <c r="H140" i="31" s="1"/>
  <c r="E144" i="31"/>
  <c r="H144" i="31" s="1"/>
  <c r="C10" i="31"/>
  <c r="E82" i="31"/>
  <c r="H82" i="31" s="1"/>
  <c r="E86" i="31"/>
  <c r="H86" i="31" s="1"/>
  <c r="E90" i="31"/>
  <c r="H90" i="31" s="1"/>
  <c r="E94" i="31"/>
  <c r="H94" i="31" s="1"/>
  <c r="E98" i="31"/>
  <c r="H98" i="31" s="1"/>
  <c r="E102" i="31"/>
  <c r="H102" i="31" s="1"/>
  <c r="E107" i="31"/>
  <c r="H107" i="31" s="1"/>
  <c r="E111" i="31"/>
  <c r="H111" i="31" s="1"/>
  <c r="E116" i="31"/>
  <c r="H116" i="31" s="1"/>
  <c r="E120" i="31"/>
  <c r="H120" i="31" s="1"/>
  <c r="E124" i="31"/>
  <c r="H124" i="31" s="1"/>
  <c r="E128" i="31"/>
  <c r="H128" i="31" s="1"/>
  <c r="E132" i="31"/>
  <c r="H132" i="31" s="1"/>
  <c r="E138" i="31"/>
  <c r="H138" i="31" s="1"/>
  <c r="E142" i="31"/>
  <c r="H142" i="31" s="1"/>
  <c r="F22" i="31"/>
  <c r="F30" i="31"/>
  <c r="F38" i="31"/>
  <c r="F46" i="31"/>
  <c r="F54" i="31"/>
  <c r="F62" i="31"/>
  <c r="F26" i="31"/>
  <c r="F34" i="31"/>
  <c r="F42" i="31"/>
  <c r="F50" i="31"/>
  <c r="F58" i="31"/>
  <c r="H506" i="30"/>
  <c r="F459" i="30"/>
  <c r="F387" i="30"/>
  <c r="F363" i="30"/>
  <c r="F346" i="30"/>
  <c r="F330" i="30"/>
  <c r="H28" i="30"/>
  <c r="F530" i="29"/>
  <c r="F528" i="29"/>
  <c r="H464" i="29"/>
  <c r="H416" i="29"/>
  <c r="D12" i="28"/>
  <c r="F304" i="28"/>
  <c r="F309" i="28"/>
  <c r="F316" i="28"/>
  <c r="F324" i="28"/>
  <c r="F332" i="28"/>
  <c r="F340" i="28"/>
  <c r="F356" i="28"/>
  <c r="F364" i="28"/>
  <c r="F372" i="28"/>
  <c r="F380" i="28"/>
  <c r="F388" i="28"/>
  <c r="F396" i="28"/>
  <c r="F404" i="28"/>
  <c r="F412" i="28"/>
  <c r="F420" i="28"/>
  <c r="F301" i="28"/>
  <c r="F353" i="28"/>
  <c r="F361" i="28"/>
  <c r="F369" i="28"/>
  <c r="F377" i="28"/>
  <c r="F385" i="28"/>
  <c r="F393" i="28"/>
  <c r="F401" i="28"/>
  <c r="F409" i="28"/>
  <c r="F417" i="28"/>
  <c r="F428" i="28"/>
  <c r="F436" i="28"/>
  <c r="F444" i="28"/>
  <c r="F452" i="28"/>
  <c r="F460" i="28"/>
  <c r="F468" i="28"/>
  <c r="F476" i="28"/>
  <c r="F484" i="28"/>
  <c r="F492" i="28"/>
  <c r="F305" i="28"/>
  <c r="F308" i="28"/>
  <c r="F312" i="28"/>
  <c r="F315" i="28"/>
  <c r="F320" i="28"/>
  <c r="F323" i="28"/>
  <c r="F328" i="28"/>
  <c r="F331" i="28"/>
  <c r="F336" i="28"/>
  <c r="F339" i="28"/>
  <c r="F344" i="28"/>
  <c r="F347" i="28"/>
  <c r="F426" i="28"/>
  <c r="F427" i="28"/>
  <c r="F433" i="28"/>
  <c r="F434" i="28"/>
  <c r="F435" i="28"/>
  <c r="F441" i="28"/>
  <c r="F442" i="28"/>
  <c r="F443" i="28"/>
  <c r="F449" i="28"/>
  <c r="F450" i="28"/>
  <c r="F457" i="28"/>
  <c r="F458" i="28"/>
  <c r="F459" i="28"/>
  <c r="F465" i="28"/>
  <c r="F466" i="28"/>
  <c r="F467" i="28"/>
  <c r="F473" i="28"/>
  <c r="F475" i="28"/>
  <c r="F483" i="28"/>
  <c r="F489" i="28"/>
  <c r="F490" i="28"/>
  <c r="F491" i="28"/>
  <c r="F497" i="28"/>
  <c r="F498" i="28"/>
  <c r="F302" i="28"/>
  <c r="F310" i="28"/>
  <c r="F311" i="28"/>
  <c r="F314" i="28"/>
  <c r="F317" i="28"/>
  <c r="F318" i="28"/>
  <c r="F319" i="28"/>
  <c r="F322" i="28"/>
  <c r="F325" i="28"/>
  <c r="F326" i="28"/>
  <c r="F327" i="28"/>
  <c r="F330" i="28"/>
  <c r="F333" i="28"/>
  <c r="F334" i="28"/>
  <c r="F335" i="28"/>
  <c r="F338" i="28"/>
  <c r="F341" i="28"/>
  <c r="F342" i="28"/>
  <c r="F343" i="28"/>
  <c r="F346" i="28"/>
  <c r="F352" i="28"/>
  <c r="F355" i="28"/>
  <c r="F363" i="28"/>
  <c r="F368" i="28"/>
  <c r="F371" i="28"/>
  <c r="F376" i="28"/>
  <c r="F379" i="28"/>
  <c r="F387" i="28"/>
  <c r="F392" i="28"/>
  <c r="F395" i="28"/>
  <c r="F400" i="28"/>
  <c r="F403" i="28"/>
  <c r="F408" i="28"/>
  <c r="F411" i="28"/>
  <c r="F416" i="28"/>
  <c r="F419" i="28"/>
  <c r="F432" i="28"/>
  <c r="F440" i="28"/>
  <c r="F448" i="28"/>
  <c r="F456" i="28"/>
  <c r="F464" i="28"/>
  <c r="F480" i="28"/>
  <c r="F496" i="28"/>
  <c r="F24" i="27"/>
  <c r="E159" i="26"/>
  <c r="H159" i="26" s="1"/>
  <c r="F283" i="31"/>
  <c r="F251" i="31"/>
  <c r="F238" i="31"/>
  <c r="F237" i="31"/>
  <c r="F232" i="31"/>
  <c r="F227" i="31"/>
  <c r="F219" i="31"/>
  <c r="F218" i="31"/>
  <c r="F217" i="31"/>
  <c r="F211" i="31"/>
  <c r="F210" i="31"/>
  <c r="F209" i="31"/>
  <c r="F203" i="31"/>
  <c r="F202" i="31"/>
  <c r="F201" i="31"/>
  <c r="F195" i="31"/>
  <c r="F193" i="31"/>
  <c r="F187" i="31"/>
  <c r="F186" i="31"/>
  <c r="F179" i="31"/>
  <c r="F178" i="31"/>
  <c r="F173" i="31"/>
  <c r="F168" i="31"/>
  <c r="F167" i="31"/>
  <c r="F166" i="31"/>
  <c r="E63" i="31"/>
  <c r="H63" i="31" s="1"/>
  <c r="E55" i="31"/>
  <c r="H55" i="31" s="1"/>
  <c r="E47" i="31"/>
  <c r="H47" i="31" s="1"/>
  <c r="E39" i="31"/>
  <c r="H39" i="31" s="1"/>
  <c r="E31" i="31"/>
  <c r="H31" i="31" s="1"/>
  <c r="E493" i="29"/>
  <c r="H493" i="29" s="1"/>
  <c r="E486" i="29"/>
  <c r="H486" i="29" s="1"/>
  <c r="E485" i="29"/>
  <c r="H485" i="29" s="1"/>
  <c r="E467" i="29"/>
  <c r="H467" i="29" s="1"/>
  <c r="E448" i="29"/>
  <c r="H448" i="29" s="1"/>
  <c r="E444" i="29"/>
  <c r="H444" i="29" s="1"/>
  <c r="E442" i="29"/>
  <c r="H442" i="29" s="1"/>
  <c r="E441" i="29"/>
  <c r="H441" i="29" s="1"/>
  <c r="E432" i="29"/>
  <c r="H432" i="29" s="1"/>
  <c r="E428" i="29"/>
  <c r="H428" i="29" s="1"/>
  <c r="E419" i="29"/>
  <c r="H419" i="29" s="1"/>
  <c r="E415" i="29"/>
  <c r="H415" i="29" s="1"/>
  <c r="E404" i="29"/>
  <c r="H404" i="29" s="1"/>
  <c r="E391" i="29"/>
  <c r="H391" i="29" s="1"/>
  <c r="E367" i="29"/>
  <c r="H367" i="29" s="1"/>
  <c r="E361" i="29"/>
  <c r="H361" i="29" s="1"/>
  <c r="E360" i="29"/>
  <c r="H360" i="29" s="1"/>
  <c r="E358" i="29"/>
  <c r="H358" i="29" s="1"/>
  <c r="E357" i="29"/>
  <c r="H357" i="29" s="1"/>
  <c r="E343" i="29"/>
  <c r="H343" i="29" s="1"/>
  <c r="E332" i="29"/>
  <c r="H332" i="29" s="1"/>
  <c r="E330" i="29"/>
  <c r="H330" i="29" s="1"/>
  <c r="E329" i="29"/>
  <c r="H329" i="29" s="1"/>
  <c r="E309" i="29"/>
  <c r="H309" i="29" s="1"/>
  <c r="F286" i="29"/>
  <c r="F270" i="29"/>
  <c r="F264" i="29"/>
  <c r="F262" i="29"/>
  <c r="F256" i="29"/>
  <c r="F248" i="29"/>
  <c r="F247" i="29"/>
  <c r="F246" i="29"/>
  <c r="F240" i="29"/>
  <c r="F239" i="29"/>
  <c r="F238" i="29"/>
  <c r="F232" i="29"/>
  <c r="F231" i="29"/>
  <c r="F230" i="29"/>
  <c r="F216" i="29"/>
  <c r="F210" i="29"/>
  <c r="F209" i="29"/>
  <c r="F208" i="29"/>
  <c r="F202" i="29"/>
  <c r="F201" i="29"/>
  <c r="F192" i="29"/>
  <c r="F186" i="29"/>
  <c r="F185" i="29"/>
  <c r="F178" i="29"/>
  <c r="F177" i="29"/>
  <c r="F176" i="29"/>
  <c r="F170" i="29"/>
  <c r="F169" i="29"/>
  <c r="F168" i="29"/>
  <c r="F164" i="29"/>
  <c r="E138" i="29"/>
  <c r="H138" i="29" s="1"/>
  <c r="E130" i="29"/>
  <c r="H130" i="29" s="1"/>
  <c r="E106" i="29"/>
  <c r="H106" i="29" s="1"/>
  <c r="E98" i="29"/>
  <c r="H98" i="29" s="1"/>
  <c r="E90" i="29"/>
  <c r="H90" i="29" s="1"/>
  <c r="E82" i="29"/>
  <c r="H82" i="29" s="1"/>
  <c r="C10" i="29"/>
  <c r="E10" i="29" s="1"/>
  <c r="E64" i="29"/>
  <c r="H64" i="29" s="1"/>
  <c r="E63" i="29"/>
  <c r="H63" i="29" s="1"/>
  <c r="E58" i="29"/>
  <c r="H58" i="29" s="1"/>
  <c r="E48" i="29"/>
  <c r="H48" i="29" s="1"/>
  <c r="E42" i="29"/>
  <c r="H42" i="29" s="1"/>
  <c r="E37" i="29"/>
  <c r="H37" i="29" s="1"/>
  <c r="E31" i="29"/>
  <c r="H31" i="29" s="1"/>
  <c r="E26" i="29"/>
  <c r="H26" i="29" s="1"/>
  <c r="E22" i="29"/>
  <c r="H22" i="29" s="1"/>
  <c r="F529" i="28"/>
  <c r="F521" i="28"/>
  <c r="E493" i="28"/>
  <c r="H493" i="28" s="1"/>
  <c r="E485" i="28"/>
  <c r="H485" i="28" s="1"/>
  <c r="E477" i="28"/>
  <c r="H477" i="28" s="1"/>
  <c r="E469" i="28"/>
  <c r="H469" i="28" s="1"/>
  <c r="E445" i="28"/>
  <c r="H445" i="28" s="1"/>
  <c r="E437" i="28"/>
  <c r="H437" i="28" s="1"/>
  <c r="E429" i="28"/>
  <c r="H429" i="28" s="1"/>
  <c r="E421" i="28"/>
  <c r="H421" i="28" s="1"/>
  <c r="E418" i="28"/>
  <c r="H418" i="28" s="1"/>
  <c r="E413" i="28"/>
  <c r="H413" i="28" s="1"/>
  <c r="E410" i="28"/>
  <c r="H410" i="28" s="1"/>
  <c r="E405" i="28"/>
  <c r="H405" i="28" s="1"/>
  <c r="E402" i="28"/>
  <c r="H402" i="28" s="1"/>
  <c r="E397" i="28"/>
  <c r="H397" i="28" s="1"/>
  <c r="E394" i="28"/>
  <c r="H394" i="28" s="1"/>
  <c r="E389" i="28"/>
  <c r="H389" i="28" s="1"/>
  <c r="E386" i="28"/>
  <c r="H386" i="28" s="1"/>
  <c r="E378" i="28"/>
  <c r="H378" i="28" s="1"/>
  <c r="E370" i="28"/>
  <c r="H370" i="28" s="1"/>
  <c r="E365" i="28"/>
  <c r="H365" i="28" s="1"/>
  <c r="E362" i="28"/>
  <c r="H362" i="28" s="1"/>
  <c r="E357" i="28"/>
  <c r="H357" i="28" s="1"/>
  <c r="E354" i="28"/>
  <c r="H354" i="28" s="1"/>
  <c r="E304" i="28"/>
  <c r="H304" i="28" s="1"/>
  <c r="E299" i="28"/>
  <c r="H299" i="28" s="1"/>
  <c r="F285" i="28"/>
  <c r="H284" i="28"/>
  <c r="F281" i="28"/>
  <c r="F280" i="28"/>
  <c r="F279" i="28"/>
  <c r="F276" i="28"/>
  <c r="F267" i="28"/>
  <c r="H261" i="28"/>
  <c r="F258" i="28"/>
  <c r="F253" i="28"/>
  <c r="H252" i="28"/>
  <c r="F249" i="28"/>
  <c r="F248" i="28"/>
  <c r="F247" i="28"/>
  <c r="F244" i="28"/>
  <c r="F235" i="28"/>
  <c r="H229" i="28"/>
  <c r="F226" i="28"/>
  <c r="F222" i="28"/>
  <c r="F217" i="28"/>
  <c r="H216" i="28"/>
  <c r="F213" i="28"/>
  <c r="F212" i="28"/>
  <c r="F211" i="28"/>
  <c r="F208" i="28"/>
  <c r="F199" i="28"/>
  <c r="F193" i="28"/>
  <c r="H192" i="28"/>
  <c r="F189" i="28"/>
  <c r="F188" i="28"/>
  <c r="F187" i="28"/>
  <c r="H178" i="28"/>
  <c r="F176" i="28"/>
  <c r="F173" i="28"/>
  <c r="F161" i="28"/>
  <c r="E57" i="28"/>
  <c r="H57" i="28" s="1"/>
  <c r="E45" i="28"/>
  <c r="H45" i="28" s="1"/>
  <c r="E32" i="28"/>
  <c r="H32" i="28" s="1"/>
  <c r="H489" i="27"/>
  <c r="H481" i="27"/>
  <c r="H475" i="27"/>
  <c r="H471" i="27"/>
  <c r="H446" i="27"/>
  <c r="H398" i="27"/>
  <c r="H383" i="27"/>
  <c r="H346" i="27"/>
  <c r="H342" i="27"/>
  <c r="H305" i="27"/>
  <c r="H271" i="27"/>
  <c r="E256" i="27"/>
  <c r="H256" i="27" s="1"/>
  <c r="E253" i="27"/>
  <c r="H253" i="27" s="1"/>
  <c r="E248" i="27"/>
  <c r="H248" i="27" s="1"/>
  <c r="E245" i="27"/>
  <c r="H245" i="27" s="1"/>
  <c r="E228" i="27"/>
  <c r="H228" i="27" s="1"/>
  <c r="E208" i="27"/>
  <c r="H208" i="27" s="1"/>
  <c r="E205" i="27"/>
  <c r="H205" i="27" s="1"/>
  <c r="E203" i="27"/>
  <c r="H203" i="27" s="1"/>
  <c r="E199" i="27"/>
  <c r="H199" i="27" s="1"/>
  <c r="E196" i="27"/>
  <c r="H196" i="27" s="1"/>
  <c r="E191" i="27"/>
  <c r="H191" i="27" s="1"/>
  <c r="E176" i="27"/>
  <c r="H176" i="27" s="1"/>
  <c r="E168" i="27"/>
  <c r="H168" i="27" s="1"/>
  <c r="E166" i="27"/>
  <c r="H166" i="27" s="1"/>
  <c r="E164" i="27"/>
  <c r="H164" i="27" s="1"/>
  <c r="E163" i="27"/>
  <c r="H163" i="27" s="1"/>
  <c r="E158" i="27"/>
  <c r="H158" i="27" s="1"/>
  <c r="C10" i="27"/>
  <c r="E85" i="27"/>
  <c r="H85" i="27" s="1"/>
  <c r="E86" i="27"/>
  <c r="H86" i="27" s="1"/>
  <c r="E87" i="27"/>
  <c r="H87" i="27" s="1"/>
  <c r="E93" i="27"/>
  <c r="H93" i="27" s="1"/>
  <c r="E94" i="27"/>
  <c r="H94" i="27" s="1"/>
  <c r="E95" i="27"/>
  <c r="H95" i="27" s="1"/>
  <c r="E101" i="27"/>
  <c r="H101" i="27" s="1"/>
  <c r="E102" i="27"/>
  <c r="H102" i="27" s="1"/>
  <c r="E103" i="27"/>
  <c r="H103" i="27" s="1"/>
  <c r="E110" i="27"/>
  <c r="H110" i="27" s="1"/>
  <c r="E111" i="27"/>
  <c r="H111" i="27" s="1"/>
  <c r="E117" i="27"/>
  <c r="H117" i="27" s="1"/>
  <c r="E118" i="27"/>
  <c r="H118" i="27" s="1"/>
  <c r="E119" i="27"/>
  <c r="H119" i="27" s="1"/>
  <c r="E125" i="27"/>
  <c r="H125" i="27" s="1"/>
  <c r="E126" i="27"/>
  <c r="H126" i="27" s="1"/>
  <c r="E127" i="27"/>
  <c r="H127" i="27" s="1"/>
  <c r="E134" i="27"/>
  <c r="H134" i="27" s="1"/>
  <c r="E141" i="27"/>
  <c r="H141" i="27" s="1"/>
  <c r="E142" i="27"/>
  <c r="H142" i="27" s="1"/>
  <c r="H57" i="27"/>
  <c r="H33" i="27"/>
  <c r="E24" i="27"/>
  <c r="H24" i="27" s="1"/>
  <c r="E48" i="27"/>
  <c r="H48" i="27" s="1"/>
  <c r="E56" i="27"/>
  <c r="H56" i="27" s="1"/>
  <c r="E64" i="27"/>
  <c r="H64" i="27" s="1"/>
  <c r="F526" i="26"/>
  <c r="F523" i="26"/>
  <c r="H514" i="26"/>
  <c r="F512" i="26"/>
  <c r="F511" i="26"/>
  <c r="F510" i="26"/>
  <c r="H461" i="26"/>
  <c r="H446" i="26"/>
  <c r="H413" i="26"/>
  <c r="H365" i="26"/>
  <c r="H348" i="26"/>
  <c r="H316" i="26"/>
  <c r="F314" i="26"/>
  <c r="F318" i="26"/>
  <c r="F324" i="26"/>
  <c r="F326" i="26"/>
  <c r="F337" i="26"/>
  <c r="F346" i="26"/>
  <c r="F353" i="26"/>
  <c r="F363" i="26"/>
  <c r="F390" i="26"/>
  <c r="F409" i="26"/>
  <c r="F411" i="26"/>
  <c r="F441" i="26"/>
  <c r="F448" i="26"/>
  <c r="F455" i="26"/>
  <c r="F484" i="26"/>
  <c r="F491" i="26"/>
  <c r="F497" i="26"/>
  <c r="H260" i="26"/>
  <c r="H215" i="26"/>
  <c r="H205" i="26"/>
  <c r="H180" i="26"/>
  <c r="H96" i="26"/>
  <c r="H76" i="26"/>
  <c r="E70" i="26"/>
  <c r="H70" i="26" s="1"/>
  <c r="E80" i="26"/>
  <c r="H80" i="26" s="1"/>
  <c r="E104" i="26"/>
  <c r="H104" i="26" s="1"/>
  <c r="E112" i="26"/>
  <c r="H112" i="26" s="1"/>
  <c r="E144" i="26"/>
  <c r="H144" i="26" s="1"/>
  <c r="E88" i="26"/>
  <c r="H88" i="26" s="1"/>
  <c r="E92" i="26"/>
  <c r="H92" i="26" s="1"/>
  <c r="E124" i="26"/>
  <c r="H124" i="26" s="1"/>
  <c r="E128" i="26"/>
  <c r="H128" i="26" s="1"/>
  <c r="H39" i="26"/>
  <c r="F20" i="26"/>
  <c r="F34" i="26"/>
  <c r="F37" i="26"/>
  <c r="F22" i="26"/>
  <c r="F23" i="26"/>
  <c r="F24" i="26"/>
  <c r="F26" i="26"/>
  <c r="F45" i="26"/>
  <c r="F48" i="26"/>
  <c r="F49" i="26"/>
  <c r="F52" i="26"/>
  <c r="F57" i="26"/>
  <c r="F62" i="26"/>
  <c r="F28" i="26"/>
  <c r="F36" i="26"/>
  <c r="F38" i="26"/>
  <c r="F44" i="26"/>
  <c r="F59" i="26"/>
  <c r="F64" i="26"/>
  <c r="H288" i="25"/>
  <c r="H272" i="25"/>
  <c r="H264" i="25"/>
  <c r="H241" i="25"/>
  <c r="E211" i="25"/>
  <c r="H211" i="25" s="1"/>
  <c r="H441" i="24"/>
  <c r="H136" i="24"/>
  <c r="H53" i="24"/>
  <c r="C12" i="23"/>
  <c r="E294" i="23"/>
  <c r="H294" i="23" s="1"/>
  <c r="E296" i="23"/>
  <c r="H296" i="23" s="1"/>
  <c r="E308" i="23"/>
  <c r="H308" i="23" s="1"/>
  <c r="E332" i="23"/>
  <c r="H332" i="23" s="1"/>
  <c r="E412" i="23"/>
  <c r="H412" i="23" s="1"/>
  <c r="E460" i="23"/>
  <c r="H460" i="23" s="1"/>
  <c r="E468" i="23"/>
  <c r="H468" i="23" s="1"/>
  <c r="E484" i="23"/>
  <c r="H484" i="23" s="1"/>
  <c r="E297" i="23"/>
  <c r="H297" i="23" s="1"/>
  <c r="E304" i="23"/>
  <c r="H304" i="23" s="1"/>
  <c r="E318" i="23"/>
  <c r="H318" i="23" s="1"/>
  <c r="E328" i="23"/>
  <c r="H328" i="23" s="1"/>
  <c r="E333" i="23"/>
  <c r="H333" i="23" s="1"/>
  <c r="E345" i="23"/>
  <c r="H345" i="23" s="1"/>
  <c r="E347" i="23"/>
  <c r="H347" i="23" s="1"/>
  <c r="E365" i="23"/>
  <c r="H365" i="23" s="1"/>
  <c r="E385" i="23"/>
  <c r="H385" i="23" s="1"/>
  <c r="E387" i="23"/>
  <c r="H387" i="23" s="1"/>
  <c r="E401" i="23"/>
  <c r="H401" i="23" s="1"/>
  <c r="E403" i="23"/>
  <c r="H403" i="23" s="1"/>
  <c r="E432" i="23"/>
  <c r="H432" i="23" s="1"/>
  <c r="E463" i="23"/>
  <c r="H463" i="23" s="1"/>
  <c r="E483" i="23"/>
  <c r="H483" i="23" s="1"/>
  <c r="E344" i="23"/>
  <c r="H344" i="23" s="1"/>
  <c r="E354" i="23"/>
  <c r="H354" i="23" s="1"/>
  <c r="E359" i="23"/>
  <c r="H359" i="23" s="1"/>
  <c r="E406" i="23"/>
  <c r="H406" i="23" s="1"/>
  <c r="E441" i="23"/>
  <c r="H441" i="23" s="1"/>
  <c r="E458" i="23"/>
  <c r="H458" i="23" s="1"/>
  <c r="E480" i="23"/>
  <c r="H480" i="23" s="1"/>
  <c r="E485" i="23"/>
  <c r="H485" i="23" s="1"/>
  <c r="E491" i="23"/>
  <c r="H491" i="23" s="1"/>
  <c r="E298" i="23"/>
  <c r="H298" i="23" s="1"/>
  <c r="E302" i="23"/>
  <c r="H302" i="23" s="1"/>
  <c r="E311" i="23"/>
  <c r="H311" i="23" s="1"/>
  <c r="E326" i="23"/>
  <c r="H326" i="23" s="1"/>
  <c r="E335" i="23"/>
  <c r="H335" i="23" s="1"/>
  <c r="E358" i="23"/>
  <c r="H358" i="23" s="1"/>
  <c r="E363" i="23"/>
  <c r="H363" i="23" s="1"/>
  <c r="E378" i="23"/>
  <c r="H378" i="23" s="1"/>
  <c r="E393" i="23"/>
  <c r="H393" i="23" s="1"/>
  <c r="E405" i="23"/>
  <c r="H405" i="23" s="1"/>
  <c r="E411" i="23"/>
  <c r="H411" i="23" s="1"/>
  <c r="E464" i="23"/>
  <c r="H464" i="23" s="1"/>
  <c r="H209" i="23"/>
  <c r="F18" i="22"/>
  <c r="F30" i="22"/>
  <c r="F34" i="22"/>
  <c r="F37" i="22"/>
  <c r="F43" i="22"/>
  <c r="F28" i="22"/>
  <c r="F25" i="22"/>
  <c r="F38" i="22"/>
  <c r="F61" i="22"/>
  <c r="F58" i="22"/>
  <c r="F443" i="21"/>
  <c r="F379" i="21"/>
  <c r="F370" i="21"/>
  <c r="F515" i="18"/>
  <c r="F523" i="18"/>
  <c r="F529" i="18"/>
  <c r="F521" i="18"/>
  <c r="F513" i="18"/>
  <c r="F519" i="18"/>
  <c r="F525" i="18"/>
  <c r="F517" i="18"/>
  <c r="H419" i="28"/>
  <c r="H411" i="28"/>
  <c r="H403" i="28"/>
  <c r="H395" i="28"/>
  <c r="H387" i="28"/>
  <c r="H379" i="28"/>
  <c r="H371" i="28"/>
  <c r="H363" i="28"/>
  <c r="H355" i="28"/>
  <c r="H346" i="28"/>
  <c r="H338" i="28"/>
  <c r="H330" i="28"/>
  <c r="H322" i="28"/>
  <c r="H314" i="28"/>
  <c r="E296" i="28"/>
  <c r="H296" i="28" s="1"/>
  <c r="E300" i="28"/>
  <c r="H300" i="28" s="1"/>
  <c r="E307" i="28"/>
  <c r="H307" i="28" s="1"/>
  <c r="E308" i="28"/>
  <c r="H308" i="28" s="1"/>
  <c r="E313" i="28"/>
  <c r="H313" i="28" s="1"/>
  <c r="E321" i="28"/>
  <c r="H321" i="28" s="1"/>
  <c r="E329" i="28"/>
  <c r="H329" i="28" s="1"/>
  <c r="E337" i="28"/>
  <c r="H337" i="28" s="1"/>
  <c r="E345" i="28"/>
  <c r="H345" i="28" s="1"/>
  <c r="E353" i="28"/>
  <c r="H353" i="28" s="1"/>
  <c r="E361" i="28"/>
  <c r="H361" i="28" s="1"/>
  <c r="E369" i="28"/>
  <c r="H369" i="28" s="1"/>
  <c r="E377" i="28"/>
  <c r="H377" i="28" s="1"/>
  <c r="E385" i="28"/>
  <c r="H385" i="28" s="1"/>
  <c r="E393" i="28"/>
  <c r="H393" i="28" s="1"/>
  <c r="E401" i="28"/>
  <c r="H401" i="28" s="1"/>
  <c r="E409" i="28"/>
  <c r="H409" i="28" s="1"/>
  <c r="E417" i="28"/>
  <c r="H417" i="28" s="1"/>
  <c r="H285" i="28"/>
  <c r="H276" i="28"/>
  <c r="H253" i="28"/>
  <c r="H244" i="28"/>
  <c r="H208" i="28"/>
  <c r="H193" i="28"/>
  <c r="F157" i="28"/>
  <c r="F167" i="28"/>
  <c r="F175" i="28"/>
  <c r="F183" i="28"/>
  <c r="F202" i="28"/>
  <c r="F210" i="28"/>
  <c r="F218" i="28"/>
  <c r="F230" i="28"/>
  <c r="F238" i="28"/>
  <c r="F246" i="28"/>
  <c r="F254" i="28"/>
  <c r="F262" i="28"/>
  <c r="F270" i="28"/>
  <c r="F278" i="28"/>
  <c r="F286" i="28"/>
  <c r="E22" i="28"/>
  <c r="H22" i="28" s="1"/>
  <c r="E23" i="28"/>
  <c r="H23" i="28" s="1"/>
  <c r="E29" i="28"/>
  <c r="H29" i="28" s="1"/>
  <c r="E30" i="28"/>
  <c r="H30" i="28" s="1"/>
  <c r="E31" i="28"/>
  <c r="H31" i="28" s="1"/>
  <c r="E38" i="28"/>
  <c r="H38" i="28" s="1"/>
  <c r="E39" i="28"/>
  <c r="H39" i="28" s="1"/>
  <c r="E46" i="28"/>
  <c r="H46" i="28" s="1"/>
  <c r="E47" i="28"/>
  <c r="H47" i="28" s="1"/>
  <c r="E48" i="28"/>
  <c r="H48" i="28" s="1"/>
  <c r="E54" i="28"/>
  <c r="H54" i="28" s="1"/>
  <c r="E55" i="28"/>
  <c r="H55" i="28" s="1"/>
  <c r="E56" i="28"/>
  <c r="H56" i="28" s="1"/>
  <c r="E62" i="28"/>
  <c r="H62" i="28" s="1"/>
  <c r="E63" i="28"/>
  <c r="H63" i="28" s="1"/>
  <c r="E64" i="28"/>
  <c r="H64" i="28" s="1"/>
  <c r="H438" i="27"/>
  <c r="H368" i="27"/>
  <c r="H272" i="27"/>
  <c r="H251" i="27"/>
  <c r="H243" i="27"/>
  <c r="H213" i="27"/>
  <c r="H200" i="27"/>
  <c r="H58" i="27"/>
  <c r="H49" i="27"/>
  <c r="H34" i="27"/>
  <c r="H25" i="27"/>
  <c r="H523" i="26"/>
  <c r="F507" i="26"/>
  <c r="F509" i="26"/>
  <c r="F530" i="26"/>
  <c r="H447" i="26"/>
  <c r="H416" i="26"/>
  <c r="H261" i="26"/>
  <c r="H188" i="26"/>
  <c r="H185" i="26"/>
  <c r="H84" i="26"/>
  <c r="H79" i="26"/>
  <c r="H40" i="26"/>
  <c r="H513" i="25"/>
  <c r="H280" i="25"/>
  <c r="H265" i="25"/>
  <c r="H530" i="24"/>
  <c r="E183" i="24"/>
  <c r="H183" i="24" s="1"/>
  <c r="E238" i="24"/>
  <c r="H238" i="24" s="1"/>
  <c r="H137" i="24"/>
  <c r="E88" i="24"/>
  <c r="H88" i="24" s="1"/>
  <c r="E116" i="24"/>
  <c r="H116" i="24" s="1"/>
  <c r="E120" i="24"/>
  <c r="H120" i="24" s="1"/>
  <c r="E70" i="24"/>
  <c r="H70" i="24" s="1"/>
  <c r="E104" i="24"/>
  <c r="H104" i="24" s="1"/>
  <c r="E80" i="24"/>
  <c r="H80" i="24" s="1"/>
  <c r="E112" i="24"/>
  <c r="H112" i="24" s="1"/>
  <c r="H54" i="24"/>
  <c r="H210" i="23"/>
  <c r="E28" i="23"/>
  <c r="H28" i="23" s="1"/>
  <c r="E38" i="23"/>
  <c r="H38" i="23" s="1"/>
  <c r="E20" i="23"/>
  <c r="H20" i="23" s="1"/>
  <c r="E50" i="23"/>
  <c r="H50" i="23" s="1"/>
  <c r="E26" i="23"/>
  <c r="H26" i="23" s="1"/>
  <c r="E25" i="23"/>
  <c r="H25" i="23" s="1"/>
  <c r="E34" i="23"/>
  <c r="H34" i="23" s="1"/>
  <c r="E48" i="23"/>
  <c r="H48" i="23" s="1"/>
  <c r="E52" i="23"/>
  <c r="H52" i="23" s="1"/>
  <c r="F294" i="21"/>
  <c r="F304" i="21"/>
  <c r="F320" i="21"/>
  <c r="F328" i="21"/>
  <c r="F336" i="21"/>
  <c r="F344" i="21"/>
  <c r="F368" i="21"/>
  <c r="F392" i="21"/>
  <c r="F408" i="21"/>
  <c r="F432" i="21"/>
  <c r="F440" i="21"/>
  <c r="F448" i="21"/>
  <c r="F464" i="21"/>
  <c r="F480" i="21"/>
  <c r="G294" i="21"/>
  <c r="F301" i="21"/>
  <c r="F302" i="21"/>
  <c r="F303" i="21"/>
  <c r="F310" i="21"/>
  <c r="F311" i="21"/>
  <c r="F317" i="21"/>
  <c r="F318" i="21"/>
  <c r="F319" i="21"/>
  <c r="F326" i="21"/>
  <c r="F333" i="21"/>
  <c r="F334" i="21"/>
  <c r="F335" i="21"/>
  <c r="F350" i="21"/>
  <c r="F358" i="21"/>
  <c r="F365" i="21"/>
  <c r="F324" i="21"/>
  <c r="F332" i="21"/>
  <c r="F340" i="21"/>
  <c r="F356" i="21"/>
  <c r="F364" i="21"/>
  <c r="F372" i="21"/>
  <c r="F380" i="21"/>
  <c r="F388" i="21"/>
  <c r="F404" i="21"/>
  <c r="F412" i="21"/>
  <c r="F460" i="21"/>
  <c r="F484" i="21"/>
  <c r="F492" i="21"/>
  <c r="F314" i="21"/>
  <c r="F330" i="21"/>
  <c r="F345" i="21"/>
  <c r="F369" i="21"/>
  <c r="F375" i="21"/>
  <c r="F378" i="21"/>
  <c r="F381" i="21"/>
  <c r="F391" i="21"/>
  <c r="F393" i="21"/>
  <c r="F397" i="21"/>
  <c r="F406" i="21"/>
  <c r="F431" i="21"/>
  <c r="F433" i="21"/>
  <c r="F449" i="21"/>
  <c r="F467" i="21"/>
  <c r="F485" i="21"/>
  <c r="F307" i="21"/>
  <c r="F329" i="21"/>
  <c r="F339" i="21"/>
  <c r="F377" i="21"/>
  <c r="F387" i="21"/>
  <c r="F403" i="21"/>
  <c r="F405" i="21"/>
  <c r="F419" i="21"/>
  <c r="F422" i="21"/>
  <c r="F441" i="21"/>
  <c r="F463" i="21"/>
  <c r="F478" i="21"/>
  <c r="F323" i="21"/>
  <c r="F347" i="21"/>
  <c r="F354" i="21"/>
  <c r="F363" i="21"/>
  <c r="F371" i="21"/>
  <c r="F383" i="21"/>
  <c r="F411" i="21"/>
  <c r="F429" i="21"/>
  <c r="F459" i="21"/>
  <c r="F491" i="21"/>
  <c r="F497" i="21"/>
  <c r="E142" i="29"/>
  <c r="H142" i="29" s="1"/>
  <c r="E134" i="29"/>
  <c r="H134" i="29" s="1"/>
  <c r="E126" i="29"/>
  <c r="H126" i="29" s="1"/>
  <c r="E118" i="29"/>
  <c r="H118" i="29" s="1"/>
  <c r="E110" i="29"/>
  <c r="H110" i="29" s="1"/>
  <c r="E102" i="29"/>
  <c r="H102" i="29" s="1"/>
  <c r="E94" i="29"/>
  <c r="H94" i="29" s="1"/>
  <c r="E86" i="29"/>
  <c r="H86" i="29" s="1"/>
  <c r="E61" i="29"/>
  <c r="H61" i="29" s="1"/>
  <c r="E55" i="29"/>
  <c r="H55" i="29" s="1"/>
  <c r="E50" i="29"/>
  <c r="H50" i="29" s="1"/>
  <c r="E45" i="29"/>
  <c r="H45" i="29" s="1"/>
  <c r="E40" i="29"/>
  <c r="H40" i="29" s="1"/>
  <c r="E39" i="29"/>
  <c r="H39" i="29" s="1"/>
  <c r="E34" i="29"/>
  <c r="H34" i="29" s="1"/>
  <c r="E24" i="29"/>
  <c r="H24" i="29" s="1"/>
  <c r="E23" i="29"/>
  <c r="H23" i="29" s="1"/>
  <c r="E497" i="28"/>
  <c r="H497" i="28" s="1"/>
  <c r="E489" i="28"/>
  <c r="H489" i="28" s="1"/>
  <c r="E481" i="28"/>
  <c r="H481" i="28" s="1"/>
  <c r="E473" i="28"/>
  <c r="H473" i="28" s="1"/>
  <c r="E465" i="28"/>
  <c r="H465" i="28" s="1"/>
  <c r="E457" i="28"/>
  <c r="H457" i="28" s="1"/>
  <c r="E449" i="28"/>
  <c r="H449" i="28" s="1"/>
  <c r="E441" i="28"/>
  <c r="H441" i="28" s="1"/>
  <c r="E433" i="28"/>
  <c r="H433" i="28" s="1"/>
  <c r="E425" i="28"/>
  <c r="H425" i="28" s="1"/>
  <c r="E420" i="28"/>
  <c r="H420" i="28" s="1"/>
  <c r="E412" i="28"/>
  <c r="H412" i="28" s="1"/>
  <c r="E404" i="28"/>
  <c r="H404" i="28" s="1"/>
  <c r="E396" i="28"/>
  <c r="H396" i="28" s="1"/>
  <c r="E388" i="28"/>
  <c r="H388" i="28" s="1"/>
  <c r="E380" i="28"/>
  <c r="H380" i="28" s="1"/>
  <c r="E372" i="28"/>
  <c r="H372" i="28" s="1"/>
  <c r="E364" i="28"/>
  <c r="H364" i="28" s="1"/>
  <c r="E356" i="28"/>
  <c r="H356" i="28" s="1"/>
  <c r="E347" i="28"/>
  <c r="H347" i="28" s="1"/>
  <c r="E344" i="28"/>
  <c r="H344" i="28" s="1"/>
  <c r="E343" i="28"/>
  <c r="H343" i="28" s="1"/>
  <c r="E342" i="28"/>
  <c r="H342" i="28" s="1"/>
  <c r="E339" i="28"/>
  <c r="H339" i="28" s="1"/>
  <c r="E336" i="28"/>
  <c r="H336" i="28" s="1"/>
  <c r="E335" i="28"/>
  <c r="H335" i="28" s="1"/>
  <c r="E334" i="28"/>
  <c r="H334" i="28" s="1"/>
  <c r="E331" i="28"/>
  <c r="H331" i="28" s="1"/>
  <c r="E328" i="28"/>
  <c r="H328" i="28" s="1"/>
  <c r="E327" i="28"/>
  <c r="H327" i="28" s="1"/>
  <c r="E326" i="28"/>
  <c r="H326" i="28" s="1"/>
  <c r="E323" i="28"/>
  <c r="H323" i="28" s="1"/>
  <c r="E320" i="28"/>
  <c r="H320" i="28" s="1"/>
  <c r="E319" i="28"/>
  <c r="H319" i="28" s="1"/>
  <c r="E318" i="28"/>
  <c r="H318" i="28" s="1"/>
  <c r="E315" i="28"/>
  <c r="H315" i="28" s="1"/>
  <c r="E312" i="28"/>
  <c r="H312" i="28" s="1"/>
  <c r="E311" i="28"/>
  <c r="H311" i="28" s="1"/>
  <c r="E305" i="28"/>
  <c r="H305" i="28" s="1"/>
  <c r="E303" i="28"/>
  <c r="H303" i="28" s="1"/>
  <c r="E295" i="28"/>
  <c r="H295" i="28" s="1"/>
  <c r="F283" i="28"/>
  <c r="F274" i="28"/>
  <c r="F265" i="28"/>
  <c r="F264" i="28"/>
  <c r="F263" i="28"/>
  <c r="F260" i="28"/>
  <c r="F251" i="28"/>
  <c r="F242" i="28"/>
  <c r="F237" i="28"/>
  <c r="F233" i="28"/>
  <c r="F232" i="28"/>
  <c r="F231" i="28"/>
  <c r="F228" i="28"/>
  <c r="F215" i="28"/>
  <c r="F206" i="28"/>
  <c r="F201" i="28"/>
  <c r="F197" i="28"/>
  <c r="F196" i="28"/>
  <c r="F195" i="28"/>
  <c r="F191" i="28"/>
  <c r="F177" i="28"/>
  <c r="H174" i="28"/>
  <c r="F172" i="28"/>
  <c r="H162" i="28"/>
  <c r="F160" i="28"/>
  <c r="H133" i="28"/>
  <c r="E61" i="28"/>
  <c r="H61" i="28" s="1"/>
  <c r="E52" i="28"/>
  <c r="H52" i="28" s="1"/>
  <c r="E51" i="28"/>
  <c r="H51" i="28" s="1"/>
  <c r="E50" i="28"/>
  <c r="H50" i="28" s="1"/>
  <c r="E41" i="28"/>
  <c r="H41" i="28" s="1"/>
  <c r="E37" i="28"/>
  <c r="H37" i="28" s="1"/>
  <c r="E27" i="28"/>
  <c r="H27" i="28" s="1"/>
  <c r="E26" i="28"/>
  <c r="H26" i="28" s="1"/>
  <c r="E25" i="28"/>
  <c r="H25" i="28" s="1"/>
  <c r="H470" i="27"/>
  <c r="H432" i="27"/>
  <c r="H388" i="27"/>
  <c r="H371" i="27"/>
  <c r="H365" i="27"/>
  <c r="H321" i="27"/>
  <c r="H252" i="27"/>
  <c r="H244" i="27"/>
  <c r="H214" i="27"/>
  <c r="H162" i="27"/>
  <c r="E167" i="27"/>
  <c r="H167" i="27" s="1"/>
  <c r="E173" i="27"/>
  <c r="H173" i="27" s="1"/>
  <c r="E174" i="27"/>
  <c r="H174" i="27" s="1"/>
  <c r="E178" i="27"/>
  <c r="H178" i="27" s="1"/>
  <c r="E186" i="27"/>
  <c r="H186" i="27" s="1"/>
  <c r="E189" i="27"/>
  <c r="H189" i="27" s="1"/>
  <c r="E206" i="27"/>
  <c r="H206" i="27" s="1"/>
  <c r="E231" i="27"/>
  <c r="H231" i="27" s="1"/>
  <c r="E232" i="27"/>
  <c r="H232" i="27" s="1"/>
  <c r="E238" i="27"/>
  <c r="H238" i="27" s="1"/>
  <c r="E242" i="27"/>
  <c r="H242" i="27" s="1"/>
  <c r="E259" i="27"/>
  <c r="H259" i="27" s="1"/>
  <c r="E261" i="27"/>
  <c r="H261" i="27" s="1"/>
  <c r="E266" i="27"/>
  <c r="H266" i="27" s="1"/>
  <c r="H73" i="27"/>
  <c r="F525" i="26"/>
  <c r="F524" i="26"/>
  <c r="H355" i="26"/>
  <c r="H240" i="25"/>
  <c r="C11" i="25"/>
  <c r="E170" i="25"/>
  <c r="H170" i="25" s="1"/>
  <c r="E178" i="25"/>
  <c r="H178" i="25" s="1"/>
  <c r="E186" i="25"/>
  <c r="H186" i="25" s="1"/>
  <c r="E210" i="25"/>
  <c r="H210" i="25" s="1"/>
  <c r="E232" i="25"/>
  <c r="H232" i="25" s="1"/>
  <c r="E233" i="25"/>
  <c r="H233" i="25" s="1"/>
  <c r="E242" i="25"/>
  <c r="H242" i="25" s="1"/>
  <c r="E249" i="25"/>
  <c r="H249" i="25" s="1"/>
  <c r="E256" i="25"/>
  <c r="H256" i="25" s="1"/>
  <c r="E257" i="25"/>
  <c r="H257" i="25" s="1"/>
  <c r="E258" i="25"/>
  <c r="H258" i="25" s="1"/>
  <c r="E266" i="25"/>
  <c r="H266" i="25" s="1"/>
  <c r="E273" i="25"/>
  <c r="H273" i="25" s="1"/>
  <c r="E281" i="25"/>
  <c r="H281" i="25" s="1"/>
  <c r="E167" i="25"/>
  <c r="H167" i="25" s="1"/>
  <c r="E169" i="25"/>
  <c r="H169" i="25" s="1"/>
  <c r="E175" i="25"/>
  <c r="H175" i="25" s="1"/>
  <c r="E176" i="25"/>
  <c r="H176" i="25" s="1"/>
  <c r="E177" i="25"/>
  <c r="H177" i="25" s="1"/>
  <c r="E185" i="25"/>
  <c r="H185" i="25" s="1"/>
  <c r="E208" i="25"/>
  <c r="H208" i="25" s="1"/>
  <c r="E209" i="25"/>
  <c r="H209" i="25" s="1"/>
  <c r="E223" i="25"/>
  <c r="H223" i="25" s="1"/>
  <c r="E231" i="25"/>
  <c r="H231" i="25" s="1"/>
  <c r="E239" i="25"/>
  <c r="H239" i="25" s="1"/>
  <c r="E247" i="25"/>
  <c r="H247" i="25" s="1"/>
  <c r="E158" i="25"/>
  <c r="H158" i="25" s="1"/>
  <c r="E174" i="25"/>
  <c r="H174" i="25" s="1"/>
  <c r="E182" i="25"/>
  <c r="H182" i="25" s="1"/>
  <c r="E198" i="25"/>
  <c r="H198" i="25" s="1"/>
  <c r="E206" i="25"/>
  <c r="H206" i="25" s="1"/>
  <c r="E214" i="25"/>
  <c r="H214" i="25" s="1"/>
  <c r="E222" i="25"/>
  <c r="H222" i="25" s="1"/>
  <c r="E229" i="25"/>
  <c r="H229" i="25" s="1"/>
  <c r="E237" i="25"/>
  <c r="H237" i="25" s="1"/>
  <c r="E238" i="25"/>
  <c r="H238" i="25" s="1"/>
  <c r="E244" i="25"/>
  <c r="H244" i="25" s="1"/>
  <c r="E246" i="25"/>
  <c r="H246" i="25" s="1"/>
  <c r="E261" i="25"/>
  <c r="H261" i="25" s="1"/>
  <c r="E262" i="25"/>
  <c r="H262" i="25" s="1"/>
  <c r="E268" i="25"/>
  <c r="H268" i="25" s="1"/>
  <c r="H406" i="24"/>
  <c r="E242" i="24"/>
  <c r="H242" i="24" s="1"/>
  <c r="E166" i="24"/>
  <c r="H166" i="24" s="1"/>
  <c r="G70" i="23"/>
  <c r="H70" i="23" s="1"/>
  <c r="F85" i="23"/>
  <c r="F93" i="23"/>
  <c r="F101" i="23"/>
  <c r="D10" i="23"/>
  <c r="F75" i="23"/>
  <c r="F99" i="23"/>
  <c r="F102" i="23"/>
  <c r="F104" i="23"/>
  <c r="F108" i="23"/>
  <c r="F118" i="23"/>
  <c r="F119" i="23"/>
  <c r="F120" i="23"/>
  <c r="F124" i="23"/>
  <c r="F134" i="23"/>
  <c r="F78" i="23"/>
  <c r="F84" i="23"/>
  <c r="F98" i="23"/>
  <c r="F113" i="23"/>
  <c r="F129" i="23"/>
  <c r="F139" i="23"/>
  <c r="F145" i="23"/>
  <c r="F83" i="23"/>
  <c r="F86" i="23"/>
  <c r="F88" i="23"/>
  <c r="F92" i="23"/>
  <c r="F97" i="23"/>
  <c r="F112" i="23"/>
  <c r="F116" i="23"/>
  <c r="F122" i="23"/>
  <c r="F127" i="23"/>
  <c r="F128" i="23"/>
  <c r="F142" i="23"/>
  <c r="F143" i="23"/>
  <c r="F144" i="23"/>
  <c r="H466" i="22"/>
  <c r="F60" i="22"/>
  <c r="F486" i="21"/>
  <c r="F417" i="21"/>
  <c r="F413" i="21"/>
  <c r="F401" i="21"/>
  <c r="F398" i="21"/>
  <c r="E530" i="25"/>
  <c r="H530" i="25" s="1"/>
  <c r="E525" i="25"/>
  <c r="H525" i="25" s="1"/>
  <c r="E521" i="25"/>
  <c r="H521" i="25" s="1"/>
  <c r="E497" i="25"/>
  <c r="H497" i="25" s="1"/>
  <c r="E433" i="25"/>
  <c r="H433" i="25" s="1"/>
  <c r="E417" i="25"/>
  <c r="H417" i="25" s="1"/>
  <c r="E401" i="25"/>
  <c r="H401" i="25" s="1"/>
  <c r="E393" i="25"/>
  <c r="H393" i="25" s="1"/>
  <c r="E385" i="25"/>
  <c r="H385" i="25" s="1"/>
  <c r="E377" i="25"/>
  <c r="H377" i="25" s="1"/>
  <c r="E369" i="25"/>
  <c r="H369" i="25" s="1"/>
  <c r="E345" i="25"/>
  <c r="H345" i="25" s="1"/>
  <c r="E329" i="25"/>
  <c r="H329" i="25" s="1"/>
  <c r="E305" i="25"/>
  <c r="H305" i="25" s="1"/>
  <c r="F279" i="25"/>
  <c r="F272" i="25"/>
  <c r="F257" i="25"/>
  <c r="F256" i="25"/>
  <c r="F255" i="25"/>
  <c r="F249" i="25"/>
  <c r="F247" i="25"/>
  <c r="F240" i="25"/>
  <c r="F239" i="25"/>
  <c r="F232" i="25"/>
  <c r="F231" i="25"/>
  <c r="F201" i="25"/>
  <c r="F177" i="25"/>
  <c r="F169" i="25"/>
  <c r="F142" i="25"/>
  <c r="F134" i="25"/>
  <c r="F118" i="25"/>
  <c r="F110" i="25"/>
  <c r="F94" i="25"/>
  <c r="F86" i="25"/>
  <c r="F78" i="25"/>
  <c r="F71" i="25"/>
  <c r="E38" i="25"/>
  <c r="H38" i="25" s="1"/>
  <c r="F30" i="25"/>
  <c r="E26" i="25"/>
  <c r="H26" i="25" s="1"/>
  <c r="E22" i="25"/>
  <c r="H22" i="25" s="1"/>
  <c r="H511" i="24"/>
  <c r="F520" i="24"/>
  <c r="F491" i="24"/>
  <c r="F483" i="24"/>
  <c r="H477" i="24"/>
  <c r="F463" i="24"/>
  <c r="F419" i="24"/>
  <c r="F412" i="24"/>
  <c r="F387" i="24"/>
  <c r="F370" i="24"/>
  <c r="H369" i="24"/>
  <c r="F365" i="24"/>
  <c r="F358" i="24"/>
  <c r="F357" i="24"/>
  <c r="F356" i="24"/>
  <c r="E350" i="24"/>
  <c r="H350" i="24" s="1"/>
  <c r="F346" i="24"/>
  <c r="F332" i="24"/>
  <c r="F315" i="24"/>
  <c r="F310" i="24"/>
  <c r="H309" i="24"/>
  <c r="F302" i="24"/>
  <c r="H267" i="24"/>
  <c r="F250" i="24"/>
  <c r="F249" i="24"/>
  <c r="F240" i="24"/>
  <c r="F237" i="24"/>
  <c r="H231" i="24"/>
  <c r="H215" i="24"/>
  <c r="H200" i="24"/>
  <c r="H182" i="24"/>
  <c r="F173" i="24"/>
  <c r="F159" i="24"/>
  <c r="H38" i="24"/>
  <c r="H22" i="24"/>
  <c r="D9" i="24"/>
  <c r="F524" i="23"/>
  <c r="H523" i="23"/>
  <c r="H494" i="23"/>
  <c r="F491" i="23"/>
  <c r="F485" i="23"/>
  <c r="H469" i="23"/>
  <c r="F467" i="23"/>
  <c r="F462" i="23"/>
  <c r="H461" i="23"/>
  <c r="H446" i="23"/>
  <c r="F437" i="23"/>
  <c r="H430" i="23"/>
  <c r="H414" i="23"/>
  <c r="F406" i="23"/>
  <c r="F400" i="23"/>
  <c r="F390" i="23"/>
  <c r="H389" i="23"/>
  <c r="H373" i="23"/>
  <c r="F370" i="23"/>
  <c r="F369" i="23"/>
  <c r="F368" i="23"/>
  <c r="F350" i="23"/>
  <c r="H349" i="23"/>
  <c r="F346" i="23"/>
  <c r="F345" i="23"/>
  <c r="F344" i="23"/>
  <c r="F332" i="23"/>
  <c r="F323" i="23"/>
  <c r="F317" i="23"/>
  <c r="F308" i="23"/>
  <c r="H280" i="23"/>
  <c r="F272" i="23"/>
  <c r="F262" i="23"/>
  <c r="H261" i="23"/>
  <c r="F252" i="23"/>
  <c r="F249" i="23"/>
  <c r="F213" i="23"/>
  <c r="F187" i="23"/>
  <c r="F178" i="23"/>
  <c r="F176" i="23"/>
  <c r="F174" i="23"/>
  <c r="H131" i="23"/>
  <c r="H115" i="23"/>
  <c r="H100" i="23"/>
  <c r="H91" i="23"/>
  <c r="H76" i="23"/>
  <c r="F26" i="23"/>
  <c r="H527" i="22"/>
  <c r="F497" i="22"/>
  <c r="F480" i="22"/>
  <c r="F473" i="22"/>
  <c r="F468" i="22"/>
  <c r="F456" i="22"/>
  <c r="F446" i="22"/>
  <c r="F442" i="22"/>
  <c r="F432" i="22"/>
  <c r="F408" i="22"/>
  <c r="F401" i="22"/>
  <c r="H396" i="22"/>
  <c r="F392" i="22"/>
  <c r="F385" i="22"/>
  <c r="F381" i="22"/>
  <c r="F378" i="22"/>
  <c r="F370" i="22"/>
  <c r="F363" i="22"/>
  <c r="F358" i="22"/>
  <c r="H348" i="22"/>
  <c r="F345" i="22"/>
  <c r="F337" i="22"/>
  <c r="F323" i="22"/>
  <c r="F318" i="22"/>
  <c r="H132" i="22"/>
  <c r="H197" i="21"/>
  <c r="H153" i="21"/>
  <c r="H408" i="20"/>
  <c r="C11" i="20"/>
  <c r="E11" i="20" s="1"/>
  <c r="E170" i="20"/>
  <c r="H170" i="20" s="1"/>
  <c r="H320" i="19"/>
  <c r="H267" i="18"/>
  <c r="E143" i="18"/>
  <c r="H143" i="18" s="1"/>
  <c r="H204" i="17"/>
  <c r="E507" i="16"/>
  <c r="H507" i="16" s="1"/>
  <c r="E515" i="16"/>
  <c r="H515" i="16" s="1"/>
  <c r="C13" i="16"/>
  <c r="E13" i="16" s="1"/>
  <c r="E511" i="16"/>
  <c r="H511" i="16" s="1"/>
  <c r="E516" i="16"/>
  <c r="H516" i="16" s="1"/>
  <c r="E520" i="16"/>
  <c r="H520" i="16" s="1"/>
  <c r="E521" i="16"/>
  <c r="H521" i="16" s="1"/>
  <c r="E522" i="16"/>
  <c r="H522" i="16" s="1"/>
  <c r="E510" i="16"/>
  <c r="H510" i="16" s="1"/>
  <c r="E519" i="16"/>
  <c r="H519" i="16" s="1"/>
  <c r="E509" i="16"/>
  <c r="H509" i="16" s="1"/>
  <c r="E518" i="16"/>
  <c r="H518" i="16" s="1"/>
  <c r="E524" i="16"/>
  <c r="H524" i="16" s="1"/>
  <c r="E528" i="16"/>
  <c r="H528" i="16" s="1"/>
  <c r="E529" i="16"/>
  <c r="H529" i="16" s="1"/>
  <c r="C11" i="16"/>
  <c r="E11" i="16" s="1"/>
  <c r="E157" i="16"/>
  <c r="H157" i="16" s="1"/>
  <c r="E167" i="16"/>
  <c r="H167" i="16" s="1"/>
  <c r="E183" i="16"/>
  <c r="H183" i="16" s="1"/>
  <c r="E196" i="16"/>
  <c r="H196" i="16" s="1"/>
  <c r="E197" i="16"/>
  <c r="H197" i="16" s="1"/>
  <c r="E208" i="16"/>
  <c r="H208" i="16" s="1"/>
  <c r="E232" i="16"/>
  <c r="H232" i="16" s="1"/>
  <c r="E238" i="16"/>
  <c r="H238" i="16" s="1"/>
  <c r="E252" i="16"/>
  <c r="H252" i="16" s="1"/>
  <c r="E253" i="16"/>
  <c r="H253" i="16" s="1"/>
  <c r="E262" i="16"/>
  <c r="H262" i="16" s="1"/>
  <c r="E268" i="16"/>
  <c r="H268" i="16" s="1"/>
  <c r="E170" i="16"/>
  <c r="H170" i="16" s="1"/>
  <c r="E174" i="16"/>
  <c r="H174" i="16" s="1"/>
  <c r="E176" i="16"/>
  <c r="H176" i="16" s="1"/>
  <c r="E177" i="16"/>
  <c r="H177" i="16" s="1"/>
  <c r="E213" i="16"/>
  <c r="H213" i="16" s="1"/>
  <c r="E239" i="16"/>
  <c r="H239" i="16" s="1"/>
  <c r="E244" i="16"/>
  <c r="H244" i="16" s="1"/>
  <c r="E246" i="16"/>
  <c r="H246" i="16" s="1"/>
  <c r="E251" i="16"/>
  <c r="H251" i="16" s="1"/>
  <c r="E256" i="16"/>
  <c r="H256" i="16" s="1"/>
  <c r="E273" i="16"/>
  <c r="H273" i="16" s="1"/>
  <c r="E247" i="16"/>
  <c r="H247" i="16" s="1"/>
  <c r="E159" i="16"/>
  <c r="H159" i="16" s="1"/>
  <c r="E163" i="16"/>
  <c r="H163" i="16" s="1"/>
  <c r="E235" i="16"/>
  <c r="H235" i="16" s="1"/>
  <c r="E249" i="16"/>
  <c r="H249" i="16" s="1"/>
  <c r="E259" i="16"/>
  <c r="H259" i="16" s="1"/>
  <c r="E165" i="16"/>
  <c r="H165" i="16" s="1"/>
  <c r="E173" i="16"/>
  <c r="H173" i="16" s="1"/>
  <c r="E186" i="16"/>
  <c r="H186" i="16" s="1"/>
  <c r="E30" i="14"/>
  <c r="H30" i="14" s="1"/>
  <c r="E22" i="14"/>
  <c r="H22" i="14" s="1"/>
  <c r="E58" i="14"/>
  <c r="H58" i="14" s="1"/>
  <c r="E28" i="14"/>
  <c r="H28" i="14" s="1"/>
  <c r="E52" i="14"/>
  <c r="H52" i="14" s="1"/>
  <c r="E64" i="14"/>
  <c r="H64" i="14" s="1"/>
  <c r="E27" i="14"/>
  <c r="H27" i="14" s="1"/>
  <c r="E59" i="14"/>
  <c r="H59" i="14" s="1"/>
  <c r="E48" i="14"/>
  <c r="H48" i="14" s="1"/>
  <c r="E20" i="14"/>
  <c r="H20" i="14" s="1"/>
  <c r="E23" i="14"/>
  <c r="H23" i="14" s="1"/>
  <c r="E43" i="14"/>
  <c r="H43" i="14" s="1"/>
  <c r="E474" i="25"/>
  <c r="H474" i="25" s="1"/>
  <c r="E468" i="25"/>
  <c r="H468" i="25" s="1"/>
  <c r="E467" i="25"/>
  <c r="H467" i="25" s="1"/>
  <c r="E460" i="25"/>
  <c r="H460" i="25" s="1"/>
  <c r="E443" i="25"/>
  <c r="H443" i="25" s="1"/>
  <c r="E442" i="25"/>
  <c r="H442" i="25" s="1"/>
  <c r="E434" i="25"/>
  <c r="H434" i="25" s="1"/>
  <c r="E412" i="25"/>
  <c r="H412" i="25" s="1"/>
  <c r="E404" i="25"/>
  <c r="H404" i="25" s="1"/>
  <c r="E403" i="25"/>
  <c r="H403" i="25" s="1"/>
  <c r="E388" i="25"/>
  <c r="H388" i="25" s="1"/>
  <c r="E387" i="25"/>
  <c r="H387" i="25" s="1"/>
  <c r="E386" i="25"/>
  <c r="H386" i="25" s="1"/>
  <c r="E379" i="25"/>
  <c r="H379" i="25" s="1"/>
  <c r="E378" i="25"/>
  <c r="H378" i="25" s="1"/>
  <c r="E372" i="25"/>
  <c r="H372" i="25" s="1"/>
  <c r="E370" i="25"/>
  <c r="H370" i="25" s="1"/>
  <c r="E363" i="25"/>
  <c r="H363" i="25" s="1"/>
  <c r="E356" i="25"/>
  <c r="H356" i="25" s="1"/>
  <c r="E354" i="25"/>
  <c r="H354" i="25" s="1"/>
  <c r="E347" i="25"/>
  <c r="H347" i="25" s="1"/>
  <c r="E346" i="25"/>
  <c r="H346" i="25" s="1"/>
  <c r="E339" i="25"/>
  <c r="H339" i="25" s="1"/>
  <c r="E338" i="25"/>
  <c r="H338" i="25" s="1"/>
  <c r="E332" i="25"/>
  <c r="H332" i="25" s="1"/>
  <c r="E330" i="25"/>
  <c r="H330" i="25" s="1"/>
  <c r="E322" i="25"/>
  <c r="H322" i="25" s="1"/>
  <c r="E316" i="25"/>
  <c r="H316" i="25" s="1"/>
  <c r="E315" i="25"/>
  <c r="H315" i="25" s="1"/>
  <c r="E314" i="25"/>
  <c r="H314" i="25" s="1"/>
  <c r="E307" i="25"/>
  <c r="H307" i="25" s="1"/>
  <c r="F145" i="25"/>
  <c r="F144" i="25"/>
  <c r="F143" i="25"/>
  <c r="F137" i="25"/>
  <c r="F129" i="25"/>
  <c r="F128" i="25"/>
  <c r="F127" i="25"/>
  <c r="F121" i="25"/>
  <c r="F120" i="25"/>
  <c r="F119" i="25"/>
  <c r="F113" i="25"/>
  <c r="F112" i="25"/>
  <c r="F104" i="25"/>
  <c r="F103" i="25"/>
  <c r="F97" i="25"/>
  <c r="F89" i="25"/>
  <c r="F88" i="25"/>
  <c r="F87" i="25"/>
  <c r="F80" i="25"/>
  <c r="F73" i="25"/>
  <c r="E47" i="25"/>
  <c r="H47" i="25" s="1"/>
  <c r="E27" i="25"/>
  <c r="H27" i="25" s="1"/>
  <c r="E529" i="24"/>
  <c r="H529" i="24" s="1"/>
  <c r="E521" i="24"/>
  <c r="H521" i="24" s="1"/>
  <c r="H518" i="24"/>
  <c r="C13" i="24"/>
  <c r="H478" i="24"/>
  <c r="H409" i="24"/>
  <c r="E370" i="24"/>
  <c r="H370" i="24" s="1"/>
  <c r="E334" i="24"/>
  <c r="H334" i="24" s="1"/>
  <c r="H329" i="24"/>
  <c r="E310" i="24"/>
  <c r="H310" i="24" s="1"/>
  <c r="F305" i="24"/>
  <c r="F317" i="24"/>
  <c r="F318" i="24"/>
  <c r="F323" i="24"/>
  <c r="F333" i="24"/>
  <c r="F334" i="24"/>
  <c r="F344" i="24"/>
  <c r="F378" i="24"/>
  <c r="F385" i="24"/>
  <c r="F406" i="24"/>
  <c r="F416" i="24"/>
  <c r="F432" i="24"/>
  <c r="F442" i="24"/>
  <c r="F479" i="24"/>
  <c r="F484" i="24"/>
  <c r="H258" i="24"/>
  <c r="H234" i="24"/>
  <c r="H222" i="24"/>
  <c r="H207" i="24"/>
  <c r="H188" i="24"/>
  <c r="H173" i="24"/>
  <c r="F154" i="24"/>
  <c r="F167" i="24"/>
  <c r="F254" i="24"/>
  <c r="F268" i="24"/>
  <c r="H108" i="24"/>
  <c r="H29" i="24"/>
  <c r="H524" i="23"/>
  <c r="F521" i="23"/>
  <c r="H515" i="23"/>
  <c r="F507" i="23"/>
  <c r="H470" i="23"/>
  <c r="H462" i="23"/>
  <c r="H453" i="23"/>
  <c r="H437" i="23"/>
  <c r="F433" i="23"/>
  <c r="F432" i="23"/>
  <c r="H421" i="23"/>
  <c r="F412" i="23"/>
  <c r="H390" i="23"/>
  <c r="F387" i="23"/>
  <c r="H374" i="23"/>
  <c r="F371" i="23"/>
  <c r="F365" i="23"/>
  <c r="F356" i="23"/>
  <c r="H350" i="23"/>
  <c r="H341" i="23"/>
  <c r="F337" i="23"/>
  <c r="F333" i="23"/>
  <c r="F330" i="23"/>
  <c r="F318" i="23"/>
  <c r="H317" i="23"/>
  <c r="F314" i="23"/>
  <c r="F312" i="23"/>
  <c r="F305" i="23"/>
  <c r="F304" i="23"/>
  <c r="H287" i="23"/>
  <c r="H262" i="23"/>
  <c r="H213" i="23"/>
  <c r="F157" i="23"/>
  <c r="F165" i="23"/>
  <c r="F196" i="23"/>
  <c r="F203" i="23"/>
  <c r="F232" i="23"/>
  <c r="F234" i="23"/>
  <c r="F238" i="23"/>
  <c r="F239" i="23"/>
  <c r="F268" i="23"/>
  <c r="H132" i="23"/>
  <c r="H116" i="23"/>
  <c r="H92" i="23"/>
  <c r="H83" i="23"/>
  <c r="H39" i="23"/>
  <c r="H468" i="22"/>
  <c r="H424" i="22"/>
  <c r="H352" i="22"/>
  <c r="F302" i="22"/>
  <c r="F304" i="22"/>
  <c r="F311" i="22"/>
  <c r="F315" i="22"/>
  <c r="F319" i="22"/>
  <c r="F326" i="22"/>
  <c r="F334" i="22"/>
  <c r="F339" i="22"/>
  <c r="F341" i="22"/>
  <c r="F354" i="22"/>
  <c r="F379" i="22"/>
  <c r="F399" i="22"/>
  <c r="F406" i="22"/>
  <c r="F417" i="22"/>
  <c r="F434" i="22"/>
  <c r="F436" i="22"/>
  <c r="F448" i="22"/>
  <c r="F452" i="22"/>
  <c r="F457" i="22"/>
  <c r="F460" i="22"/>
  <c r="F478" i="22"/>
  <c r="F485" i="22"/>
  <c r="F489" i="22"/>
  <c r="F496" i="22"/>
  <c r="H155" i="22"/>
  <c r="H269" i="18"/>
  <c r="E83" i="18"/>
  <c r="H83" i="18" s="1"/>
  <c r="E91" i="18"/>
  <c r="H91" i="18" s="1"/>
  <c r="E99" i="18"/>
  <c r="H99" i="18" s="1"/>
  <c r="E103" i="18"/>
  <c r="H103" i="18" s="1"/>
  <c r="E107" i="18"/>
  <c r="H107" i="18" s="1"/>
  <c r="E111" i="18"/>
  <c r="H111" i="18" s="1"/>
  <c r="E115" i="18"/>
  <c r="H115" i="18" s="1"/>
  <c r="E119" i="18"/>
  <c r="H119" i="18" s="1"/>
  <c r="E123" i="18"/>
  <c r="H123" i="18" s="1"/>
  <c r="E127" i="18"/>
  <c r="H127" i="18" s="1"/>
  <c r="E131" i="18"/>
  <c r="H131" i="18" s="1"/>
  <c r="E135" i="18"/>
  <c r="H135" i="18" s="1"/>
  <c r="C10" i="18"/>
  <c r="E73" i="18"/>
  <c r="H73" i="18" s="1"/>
  <c r="E78" i="18"/>
  <c r="H78" i="18" s="1"/>
  <c r="E81" i="18"/>
  <c r="H81" i="18" s="1"/>
  <c r="E101" i="18"/>
  <c r="H101" i="18" s="1"/>
  <c r="E104" i="18"/>
  <c r="H104" i="18" s="1"/>
  <c r="E117" i="18"/>
  <c r="H117" i="18" s="1"/>
  <c r="E118" i="18"/>
  <c r="H118" i="18" s="1"/>
  <c r="E120" i="18"/>
  <c r="H120" i="18" s="1"/>
  <c r="E134" i="18"/>
  <c r="H134" i="18" s="1"/>
  <c r="E142" i="18"/>
  <c r="H142" i="18" s="1"/>
  <c r="E77" i="18"/>
  <c r="H77" i="18" s="1"/>
  <c r="E93" i="18"/>
  <c r="H93" i="18" s="1"/>
  <c r="E94" i="18"/>
  <c r="H94" i="18" s="1"/>
  <c r="E98" i="18"/>
  <c r="H98" i="18" s="1"/>
  <c r="E100" i="18"/>
  <c r="H100" i="18" s="1"/>
  <c r="E113" i="18"/>
  <c r="H113" i="18" s="1"/>
  <c r="E114" i="18"/>
  <c r="H114" i="18" s="1"/>
  <c r="E116" i="18"/>
  <c r="H116" i="18" s="1"/>
  <c r="E129" i="18"/>
  <c r="H129" i="18" s="1"/>
  <c r="E130" i="18"/>
  <c r="H130" i="18" s="1"/>
  <c r="E132" i="18"/>
  <c r="H132" i="18" s="1"/>
  <c r="E139" i="18"/>
  <c r="H139" i="18" s="1"/>
  <c r="E141" i="18"/>
  <c r="H141" i="18" s="1"/>
  <c r="E144" i="18"/>
  <c r="H144" i="18" s="1"/>
  <c r="E74" i="18"/>
  <c r="H74" i="18" s="1"/>
  <c r="E80" i="18"/>
  <c r="H80" i="18" s="1"/>
  <c r="E85" i="18"/>
  <c r="H85" i="18" s="1"/>
  <c r="E86" i="18"/>
  <c r="H86" i="18" s="1"/>
  <c r="E92" i="18"/>
  <c r="H92" i="18" s="1"/>
  <c r="E96" i="18"/>
  <c r="H96" i="18" s="1"/>
  <c r="E109" i="18"/>
  <c r="H109" i="18" s="1"/>
  <c r="E110" i="18"/>
  <c r="H110" i="18" s="1"/>
  <c r="E112" i="18"/>
  <c r="H112" i="18" s="1"/>
  <c r="E125" i="18"/>
  <c r="H125" i="18" s="1"/>
  <c r="E128" i="18"/>
  <c r="H128" i="18" s="1"/>
  <c r="E138" i="18"/>
  <c r="H138" i="18" s="1"/>
  <c r="H205" i="17"/>
  <c r="E513" i="16"/>
  <c r="H513" i="16" s="1"/>
  <c r="E508" i="16"/>
  <c r="H508" i="16" s="1"/>
  <c r="E156" i="16"/>
  <c r="H156" i="16" s="1"/>
  <c r="E294" i="24"/>
  <c r="H294" i="24" s="1"/>
  <c r="E346" i="24"/>
  <c r="H346" i="24" s="1"/>
  <c r="E354" i="24"/>
  <c r="H354" i="24" s="1"/>
  <c r="F505" i="23"/>
  <c r="F509" i="23"/>
  <c r="F517" i="23"/>
  <c r="F311" i="23"/>
  <c r="F335" i="23"/>
  <c r="F343" i="23"/>
  <c r="F351" i="23"/>
  <c r="F359" i="23"/>
  <c r="F463" i="23"/>
  <c r="F20" i="23"/>
  <c r="F50" i="23"/>
  <c r="F56" i="23"/>
  <c r="F61" i="23"/>
  <c r="E73" i="21"/>
  <c r="H73" i="21" s="1"/>
  <c r="C10" i="21"/>
  <c r="H93" i="19"/>
  <c r="E116" i="17"/>
  <c r="H116" i="17" s="1"/>
  <c r="E140" i="17"/>
  <c r="H140" i="17" s="1"/>
  <c r="C10" i="17"/>
  <c r="E123" i="17"/>
  <c r="H123" i="17" s="1"/>
  <c r="E127" i="17"/>
  <c r="H127" i="17" s="1"/>
  <c r="E74" i="17"/>
  <c r="H74" i="17" s="1"/>
  <c r="E120" i="17"/>
  <c r="H120" i="17" s="1"/>
  <c r="E514" i="16"/>
  <c r="H514" i="16" s="1"/>
  <c r="H466" i="16"/>
  <c r="E226" i="16"/>
  <c r="H226" i="16" s="1"/>
  <c r="C10" i="13"/>
  <c r="E92" i="13"/>
  <c r="H92" i="13" s="1"/>
  <c r="E95" i="13"/>
  <c r="H95" i="13" s="1"/>
  <c r="E99" i="13"/>
  <c r="H99" i="13" s="1"/>
  <c r="E104" i="13"/>
  <c r="H104" i="13" s="1"/>
  <c r="E112" i="13"/>
  <c r="H112" i="13" s="1"/>
  <c r="E127" i="13"/>
  <c r="H127" i="13" s="1"/>
  <c r="E131" i="13"/>
  <c r="H131" i="13" s="1"/>
  <c r="E132" i="13"/>
  <c r="H132" i="13" s="1"/>
  <c r="E80" i="13"/>
  <c r="H80" i="13" s="1"/>
  <c r="E115" i="13"/>
  <c r="H115" i="13" s="1"/>
  <c r="E116" i="13"/>
  <c r="H116" i="13" s="1"/>
  <c r="E83" i="13"/>
  <c r="H83" i="13" s="1"/>
  <c r="E88" i="13"/>
  <c r="H88" i="13" s="1"/>
  <c r="E107" i="13"/>
  <c r="H107" i="13" s="1"/>
  <c r="E108" i="13"/>
  <c r="H108" i="13" s="1"/>
  <c r="E119" i="13"/>
  <c r="H119" i="13" s="1"/>
  <c r="E120" i="13"/>
  <c r="H120" i="13" s="1"/>
  <c r="E123" i="13"/>
  <c r="H123" i="13" s="1"/>
  <c r="E497" i="21"/>
  <c r="H497" i="21" s="1"/>
  <c r="E441" i="21"/>
  <c r="H441" i="21" s="1"/>
  <c r="E433" i="21"/>
  <c r="H433" i="21" s="1"/>
  <c r="E401" i="21"/>
  <c r="H401" i="21" s="1"/>
  <c r="E393" i="21"/>
  <c r="H393" i="21" s="1"/>
  <c r="E385" i="21"/>
  <c r="H385" i="21" s="1"/>
  <c r="E377" i="21"/>
  <c r="H377" i="21" s="1"/>
  <c r="E345" i="21"/>
  <c r="H345" i="21" s="1"/>
  <c r="E299" i="21"/>
  <c r="H299" i="21" s="1"/>
  <c r="E294" i="21"/>
  <c r="F134" i="21"/>
  <c r="F124" i="21"/>
  <c r="F121" i="21"/>
  <c r="F119" i="21"/>
  <c r="F112" i="21"/>
  <c r="F101" i="21"/>
  <c r="F99" i="21"/>
  <c r="F77" i="21"/>
  <c r="F74" i="21"/>
  <c r="F72" i="21"/>
  <c r="D10" i="21"/>
  <c r="F62" i="21"/>
  <c r="F61" i="21"/>
  <c r="E60" i="21"/>
  <c r="H60" i="21" s="1"/>
  <c r="E58" i="21"/>
  <c r="H58" i="21" s="1"/>
  <c r="E52" i="21"/>
  <c r="H52" i="21" s="1"/>
  <c r="E50" i="21"/>
  <c r="H50" i="21" s="1"/>
  <c r="F47" i="21"/>
  <c r="F45" i="21"/>
  <c r="E43" i="21"/>
  <c r="H43" i="21" s="1"/>
  <c r="F39" i="21"/>
  <c r="F37" i="21"/>
  <c r="F31" i="21"/>
  <c r="F30" i="21"/>
  <c r="E28" i="21"/>
  <c r="H28" i="21" s="1"/>
  <c r="F23" i="21"/>
  <c r="F268" i="20"/>
  <c r="F244" i="20"/>
  <c r="F234" i="20"/>
  <c r="F232" i="20"/>
  <c r="F220" i="20"/>
  <c r="F214" i="20"/>
  <c r="F205" i="20"/>
  <c r="F196" i="20"/>
  <c r="F178" i="20"/>
  <c r="F177" i="20"/>
  <c r="F176" i="20"/>
  <c r="F157" i="20"/>
  <c r="F151" i="20"/>
  <c r="F138" i="20"/>
  <c r="F134" i="20"/>
  <c r="F120" i="20"/>
  <c r="F113" i="20"/>
  <c r="F93" i="20"/>
  <c r="F81" i="20"/>
  <c r="F73" i="20"/>
  <c r="H205" i="19"/>
  <c r="E144" i="19"/>
  <c r="H144" i="19" s="1"/>
  <c r="H140" i="19"/>
  <c r="E134" i="19"/>
  <c r="H134" i="19" s="1"/>
  <c r="E124" i="19"/>
  <c r="H124" i="19" s="1"/>
  <c r="E121" i="19"/>
  <c r="H121" i="19" s="1"/>
  <c r="E119" i="19"/>
  <c r="H119" i="19" s="1"/>
  <c r="E113" i="19"/>
  <c r="H113" i="19" s="1"/>
  <c r="E110" i="19"/>
  <c r="H110" i="19" s="1"/>
  <c r="E92" i="19"/>
  <c r="H92" i="19" s="1"/>
  <c r="E88" i="19"/>
  <c r="H88" i="19" s="1"/>
  <c r="E528" i="18"/>
  <c r="H528" i="18" s="1"/>
  <c r="E512" i="18"/>
  <c r="H512" i="18" s="1"/>
  <c r="E520" i="18"/>
  <c r="H520" i="18" s="1"/>
  <c r="E505" i="18"/>
  <c r="H505" i="18" s="1"/>
  <c r="H480" i="18"/>
  <c r="H476" i="18"/>
  <c r="H466" i="18"/>
  <c r="H418" i="18"/>
  <c r="H285" i="18"/>
  <c r="H272" i="18"/>
  <c r="H251" i="18"/>
  <c r="F130" i="18"/>
  <c r="F117" i="18"/>
  <c r="F101" i="18"/>
  <c r="F98" i="18"/>
  <c r="H55" i="18"/>
  <c r="H525" i="17"/>
  <c r="F518" i="17"/>
  <c r="H512" i="17"/>
  <c r="F509" i="17"/>
  <c r="H399" i="17"/>
  <c r="H396" i="17"/>
  <c r="H354" i="17"/>
  <c r="E263" i="17"/>
  <c r="H263" i="17" s="1"/>
  <c r="H224" i="17"/>
  <c r="E196" i="17"/>
  <c r="H196" i="17" s="1"/>
  <c r="H125" i="17"/>
  <c r="H110" i="17"/>
  <c r="H94" i="17"/>
  <c r="H78" i="17"/>
  <c r="H480" i="16"/>
  <c r="H446" i="16"/>
  <c r="H428" i="16"/>
  <c r="H410" i="16"/>
  <c r="H316" i="16"/>
  <c r="H237" i="16"/>
  <c r="H205" i="16"/>
  <c r="H134" i="16"/>
  <c r="H118" i="16"/>
  <c r="H82" i="16"/>
  <c r="H140" i="15"/>
  <c r="H495" i="14"/>
  <c r="H392" i="14"/>
  <c r="H301" i="14"/>
  <c r="H145" i="14"/>
  <c r="F110" i="14"/>
  <c r="H433" i="12"/>
  <c r="F488" i="11"/>
  <c r="F432" i="11"/>
  <c r="F406" i="11"/>
  <c r="F369" i="11"/>
  <c r="F359" i="11"/>
  <c r="F334" i="11"/>
  <c r="F323" i="11"/>
  <c r="E520" i="20"/>
  <c r="H520" i="20" s="1"/>
  <c r="E530" i="20"/>
  <c r="H530" i="20" s="1"/>
  <c r="H207" i="19"/>
  <c r="H141" i="19"/>
  <c r="E74" i="19"/>
  <c r="H74" i="19" s="1"/>
  <c r="E83" i="19"/>
  <c r="H83" i="19" s="1"/>
  <c r="E86" i="19"/>
  <c r="H86" i="19" s="1"/>
  <c r="E94" i="19"/>
  <c r="H94" i="19" s="1"/>
  <c r="E98" i="19"/>
  <c r="H98" i="19" s="1"/>
  <c r="E101" i="19"/>
  <c r="H101" i="19" s="1"/>
  <c r="E107" i="19"/>
  <c r="H107" i="19" s="1"/>
  <c r="E112" i="19"/>
  <c r="H112" i="19" s="1"/>
  <c r="E123" i="19"/>
  <c r="H123" i="19" s="1"/>
  <c r="E131" i="19"/>
  <c r="H131" i="19" s="1"/>
  <c r="H513" i="18"/>
  <c r="H486" i="18"/>
  <c r="H462" i="18"/>
  <c r="H306" i="18"/>
  <c r="F305" i="18"/>
  <c r="F294" i="18"/>
  <c r="F70" i="18"/>
  <c r="F137" i="18"/>
  <c r="F141" i="18"/>
  <c r="F145" i="18"/>
  <c r="H35" i="18"/>
  <c r="H513" i="17"/>
  <c r="H382" i="17"/>
  <c r="H362" i="17"/>
  <c r="H302" i="17"/>
  <c r="H225" i="17"/>
  <c r="H215" i="17"/>
  <c r="H160" i="17"/>
  <c r="E159" i="17"/>
  <c r="H159" i="17" s="1"/>
  <c r="E173" i="17"/>
  <c r="H173" i="17" s="1"/>
  <c r="H141" i="17"/>
  <c r="H126" i="17"/>
  <c r="H101" i="17"/>
  <c r="H85" i="17"/>
  <c r="H525" i="16"/>
  <c r="H454" i="16"/>
  <c r="H424" i="16"/>
  <c r="H392" i="16"/>
  <c r="H338" i="16"/>
  <c r="H304" i="16"/>
  <c r="H117" i="15"/>
  <c r="H78" i="15"/>
  <c r="F70" i="14"/>
  <c r="F98" i="14"/>
  <c r="F130" i="14"/>
  <c r="F94" i="14"/>
  <c r="F142" i="14"/>
  <c r="F86" i="14"/>
  <c r="F118" i="14"/>
  <c r="H366" i="12"/>
  <c r="F301" i="11"/>
  <c r="F310" i="11"/>
  <c r="F318" i="11"/>
  <c r="F324" i="11"/>
  <c r="F326" i="11"/>
  <c r="F333" i="11"/>
  <c r="F342" i="11"/>
  <c r="F344" i="11"/>
  <c r="F354" i="11"/>
  <c r="F358" i="11"/>
  <c r="F375" i="11"/>
  <c r="F385" i="11"/>
  <c r="F387" i="11"/>
  <c r="F403" i="11"/>
  <c r="F433" i="11"/>
  <c r="F434" i="11"/>
  <c r="F464" i="11"/>
  <c r="F467" i="11"/>
  <c r="F478" i="11"/>
  <c r="F480" i="11"/>
  <c r="F491" i="11"/>
  <c r="F492" i="11"/>
  <c r="F303" i="11"/>
  <c r="F314" i="11"/>
  <c r="F343" i="11"/>
  <c r="F351" i="11"/>
  <c r="F377" i="11"/>
  <c r="F379" i="11"/>
  <c r="F391" i="11"/>
  <c r="F393" i="11"/>
  <c r="F408" i="11"/>
  <c r="F411" i="11"/>
  <c r="F441" i="11"/>
  <c r="F479" i="11"/>
  <c r="F482" i="11"/>
  <c r="F484" i="11"/>
  <c r="F495" i="11"/>
  <c r="F302" i="11"/>
  <c r="F307" i="11"/>
  <c r="F311" i="11"/>
  <c r="F319" i="11"/>
  <c r="F327" i="11"/>
  <c r="F330" i="11"/>
  <c r="F332" i="11"/>
  <c r="F335" i="11"/>
  <c r="F350" i="11"/>
  <c r="F357" i="11"/>
  <c r="F370" i="11"/>
  <c r="F372" i="11"/>
  <c r="F381" i="11"/>
  <c r="F383" i="11"/>
  <c r="F437" i="11"/>
  <c r="F455" i="11"/>
  <c r="F494" i="11"/>
  <c r="F315" i="11"/>
  <c r="F317" i="11"/>
  <c r="F328" i="11"/>
  <c r="F345" i="11"/>
  <c r="F347" i="11"/>
  <c r="F378" i="11"/>
  <c r="F392" i="11"/>
  <c r="F409" i="11"/>
  <c r="F412" i="11"/>
  <c r="F460" i="11"/>
  <c r="F468" i="11"/>
  <c r="F469" i="11"/>
  <c r="F483" i="11"/>
  <c r="F485" i="11"/>
  <c r="E437" i="21"/>
  <c r="H437" i="21" s="1"/>
  <c r="E421" i="21"/>
  <c r="H421" i="21" s="1"/>
  <c r="E405" i="21"/>
  <c r="H405" i="21" s="1"/>
  <c r="E373" i="21"/>
  <c r="H373" i="21" s="1"/>
  <c r="E365" i="21"/>
  <c r="H365" i="21" s="1"/>
  <c r="E357" i="21"/>
  <c r="H357" i="21" s="1"/>
  <c r="E333" i="21"/>
  <c r="H333" i="21" s="1"/>
  <c r="E317" i="21"/>
  <c r="H317" i="21" s="1"/>
  <c r="F143" i="21"/>
  <c r="F139" i="21"/>
  <c r="F137" i="21"/>
  <c r="F132" i="21"/>
  <c r="F131" i="21"/>
  <c r="F128" i="21"/>
  <c r="F125" i="21"/>
  <c r="F120" i="21"/>
  <c r="F118" i="21"/>
  <c r="F113" i="21"/>
  <c r="F111" i="21"/>
  <c r="F110" i="21"/>
  <c r="F102" i="21"/>
  <c r="F100" i="21"/>
  <c r="F98" i="21"/>
  <c r="F76" i="21"/>
  <c r="F75" i="21"/>
  <c r="F73" i="21"/>
  <c r="F50" i="21"/>
  <c r="F49" i="21"/>
  <c r="F43" i="21"/>
  <c r="F35" i="21"/>
  <c r="F34" i="21"/>
  <c r="F26" i="21"/>
  <c r="F235" i="20"/>
  <c r="F208" i="20"/>
  <c r="F203" i="20"/>
  <c r="F199" i="20"/>
  <c r="F174" i="20"/>
  <c r="F165" i="20"/>
  <c r="H153" i="19"/>
  <c r="E139" i="19"/>
  <c r="H139" i="19" s="1"/>
  <c r="E125" i="19"/>
  <c r="H125" i="19" s="1"/>
  <c r="E120" i="19"/>
  <c r="H120" i="19" s="1"/>
  <c r="E103" i="19"/>
  <c r="H103" i="19" s="1"/>
  <c r="E97" i="19"/>
  <c r="H97" i="19" s="1"/>
  <c r="E80" i="19"/>
  <c r="H80" i="19" s="1"/>
  <c r="F125" i="18"/>
  <c r="F122" i="18"/>
  <c r="F109" i="18"/>
  <c r="F85" i="18"/>
  <c r="F82" i="18"/>
  <c r="H47" i="18"/>
  <c r="H388" i="16"/>
  <c r="F176" i="16"/>
  <c r="F216" i="16"/>
  <c r="F256" i="16"/>
  <c r="F196" i="16"/>
  <c r="F208" i="16"/>
  <c r="F232" i="16"/>
  <c r="F240" i="16"/>
  <c r="F268" i="16"/>
  <c r="H139" i="16"/>
  <c r="H127" i="16"/>
  <c r="H94" i="16"/>
  <c r="H128" i="14"/>
  <c r="H121" i="14"/>
  <c r="F151" i="13"/>
  <c r="F177" i="13"/>
  <c r="F213" i="13"/>
  <c r="F229" i="13"/>
  <c r="F238" i="13"/>
  <c r="F242" i="13"/>
  <c r="F245" i="13"/>
  <c r="F254" i="13"/>
  <c r="F257" i="13"/>
  <c r="F273" i="13"/>
  <c r="F157" i="13"/>
  <c r="F174" i="13"/>
  <c r="F178" i="13"/>
  <c r="F189" i="13"/>
  <c r="F197" i="13"/>
  <c r="F214" i="13"/>
  <c r="F218" i="13"/>
  <c r="F237" i="13"/>
  <c r="F249" i="13"/>
  <c r="F253" i="13"/>
  <c r="F262" i="13"/>
  <c r="H270" i="12"/>
  <c r="F341" i="11"/>
  <c r="F339" i="11"/>
  <c r="E30" i="18"/>
  <c r="H30" i="18" s="1"/>
  <c r="E50" i="18"/>
  <c r="H50" i="18" s="1"/>
  <c r="E34" i="18"/>
  <c r="H34" i="18" s="1"/>
  <c r="E20" i="18"/>
  <c r="H20" i="18" s="1"/>
  <c r="E60" i="18"/>
  <c r="H60" i="18" s="1"/>
  <c r="E24" i="18"/>
  <c r="H24" i="18" s="1"/>
  <c r="F56" i="16"/>
  <c r="F52" i="16"/>
  <c r="F282" i="15"/>
  <c r="F281" i="15"/>
  <c r="F259" i="15"/>
  <c r="F258" i="15"/>
  <c r="F248" i="15"/>
  <c r="F235" i="15"/>
  <c r="D9" i="15"/>
  <c r="E491" i="14"/>
  <c r="H491" i="14" s="1"/>
  <c r="E485" i="14"/>
  <c r="H485" i="14" s="1"/>
  <c r="E467" i="14"/>
  <c r="H467" i="14" s="1"/>
  <c r="E463" i="14"/>
  <c r="H463" i="14" s="1"/>
  <c r="E458" i="14"/>
  <c r="H458" i="14" s="1"/>
  <c r="E447" i="14"/>
  <c r="H447" i="14" s="1"/>
  <c r="E441" i="14"/>
  <c r="H441" i="14" s="1"/>
  <c r="E414" i="14"/>
  <c r="H414" i="14" s="1"/>
  <c r="E406" i="14"/>
  <c r="H406" i="14" s="1"/>
  <c r="E401" i="14"/>
  <c r="H401" i="14" s="1"/>
  <c r="E395" i="14"/>
  <c r="H395" i="14" s="1"/>
  <c r="E375" i="14"/>
  <c r="H375" i="14" s="1"/>
  <c r="E365" i="14"/>
  <c r="H365" i="14" s="1"/>
  <c r="E356" i="14"/>
  <c r="H356" i="14" s="1"/>
  <c r="E344" i="14"/>
  <c r="H344" i="14" s="1"/>
  <c r="E334" i="14"/>
  <c r="H334" i="14" s="1"/>
  <c r="E333" i="14"/>
  <c r="H333" i="14" s="1"/>
  <c r="F273" i="14"/>
  <c r="F259" i="14"/>
  <c r="F228" i="14"/>
  <c r="F189" i="14"/>
  <c r="F182" i="14"/>
  <c r="F179" i="14"/>
  <c r="E138" i="14"/>
  <c r="H138" i="14" s="1"/>
  <c r="E134" i="14"/>
  <c r="H134" i="14" s="1"/>
  <c r="E131" i="14"/>
  <c r="H131" i="14" s="1"/>
  <c r="E120" i="14"/>
  <c r="H120" i="14" s="1"/>
  <c r="E117" i="14"/>
  <c r="H117" i="14" s="1"/>
  <c r="E102" i="14"/>
  <c r="H102" i="14" s="1"/>
  <c r="E99" i="14"/>
  <c r="H99" i="14" s="1"/>
  <c r="E92" i="14"/>
  <c r="H92" i="14" s="1"/>
  <c r="E88" i="14"/>
  <c r="H88" i="14" s="1"/>
  <c r="E82" i="14"/>
  <c r="H82" i="14" s="1"/>
  <c r="E78" i="14"/>
  <c r="H78" i="14" s="1"/>
  <c r="C10" i="14"/>
  <c r="E10" i="14" s="1"/>
  <c r="E480" i="13"/>
  <c r="H480" i="13" s="1"/>
  <c r="E472" i="13"/>
  <c r="H472" i="13" s="1"/>
  <c r="E464" i="13"/>
  <c r="H464" i="13" s="1"/>
  <c r="E432" i="13"/>
  <c r="H432" i="13" s="1"/>
  <c r="E408" i="13"/>
  <c r="H408" i="13" s="1"/>
  <c r="E392" i="13"/>
  <c r="H392" i="13" s="1"/>
  <c r="E352" i="13"/>
  <c r="H352" i="13" s="1"/>
  <c r="E344" i="13"/>
  <c r="H344" i="13" s="1"/>
  <c r="E328" i="13"/>
  <c r="H328" i="13" s="1"/>
  <c r="E245" i="13"/>
  <c r="H245" i="13" s="1"/>
  <c r="E229" i="13"/>
  <c r="H229" i="13" s="1"/>
  <c r="E213" i="13"/>
  <c r="H213" i="13" s="1"/>
  <c r="E209" i="13"/>
  <c r="H209" i="13" s="1"/>
  <c r="E177" i="13"/>
  <c r="H177" i="13" s="1"/>
  <c r="E151" i="13"/>
  <c r="F132" i="13"/>
  <c r="F131" i="13"/>
  <c r="F127" i="13"/>
  <c r="F126" i="13"/>
  <c r="F121" i="13"/>
  <c r="F112" i="13"/>
  <c r="F110" i="13"/>
  <c r="F103" i="13"/>
  <c r="F102" i="13"/>
  <c r="F100" i="13"/>
  <c r="F99" i="13"/>
  <c r="F98" i="13"/>
  <c r="F95" i="13"/>
  <c r="F94" i="13"/>
  <c r="F92" i="13"/>
  <c r="F91" i="13"/>
  <c r="F85" i="13"/>
  <c r="D10" i="13"/>
  <c r="H144" i="12"/>
  <c r="H135" i="12"/>
  <c r="F131" i="12"/>
  <c r="F127" i="12"/>
  <c r="F118" i="12"/>
  <c r="H112" i="12"/>
  <c r="F109" i="12"/>
  <c r="F104" i="12"/>
  <c r="H103" i="12"/>
  <c r="F100" i="12"/>
  <c r="F99" i="12"/>
  <c r="F98" i="12"/>
  <c r="F95" i="12"/>
  <c r="H88" i="12"/>
  <c r="F85" i="12"/>
  <c r="F20" i="12"/>
  <c r="F25" i="12"/>
  <c r="F34" i="12"/>
  <c r="F50" i="12"/>
  <c r="F526" i="11"/>
  <c r="F524" i="11"/>
  <c r="H457" i="11"/>
  <c r="H439" i="11"/>
  <c r="H184" i="11"/>
  <c r="F157" i="11"/>
  <c r="F181" i="11"/>
  <c r="F199" i="11"/>
  <c r="F200" i="11"/>
  <c r="F202" i="11"/>
  <c r="F208" i="11"/>
  <c r="F213" i="11"/>
  <c r="F229" i="11"/>
  <c r="F231" i="11"/>
  <c r="F232" i="11"/>
  <c r="F273" i="11"/>
  <c r="H145" i="11"/>
  <c r="H109" i="11"/>
  <c r="H97" i="11"/>
  <c r="H89" i="11"/>
  <c r="D10" i="11"/>
  <c r="F77" i="11"/>
  <c r="F80" i="11"/>
  <c r="F81" i="11"/>
  <c r="F83" i="11"/>
  <c r="F86" i="11"/>
  <c r="F88" i="11"/>
  <c r="F92" i="11"/>
  <c r="F93" i="11"/>
  <c r="F97" i="11"/>
  <c r="F99" i="11"/>
  <c r="F102" i="11"/>
  <c r="F104" i="11"/>
  <c r="F108" i="11"/>
  <c r="F109" i="11"/>
  <c r="F111" i="11"/>
  <c r="F115" i="11"/>
  <c r="F118" i="11"/>
  <c r="F120" i="11"/>
  <c r="F121" i="11"/>
  <c r="F123" i="11"/>
  <c r="F129" i="11"/>
  <c r="F132" i="11"/>
  <c r="F136" i="11"/>
  <c r="F137" i="11"/>
  <c r="F144" i="11"/>
  <c r="E64" i="11"/>
  <c r="H64" i="11" s="1"/>
  <c r="E50" i="11"/>
  <c r="H50" i="11" s="1"/>
  <c r="E34" i="11"/>
  <c r="H34" i="11" s="1"/>
  <c r="E30" i="11"/>
  <c r="H30" i="11" s="1"/>
  <c r="F521" i="10"/>
  <c r="F526" i="10"/>
  <c r="F529" i="10"/>
  <c r="E302" i="10"/>
  <c r="H302" i="10" s="1"/>
  <c r="E303" i="10"/>
  <c r="H303" i="10" s="1"/>
  <c r="E304" i="10"/>
  <c r="H304" i="10" s="1"/>
  <c r="E310" i="10"/>
  <c r="H310" i="10" s="1"/>
  <c r="E311" i="10"/>
  <c r="H311" i="10" s="1"/>
  <c r="E318" i="10"/>
  <c r="H318" i="10" s="1"/>
  <c r="E319" i="10"/>
  <c r="H319" i="10" s="1"/>
  <c r="E320" i="10"/>
  <c r="H320" i="10" s="1"/>
  <c r="E326" i="10"/>
  <c r="H326" i="10" s="1"/>
  <c r="E327" i="10"/>
  <c r="H327" i="10" s="1"/>
  <c r="E328" i="10"/>
  <c r="H328" i="10" s="1"/>
  <c r="E334" i="10"/>
  <c r="H334" i="10" s="1"/>
  <c r="E335" i="10"/>
  <c r="H335" i="10" s="1"/>
  <c r="E336" i="10"/>
  <c r="H336" i="10" s="1"/>
  <c r="E342" i="10"/>
  <c r="H342" i="10" s="1"/>
  <c r="E343" i="10"/>
  <c r="H343" i="10" s="1"/>
  <c r="E344" i="10"/>
  <c r="H344" i="10" s="1"/>
  <c r="E350" i="10"/>
  <c r="H350" i="10" s="1"/>
  <c r="E351" i="10"/>
  <c r="H351" i="10" s="1"/>
  <c r="E358" i="10"/>
  <c r="H358" i="10" s="1"/>
  <c r="E359" i="10"/>
  <c r="H359" i="10" s="1"/>
  <c r="E375" i="10"/>
  <c r="H375" i="10" s="1"/>
  <c r="E376" i="10"/>
  <c r="H376" i="10" s="1"/>
  <c r="E382" i="10"/>
  <c r="H382" i="10" s="1"/>
  <c r="E383" i="10"/>
  <c r="H383" i="10" s="1"/>
  <c r="E384" i="10"/>
  <c r="H384" i="10" s="1"/>
  <c r="E391" i="10"/>
  <c r="H391" i="10" s="1"/>
  <c r="E392" i="10"/>
  <c r="H392" i="10" s="1"/>
  <c r="E398" i="10"/>
  <c r="H398" i="10" s="1"/>
  <c r="E406" i="10"/>
  <c r="H406" i="10" s="1"/>
  <c r="E407" i="10"/>
  <c r="H407" i="10" s="1"/>
  <c r="E408" i="10"/>
  <c r="H408" i="10" s="1"/>
  <c r="E415" i="10"/>
  <c r="H415" i="10" s="1"/>
  <c r="E422" i="10"/>
  <c r="H422" i="10" s="1"/>
  <c r="E430" i="10"/>
  <c r="H430" i="10" s="1"/>
  <c r="E432" i="10"/>
  <c r="H432" i="10" s="1"/>
  <c r="E448" i="10"/>
  <c r="H448" i="10" s="1"/>
  <c r="E455" i="10"/>
  <c r="H455" i="10" s="1"/>
  <c r="E463" i="10"/>
  <c r="H463" i="10" s="1"/>
  <c r="E464" i="10"/>
  <c r="H464" i="10" s="1"/>
  <c r="E471" i="10"/>
  <c r="H471" i="10" s="1"/>
  <c r="E478" i="10"/>
  <c r="H478" i="10" s="1"/>
  <c r="E479" i="10"/>
  <c r="H479" i="10" s="1"/>
  <c r="E496" i="10"/>
  <c r="H496" i="10" s="1"/>
  <c r="E301" i="10"/>
  <c r="H301" i="10" s="1"/>
  <c r="E308" i="10"/>
  <c r="H308" i="10" s="1"/>
  <c r="E316" i="10"/>
  <c r="H316" i="10" s="1"/>
  <c r="E331" i="10"/>
  <c r="H331" i="10" s="1"/>
  <c r="E332" i="10"/>
  <c r="H332" i="10" s="1"/>
  <c r="E338" i="10"/>
  <c r="H338" i="10" s="1"/>
  <c r="E345" i="10"/>
  <c r="H345" i="10" s="1"/>
  <c r="E356" i="10"/>
  <c r="H356" i="10" s="1"/>
  <c r="E365" i="10"/>
  <c r="H365" i="10" s="1"/>
  <c r="E370" i="10"/>
  <c r="H370" i="10" s="1"/>
  <c r="E387" i="10"/>
  <c r="H387" i="10" s="1"/>
  <c r="E410" i="10"/>
  <c r="H410" i="10" s="1"/>
  <c r="E411" i="10"/>
  <c r="H411" i="10" s="1"/>
  <c r="E434" i="10"/>
  <c r="H434" i="10" s="1"/>
  <c r="E457" i="10"/>
  <c r="H457" i="10" s="1"/>
  <c r="E467" i="10"/>
  <c r="H467" i="10" s="1"/>
  <c r="E482" i="10"/>
  <c r="H482" i="10" s="1"/>
  <c r="E483" i="10"/>
  <c r="H483" i="10" s="1"/>
  <c r="E493" i="10"/>
  <c r="H493" i="10" s="1"/>
  <c r="E307" i="10"/>
  <c r="H307" i="10" s="1"/>
  <c r="E315" i="10"/>
  <c r="H315" i="10" s="1"/>
  <c r="E330" i="10"/>
  <c r="H330" i="10" s="1"/>
  <c r="E341" i="10"/>
  <c r="H341" i="10" s="1"/>
  <c r="E347" i="10"/>
  <c r="H347" i="10" s="1"/>
  <c r="E354" i="10"/>
  <c r="H354" i="10" s="1"/>
  <c r="E364" i="10"/>
  <c r="H364" i="10" s="1"/>
  <c r="E377" i="10"/>
  <c r="H377" i="10" s="1"/>
  <c r="E380" i="10"/>
  <c r="H380" i="10" s="1"/>
  <c r="E386" i="10"/>
  <c r="H386" i="10" s="1"/>
  <c r="E402" i="10"/>
  <c r="H402" i="10" s="1"/>
  <c r="E403" i="10"/>
  <c r="H403" i="10" s="1"/>
  <c r="E418" i="10"/>
  <c r="H418" i="10" s="1"/>
  <c r="E437" i="10"/>
  <c r="H437" i="10" s="1"/>
  <c r="E442" i="10"/>
  <c r="H442" i="10" s="1"/>
  <c r="E443" i="10"/>
  <c r="H443" i="10" s="1"/>
  <c r="E449" i="10"/>
  <c r="H449" i="10" s="1"/>
  <c r="E497" i="10"/>
  <c r="H497" i="10" s="1"/>
  <c r="H136" i="12"/>
  <c r="H127" i="12"/>
  <c r="H104" i="12"/>
  <c r="H95" i="12"/>
  <c r="H79" i="12"/>
  <c r="F97" i="12"/>
  <c r="F105" i="12"/>
  <c r="F113" i="12"/>
  <c r="F121" i="12"/>
  <c r="F129" i="12"/>
  <c r="F137" i="12"/>
  <c r="F145" i="12"/>
  <c r="H458" i="11"/>
  <c r="H440" i="11"/>
  <c r="H407" i="11"/>
  <c r="H240" i="11"/>
  <c r="H216" i="11"/>
  <c r="H185" i="11"/>
  <c r="H168" i="11"/>
  <c r="E151" i="11"/>
  <c r="H151" i="11" s="1"/>
  <c r="E156" i="11"/>
  <c r="H156" i="11" s="1"/>
  <c r="E196" i="11"/>
  <c r="H196" i="11" s="1"/>
  <c r="E212" i="11"/>
  <c r="H212" i="11" s="1"/>
  <c r="E256" i="11"/>
  <c r="H256" i="11" s="1"/>
  <c r="E268" i="11"/>
  <c r="H268" i="11" s="1"/>
  <c r="H138" i="11"/>
  <c r="H133" i="11"/>
  <c r="H105" i="11"/>
  <c r="F43" i="11"/>
  <c r="F37" i="11"/>
  <c r="F39" i="11"/>
  <c r="H498" i="10"/>
  <c r="H313" i="9"/>
  <c r="F521" i="8"/>
  <c r="F529" i="8"/>
  <c r="F505" i="8"/>
  <c r="F513" i="8"/>
  <c r="F517" i="8"/>
  <c r="E369" i="15"/>
  <c r="H369" i="15" s="1"/>
  <c r="E353" i="15"/>
  <c r="H353" i="15" s="1"/>
  <c r="E345" i="15"/>
  <c r="H345" i="15" s="1"/>
  <c r="E142" i="14"/>
  <c r="H142" i="14" s="1"/>
  <c r="E129" i="14"/>
  <c r="H129" i="14" s="1"/>
  <c r="E125" i="14"/>
  <c r="H125" i="14" s="1"/>
  <c r="E119" i="14"/>
  <c r="H119" i="14" s="1"/>
  <c r="E112" i="14"/>
  <c r="H112" i="14" s="1"/>
  <c r="E100" i="14"/>
  <c r="H100" i="14" s="1"/>
  <c r="E97" i="14"/>
  <c r="H97" i="14" s="1"/>
  <c r="E94" i="14"/>
  <c r="H94" i="14" s="1"/>
  <c r="E253" i="13"/>
  <c r="H253" i="13" s="1"/>
  <c r="E249" i="13"/>
  <c r="H249" i="13" s="1"/>
  <c r="E237" i="13"/>
  <c r="H237" i="13" s="1"/>
  <c r="F140" i="13"/>
  <c r="F139" i="13"/>
  <c r="F138" i="13"/>
  <c r="F129" i="13"/>
  <c r="F120" i="13"/>
  <c r="F119" i="13"/>
  <c r="F118" i="13"/>
  <c r="F113" i="13"/>
  <c r="F108" i="13"/>
  <c r="F107" i="13"/>
  <c r="F101" i="13"/>
  <c r="F97" i="13"/>
  <c r="F93" i="13"/>
  <c r="F88" i="13"/>
  <c r="F86" i="13"/>
  <c r="F84" i="13"/>
  <c r="F83" i="13"/>
  <c r="F134" i="12"/>
  <c r="F125" i="12"/>
  <c r="F120" i="12"/>
  <c r="F116" i="12"/>
  <c r="F115" i="12"/>
  <c r="F111" i="12"/>
  <c r="F102" i="12"/>
  <c r="F93" i="12"/>
  <c r="F87" i="12"/>
  <c r="E172" i="11"/>
  <c r="H172" i="11" s="1"/>
  <c r="E160" i="11"/>
  <c r="H160" i="11" s="1"/>
  <c r="H152" i="11"/>
  <c r="H121" i="11"/>
  <c r="H93" i="11"/>
  <c r="C9" i="11"/>
  <c r="E9" i="11" s="1"/>
  <c r="E24" i="11"/>
  <c r="H24" i="11" s="1"/>
  <c r="E28" i="11"/>
  <c r="H28" i="11" s="1"/>
  <c r="E36" i="11"/>
  <c r="H36" i="11" s="1"/>
  <c r="E42" i="11"/>
  <c r="H42" i="11" s="1"/>
  <c r="E45" i="11"/>
  <c r="H45" i="11" s="1"/>
  <c r="E20" i="11"/>
  <c r="H20" i="11" s="1"/>
  <c r="E25" i="11"/>
  <c r="H25" i="11" s="1"/>
  <c r="E60" i="11"/>
  <c r="H60" i="11" s="1"/>
  <c r="E22" i="11"/>
  <c r="H22" i="11" s="1"/>
  <c r="E52" i="11"/>
  <c r="H52" i="11" s="1"/>
  <c r="F86" i="10"/>
  <c r="F88" i="10"/>
  <c r="F90" i="10"/>
  <c r="F100" i="10"/>
  <c r="F115" i="10"/>
  <c r="F138" i="10"/>
  <c r="H432" i="9"/>
  <c r="G151" i="9"/>
  <c r="F182" i="9"/>
  <c r="F186" i="9"/>
  <c r="F243" i="9"/>
  <c r="F252" i="9"/>
  <c r="H524" i="8"/>
  <c r="H140" i="8"/>
  <c r="H489" i="6"/>
  <c r="E58" i="2"/>
  <c r="H58" i="2" s="1"/>
  <c r="E31" i="2"/>
  <c r="H31" i="2" s="1"/>
  <c r="E35" i="2"/>
  <c r="H35" i="2" s="1"/>
  <c r="E39" i="2"/>
  <c r="H39" i="2" s="1"/>
  <c r="E63" i="2"/>
  <c r="H63" i="2" s="1"/>
  <c r="E59" i="2"/>
  <c r="H59" i="2" s="1"/>
  <c r="E47" i="2"/>
  <c r="H47" i="2" s="1"/>
  <c r="E51" i="2"/>
  <c r="H51" i="2" s="1"/>
  <c r="H300" i="10"/>
  <c r="H185" i="10"/>
  <c r="H136" i="10"/>
  <c r="F129" i="10"/>
  <c r="F119" i="10"/>
  <c r="F84" i="10"/>
  <c r="H517" i="9"/>
  <c r="H512" i="9"/>
  <c r="H463" i="9"/>
  <c r="H457" i="9"/>
  <c r="H453" i="9"/>
  <c r="H449" i="9"/>
  <c r="H445" i="9"/>
  <c r="H441" i="9"/>
  <c r="H411" i="9"/>
  <c r="H407" i="9"/>
  <c r="H379" i="9"/>
  <c r="H296" i="9"/>
  <c r="E318" i="9"/>
  <c r="H318" i="9" s="1"/>
  <c r="E329" i="9"/>
  <c r="H329" i="9" s="1"/>
  <c r="E330" i="9"/>
  <c r="H330" i="9" s="1"/>
  <c r="E332" i="9"/>
  <c r="H332" i="9" s="1"/>
  <c r="E341" i="9"/>
  <c r="H341" i="9" s="1"/>
  <c r="E358" i="9"/>
  <c r="H358" i="9" s="1"/>
  <c r="E388" i="9"/>
  <c r="H388" i="9" s="1"/>
  <c r="E391" i="9"/>
  <c r="H391" i="9" s="1"/>
  <c r="E403" i="9"/>
  <c r="H403" i="9" s="1"/>
  <c r="E406" i="9"/>
  <c r="H406" i="9" s="1"/>
  <c r="E434" i="9"/>
  <c r="H434" i="9" s="1"/>
  <c r="E435" i="9"/>
  <c r="H435" i="9" s="1"/>
  <c r="E468" i="9"/>
  <c r="H468" i="9" s="1"/>
  <c r="E473" i="9"/>
  <c r="H473" i="9" s="1"/>
  <c r="E478" i="9"/>
  <c r="H478" i="9" s="1"/>
  <c r="E483" i="9"/>
  <c r="H483" i="9" s="1"/>
  <c r="E493" i="9"/>
  <c r="H493" i="9" s="1"/>
  <c r="H283" i="9"/>
  <c r="H261" i="9"/>
  <c r="H175" i="9"/>
  <c r="H110" i="9"/>
  <c r="H527" i="8"/>
  <c r="H493" i="8"/>
  <c r="H469" i="8"/>
  <c r="H454" i="8"/>
  <c r="H422" i="8"/>
  <c r="H413" i="8"/>
  <c r="H406" i="8"/>
  <c r="H398" i="8"/>
  <c r="H389" i="8"/>
  <c r="H381" i="8"/>
  <c r="H374" i="8"/>
  <c r="H358" i="8"/>
  <c r="H350" i="8"/>
  <c r="H288" i="8"/>
  <c r="H284" i="8"/>
  <c r="H280" i="8"/>
  <c r="H276" i="8"/>
  <c r="H222" i="8"/>
  <c r="H90" i="8"/>
  <c r="H417" i="7"/>
  <c r="H242" i="7"/>
  <c r="H453" i="6"/>
  <c r="D12" i="10"/>
  <c r="F305" i="10"/>
  <c r="F307" i="10"/>
  <c r="F314" i="10"/>
  <c r="F315" i="10"/>
  <c r="F329" i="10"/>
  <c r="F330" i="10"/>
  <c r="F337" i="10"/>
  <c r="F338" i="10"/>
  <c r="F339" i="10"/>
  <c r="F345" i="10"/>
  <c r="F346" i="10"/>
  <c r="F347" i="10"/>
  <c r="F353" i="10"/>
  <c r="F354" i="10"/>
  <c r="F363" i="10"/>
  <c r="F369" i="10"/>
  <c r="F370" i="10"/>
  <c r="F371" i="10"/>
  <c r="F377" i="10"/>
  <c r="F378" i="10"/>
  <c r="F379" i="10"/>
  <c r="F385" i="10"/>
  <c r="F386" i="10"/>
  <c r="F387" i="10"/>
  <c r="F393" i="10"/>
  <c r="F395" i="10"/>
  <c r="F401" i="10"/>
  <c r="F403" i="10"/>
  <c r="F409" i="10"/>
  <c r="F411" i="10"/>
  <c r="F417" i="10"/>
  <c r="F418" i="10"/>
  <c r="F433" i="10"/>
  <c r="F434" i="10"/>
  <c r="F435" i="10"/>
  <c r="F441" i="10"/>
  <c r="F458" i="10"/>
  <c r="F467" i="10"/>
  <c r="F483" i="10"/>
  <c r="F490" i="10"/>
  <c r="F491" i="10"/>
  <c r="F497" i="10"/>
  <c r="F499" i="10"/>
  <c r="F121" i="10"/>
  <c r="F92" i="10"/>
  <c r="H33" i="10"/>
  <c r="H530" i="9"/>
  <c r="H513" i="9"/>
  <c r="H485" i="9"/>
  <c r="H458" i="9"/>
  <c r="H454" i="9"/>
  <c r="H450" i="9"/>
  <c r="H446" i="9"/>
  <c r="H442" i="9"/>
  <c r="H438" i="9"/>
  <c r="E433" i="9"/>
  <c r="H433" i="9" s="1"/>
  <c r="H412" i="9"/>
  <c r="E408" i="9"/>
  <c r="H408" i="9" s="1"/>
  <c r="E344" i="9"/>
  <c r="H344" i="9" s="1"/>
  <c r="E334" i="9"/>
  <c r="H334" i="9" s="1"/>
  <c r="E326" i="9"/>
  <c r="H326" i="9" s="1"/>
  <c r="E315" i="9"/>
  <c r="H315" i="9" s="1"/>
  <c r="E307" i="9"/>
  <c r="H307" i="9" s="1"/>
  <c r="G294" i="9"/>
  <c r="H294" i="9" s="1"/>
  <c r="H275" i="9"/>
  <c r="H124" i="9"/>
  <c r="H528" i="8"/>
  <c r="H520" i="8"/>
  <c r="H494" i="8"/>
  <c r="H485" i="8"/>
  <c r="H470" i="8"/>
  <c r="H461" i="8"/>
  <c r="H445" i="8"/>
  <c r="H437" i="8"/>
  <c r="H429" i="8"/>
  <c r="H414" i="8"/>
  <c r="H390" i="8"/>
  <c r="H382" i="8"/>
  <c r="H333" i="8"/>
  <c r="H325" i="8"/>
  <c r="H285" i="8"/>
  <c r="H281" i="8"/>
  <c r="H277" i="8"/>
  <c r="H255" i="8"/>
  <c r="H509" i="6"/>
  <c r="E115" i="10"/>
  <c r="H115" i="10" s="1"/>
  <c r="E123" i="10"/>
  <c r="H123" i="10" s="1"/>
  <c r="E99" i="10"/>
  <c r="H99" i="10" s="1"/>
  <c r="E139" i="10"/>
  <c r="H139" i="10" s="1"/>
  <c r="E83" i="10"/>
  <c r="H83" i="10" s="1"/>
  <c r="E131" i="10"/>
  <c r="H131" i="10" s="1"/>
  <c r="E107" i="10"/>
  <c r="H107" i="10" s="1"/>
  <c r="E509" i="8"/>
  <c r="H509" i="8" s="1"/>
  <c r="E499" i="8"/>
  <c r="H499" i="8" s="1"/>
  <c r="E497" i="8"/>
  <c r="H497" i="8" s="1"/>
  <c r="E491" i="8"/>
  <c r="H491" i="8" s="1"/>
  <c r="E483" i="8"/>
  <c r="H483" i="8" s="1"/>
  <c r="E467" i="8"/>
  <c r="H467" i="8" s="1"/>
  <c r="E442" i="8"/>
  <c r="H442" i="8" s="1"/>
  <c r="E441" i="8"/>
  <c r="H441" i="8" s="1"/>
  <c r="E434" i="8"/>
  <c r="H434" i="8" s="1"/>
  <c r="E433" i="8"/>
  <c r="H433" i="8" s="1"/>
  <c r="E417" i="8"/>
  <c r="H417" i="8" s="1"/>
  <c r="E411" i="8"/>
  <c r="H411" i="8" s="1"/>
  <c r="E409" i="8"/>
  <c r="H409" i="8" s="1"/>
  <c r="E403" i="8"/>
  <c r="H403" i="8" s="1"/>
  <c r="E401" i="8"/>
  <c r="H401" i="8" s="1"/>
  <c r="E393" i="8"/>
  <c r="H393" i="8" s="1"/>
  <c r="E387" i="8"/>
  <c r="H387" i="8" s="1"/>
  <c r="E385" i="8"/>
  <c r="H385" i="8" s="1"/>
  <c r="E379" i="8"/>
  <c r="H379" i="8" s="1"/>
  <c r="E378" i="8"/>
  <c r="H378" i="8" s="1"/>
  <c r="E377" i="8"/>
  <c r="H377" i="8" s="1"/>
  <c r="E370" i="8"/>
  <c r="H370" i="8" s="1"/>
  <c r="E369" i="8"/>
  <c r="H369" i="8" s="1"/>
  <c r="E363" i="8"/>
  <c r="H363" i="8" s="1"/>
  <c r="E354" i="8"/>
  <c r="H354" i="8" s="1"/>
  <c r="E347" i="8"/>
  <c r="H347" i="8" s="1"/>
  <c r="E346" i="8"/>
  <c r="H346" i="8" s="1"/>
  <c r="E345" i="8"/>
  <c r="H345" i="8" s="1"/>
  <c r="E339" i="8"/>
  <c r="H339" i="8" s="1"/>
  <c r="E337" i="8"/>
  <c r="H337" i="8" s="1"/>
  <c r="E330" i="8"/>
  <c r="H330" i="8" s="1"/>
  <c r="E321" i="8"/>
  <c r="H321" i="8" s="1"/>
  <c r="E315" i="8"/>
  <c r="H315" i="8" s="1"/>
  <c r="E314" i="8"/>
  <c r="H314" i="8" s="1"/>
  <c r="E307" i="8"/>
  <c r="H307" i="8" s="1"/>
  <c r="E305" i="8"/>
  <c r="H305" i="8" s="1"/>
  <c r="F140" i="8"/>
  <c r="F137" i="8"/>
  <c r="F134" i="8"/>
  <c r="F127" i="8"/>
  <c r="F118" i="8"/>
  <c r="F115" i="8"/>
  <c r="F113" i="8"/>
  <c r="F92" i="8"/>
  <c r="F58" i="8"/>
  <c r="F50" i="8"/>
  <c r="F26" i="8"/>
  <c r="E529" i="7"/>
  <c r="H529" i="7" s="1"/>
  <c r="E518" i="7"/>
  <c r="H518" i="7" s="1"/>
  <c r="E516" i="7"/>
  <c r="H516" i="7" s="1"/>
  <c r="E514" i="7"/>
  <c r="H514" i="7" s="1"/>
  <c r="E509" i="7"/>
  <c r="H509" i="7" s="1"/>
  <c r="H482" i="7"/>
  <c r="H450" i="7"/>
  <c r="H399" i="7"/>
  <c r="H348" i="7"/>
  <c r="H279" i="7"/>
  <c r="H195" i="7"/>
  <c r="H122" i="7"/>
  <c r="H106" i="7"/>
  <c r="H78" i="7"/>
  <c r="E524" i="6"/>
  <c r="H524" i="6" s="1"/>
  <c r="H468" i="6"/>
  <c r="H430" i="6"/>
  <c r="H425" i="6"/>
  <c r="H389" i="6"/>
  <c r="F255" i="6"/>
  <c r="F196" i="6"/>
  <c r="F157" i="6"/>
  <c r="H224" i="5"/>
  <c r="F520" i="4"/>
  <c r="F513" i="4"/>
  <c r="H433" i="4"/>
  <c r="H387" i="4"/>
  <c r="H299" i="4"/>
  <c r="H205" i="4"/>
  <c r="H175" i="4"/>
  <c r="F256" i="4"/>
  <c r="F258" i="4"/>
  <c r="F259" i="4"/>
  <c r="F264" i="4"/>
  <c r="F277" i="4"/>
  <c r="F279" i="4"/>
  <c r="H429" i="3"/>
  <c r="H329" i="3"/>
  <c r="E412" i="8"/>
  <c r="H412" i="8" s="1"/>
  <c r="E372" i="8"/>
  <c r="H372" i="8" s="1"/>
  <c r="E356" i="8"/>
  <c r="H356" i="8" s="1"/>
  <c r="E340" i="8"/>
  <c r="H340" i="8" s="1"/>
  <c r="E332" i="8"/>
  <c r="H332" i="8" s="1"/>
  <c r="E308" i="8"/>
  <c r="H308" i="8" s="1"/>
  <c r="E301" i="8"/>
  <c r="H301" i="8" s="1"/>
  <c r="H414" i="7"/>
  <c r="H136" i="7"/>
  <c r="H108" i="7"/>
  <c r="H90" i="7"/>
  <c r="E508" i="6"/>
  <c r="H508" i="6" s="1"/>
  <c r="E514" i="6"/>
  <c r="H514" i="6" s="1"/>
  <c r="E521" i="6"/>
  <c r="H521" i="6" s="1"/>
  <c r="E522" i="6"/>
  <c r="H522" i="6" s="1"/>
  <c r="E529" i="6"/>
  <c r="H529" i="6" s="1"/>
  <c r="H476" i="6"/>
  <c r="H438" i="6"/>
  <c r="H230" i="4"/>
  <c r="H305" i="3"/>
  <c r="F151" i="6"/>
  <c r="F164" i="6"/>
  <c r="F174" i="6"/>
  <c r="F201" i="6"/>
  <c r="F238" i="6"/>
  <c r="F249" i="6"/>
  <c r="F232" i="6"/>
  <c r="F240" i="6"/>
  <c r="F159" i="6"/>
  <c r="F171" i="6"/>
  <c r="F173" i="6"/>
  <c r="F519" i="4"/>
  <c r="F508" i="4"/>
  <c r="F509" i="4"/>
  <c r="F510" i="4"/>
  <c r="F517" i="4"/>
  <c r="F518" i="4"/>
  <c r="F524" i="4"/>
  <c r="F507" i="4"/>
  <c r="F515" i="4"/>
  <c r="F52" i="6"/>
  <c r="F20" i="6"/>
  <c r="D9" i="6"/>
  <c r="E529" i="5"/>
  <c r="H529" i="5" s="1"/>
  <c r="C13" i="5"/>
  <c r="C13" i="4"/>
  <c r="E13" i="4" s="1"/>
  <c r="E183" i="4"/>
  <c r="H183" i="4" s="1"/>
  <c r="E174" i="4"/>
  <c r="H174" i="4" s="1"/>
  <c r="E165" i="4"/>
  <c r="H165" i="4" s="1"/>
  <c r="E162" i="4"/>
  <c r="H162" i="4" s="1"/>
  <c r="E157" i="4"/>
  <c r="H157" i="4" s="1"/>
  <c r="C11" i="4"/>
  <c r="F52" i="4"/>
  <c r="E42" i="4"/>
  <c r="H42" i="4" s="1"/>
  <c r="F39" i="4"/>
  <c r="F30" i="4"/>
  <c r="E28" i="4"/>
  <c r="H28" i="4" s="1"/>
  <c r="F20" i="4"/>
  <c r="H481" i="3"/>
  <c r="H457" i="3"/>
  <c r="H448" i="3"/>
  <c r="H428" i="3"/>
  <c r="H417" i="3"/>
  <c r="H408" i="3"/>
  <c r="H377" i="3"/>
  <c r="H368" i="3"/>
  <c r="H360" i="3"/>
  <c r="H340" i="3"/>
  <c r="H317" i="3"/>
  <c r="H304" i="3"/>
  <c r="F259" i="3"/>
  <c r="F219" i="3"/>
  <c r="H171" i="3"/>
  <c r="H114" i="3"/>
  <c r="H110" i="3"/>
  <c r="F49" i="3"/>
  <c r="F43" i="3"/>
  <c r="H498" i="2"/>
  <c r="H155" i="2"/>
  <c r="E298" i="1"/>
  <c r="H298" i="1" s="1"/>
  <c r="H482" i="3"/>
  <c r="H449" i="3"/>
  <c r="H420" i="3"/>
  <c r="H320" i="3"/>
  <c r="F422" i="3"/>
  <c r="F450" i="3"/>
  <c r="F478" i="3"/>
  <c r="F238" i="3"/>
  <c r="H136" i="3"/>
  <c r="H27" i="3"/>
  <c r="F28" i="3"/>
  <c r="F30" i="3"/>
  <c r="F45" i="3"/>
  <c r="F48" i="3"/>
  <c r="F58" i="3"/>
  <c r="H488" i="2"/>
  <c r="H513" i="1"/>
  <c r="E418" i="1"/>
  <c r="H418" i="1" s="1"/>
  <c r="E124" i="6"/>
  <c r="H124" i="6" s="1"/>
  <c r="E121" i="6"/>
  <c r="H121" i="6" s="1"/>
  <c r="E517" i="5"/>
  <c r="H517" i="5" s="1"/>
  <c r="E139" i="5"/>
  <c r="H139" i="5" s="1"/>
  <c r="E138" i="5"/>
  <c r="H138" i="5" s="1"/>
  <c r="E132" i="5"/>
  <c r="H132" i="5" s="1"/>
  <c r="E131" i="5"/>
  <c r="H131" i="5" s="1"/>
  <c r="E130" i="5"/>
  <c r="H130" i="5" s="1"/>
  <c r="E124" i="5"/>
  <c r="H124" i="5" s="1"/>
  <c r="E123" i="5"/>
  <c r="H123" i="5" s="1"/>
  <c r="E116" i="5"/>
  <c r="H116" i="5" s="1"/>
  <c r="E115" i="5"/>
  <c r="H115" i="5" s="1"/>
  <c r="E108" i="5"/>
  <c r="H108" i="5" s="1"/>
  <c r="E107" i="5"/>
  <c r="H107" i="5" s="1"/>
  <c r="E106" i="5"/>
  <c r="H106" i="5" s="1"/>
  <c r="E100" i="5"/>
  <c r="H100" i="5" s="1"/>
  <c r="E99" i="5"/>
  <c r="H99" i="5" s="1"/>
  <c r="E98" i="5"/>
  <c r="H98" i="5" s="1"/>
  <c r="E92" i="5"/>
  <c r="H92" i="5" s="1"/>
  <c r="E91" i="5"/>
  <c r="H91" i="5" s="1"/>
  <c r="E84" i="5"/>
  <c r="H84" i="5" s="1"/>
  <c r="E83" i="5"/>
  <c r="H83" i="5" s="1"/>
  <c r="E82" i="5"/>
  <c r="H82" i="5" s="1"/>
  <c r="E524" i="4"/>
  <c r="H524" i="4" s="1"/>
  <c r="E516" i="4"/>
  <c r="H516" i="4" s="1"/>
  <c r="E208" i="4"/>
  <c r="H208" i="4" s="1"/>
  <c r="E196" i="4"/>
  <c r="H196" i="4" s="1"/>
  <c r="E25" i="4"/>
  <c r="H25" i="4" s="1"/>
  <c r="E52" i="4"/>
  <c r="H52" i="4" s="1"/>
  <c r="F177" i="3"/>
  <c r="F205" i="3"/>
  <c r="F242" i="3"/>
  <c r="F253" i="3"/>
  <c r="C12" i="1"/>
  <c r="E12" i="1" s="1"/>
  <c r="E303" i="1"/>
  <c r="H303" i="1" s="1"/>
  <c r="E311" i="1"/>
  <c r="H311" i="1" s="1"/>
  <c r="E327" i="1"/>
  <c r="H327" i="1" s="1"/>
  <c r="E377" i="1"/>
  <c r="H377" i="1" s="1"/>
  <c r="E385" i="1"/>
  <c r="H385" i="1" s="1"/>
  <c r="E401" i="1"/>
  <c r="H401" i="1" s="1"/>
  <c r="E407" i="1"/>
  <c r="H407" i="1" s="1"/>
  <c r="E334" i="1"/>
  <c r="H334" i="1" s="1"/>
  <c r="E358" i="1"/>
  <c r="H358" i="1" s="1"/>
  <c r="E406" i="1"/>
  <c r="H406" i="1" s="1"/>
  <c r="E301" i="1"/>
  <c r="H301" i="1" s="1"/>
  <c r="E307" i="1"/>
  <c r="H307" i="1" s="1"/>
  <c r="E333" i="1"/>
  <c r="H333" i="1" s="1"/>
  <c r="E340" i="1"/>
  <c r="H340" i="1" s="1"/>
  <c r="E347" i="1"/>
  <c r="H347" i="1" s="1"/>
  <c r="E356" i="1"/>
  <c r="H356" i="1" s="1"/>
  <c r="E372" i="1"/>
  <c r="H372" i="1" s="1"/>
  <c r="E387" i="1"/>
  <c r="H387" i="1" s="1"/>
  <c r="E411" i="1"/>
  <c r="H411" i="1" s="1"/>
  <c r="F63" i="2"/>
  <c r="F61" i="2"/>
  <c r="F52" i="2"/>
  <c r="F50" i="2"/>
  <c r="F42" i="2"/>
  <c r="F35" i="2"/>
  <c r="F31" i="2"/>
  <c r="F26" i="2"/>
  <c r="F20" i="2"/>
  <c r="F367" i="1"/>
  <c r="F350" i="1"/>
  <c r="F310" i="1"/>
  <c r="F303" i="1"/>
  <c r="D12" i="1"/>
  <c r="H28" i="1"/>
  <c r="H20" i="1"/>
  <c r="D9" i="1"/>
  <c r="F20" i="1"/>
  <c r="F28" i="1"/>
  <c r="F333" i="34"/>
  <c r="F356" i="34"/>
  <c r="D12" i="34"/>
  <c r="F310" i="34"/>
  <c r="F326" i="34"/>
  <c r="F332" i="34"/>
  <c r="F351" i="34"/>
  <c r="F359" i="34"/>
  <c r="F368" i="34"/>
  <c r="F371" i="34"/>
  <c r="F391" i="34"/>
  <c r="F339" i="34"/>
  <c r="F381" i="34"/>
  <c r="F387" i="34"/>
  <c r="F393" i="34"/>
  <c r="F460" i="34"/>
  <c r="F463" i="34"/>
  <c r="F484" i="34"/>
  <c r="F314" i="34"/>
  <c r="F328" i="34"/>
  <c r="F347" i="34"/>
  <c r="F358" i="34"/>
  <c r="F369" i="34"/>
  <c r="F370" i="34"/>
  <c r="F372" i="34"/>
  <c r="F377" i="34"/>
  <c r="F378" i="34"/>
  <c r="F483" i="34"/>
  <c r="E205" i="34"/>
  <c r="H205" i="34" s="1"/>
  <c r="E252" i="34"/>
  <c r="H252" i="34" s="1"/>
  <c r="E256" i="34"/>
  <c r="H256" i="34" s="1"/>
  <c r="E157" i="34"/>
  <c r="H157" i="34" s="1"/>
  <c r="E244" i="34"/>
  <c r="H244" i="34" s="1"/>
  <c r="E253" i="34"/>
  <c r="H253" i="34" s="1"/>
  <c r="E257" i="34"/>
  <c r="H257" i="34" s="1"/>
  <c r="E258" i="34"/>
  <c r="H258" i="34" s="1"/>
  <c r="C11" i="34"/>
  <c r="E186" i="34"/>
  <c r="H186" i="34" s="1"/>
  <c r="E268" i="34"/>
  <c r="H268" i="34" s="1"/>
  <c r="H281" i="1"/>
  <c r="H60" i="1"/>
  <c r="H44" i="1"/>
  <c r="H30" i="19"/>
  <c r="F495" i="2"/>
  <c r="F493" i="2"/>
  <c r="F474" i="2"/>
  <c r="F449" i="2"/>
  <c r="F447" i="2"/>
  <c r="F379" i="2"/>
  <c r="F377" i="2"/>
  <c r="F375" i="2"/>
  <c r="F373" i="2"/>
  <c r="F371" i="2"/>
  <c r="F369" i="2"/>
  <c r="F367" i="2"/>
  <c r="F358" i="2"/>
  <c r="F356" i="2"/>
  <c r="F354" i="2"/>
  <c r="F350" i="2"/>
  <c r="F323" i="2"/>
  <c r="F321" i="2"/>
  <c r="F319" i="2"/>
  <c r="F282" i="2"/>
  <c r="F267" i="2"/>
  <c r="F257" i="2"/>
  <c r="F248" i="2"/>
  <c r="F243" i="2"/>
  <c r="F239" i="2"/>
  <c r="F236" i="2"/>
  <c r="F231" i="2"/>
  <c r="F228" i="2"/>
  <c r="F221" i="2"/>
  <c r="F218" i="2"/>
  <c r="F213" i="2"/>
  <c r="F208" i="2"/>
  <c r="F206" i="2"/>
  <c r="F201" i="2"/>
  <c r="F189" i="2"/>
  <c r="F186" i="2"/>
  <c r="F179" i="2"/>
  <c r="F176" i="2"/>
  <c r="F167" i="2"/>
  <c r="F164" i="2"/>
  <c r="F160" i="2"/>
  <c r="F64" i="2"/>
  <c r="F62" i="2"/>
  <c r="F51" i="2"/>
  <c r="F49" i="2"/>
  <c r="F45" i="2"/>
  <c r="F41" i="2"/>
  <c r="F36" i="2"/>
  <c r="F32" i="2"/>
  <c r="H282" i="1"/>
  <c r="H267" i="1"/>
  <c r="H173" i="1"/>
  <c r="H51" i="1"/>
  <c r="H35" i="1"/>
  <c r="F495" i="34"/>
  <c r="E25" i="1"/>
  <c r="H25" i="1" s="1"/>
  <c r="F522" i="34"/>
  <c r="F509" i="34"/>
  <c r="H380" i="34"/>
  <c r="H352" i="34"/>
  <c r="H330" i="34"/>
  <c r="E387" i="34"/>
  <c r="H387" i="34" s="1"/>
  <c r="E363" i="34"/>
  <c r="H363" i="34" s="1"/>
  <c r="E307" i="34"/>
  <c r="H307" i="34" s="1"/>
  <c r="C12" i="34"/>
  <c r="E12" i="34" s="1"/>
  <c r="H261" i="34"/>
  <c r="H235" i="34"/>
  <c r="H233" i="34"/>
  <c r="H179" i="34"/>
  <c r="H138" i="34"/>
  <c r="H106" i="34"/>
  <c r="H72" i="34"/>
  <c r="H143" i="22"/>
  <c r="H89" i="21"/>
  <c r="H22" i="19"/>
  <c r="H315" i="34"/>
  <c r="F529" i="34"/>
  <c r="F518" i="34"/>
  <c r="F508" i="34"/>
  <c r="H251" i="34"/>
  <c r="H249" i="34"/>
  <c r="H237" i="34"/>
  <c r="H227" i="34"/>
  <c r="H225" i="34"/>
  <c r="H187" i="34"/>
  <c r="H167" i="34"/>
  <c r="G151" i="34"/>
  <c r="H151" i="34" s="1"/>
  <c r="H116" i="34"/>
  <c r="H84" i="34"/>
  <c r="H77" i="22"/>
  <c r="H510" i="20"/>
  <c r="H514" i="20"/>
  <c r="H526" i="20"/>
  <c r="H160" i="19"/>
  <c r="H278" i="19"/>
  <c r="H282" i="19"/>
  <c r="H91" i="10"/>
  <c r="H117" i="22"/>
  <c r="H81" i="21"/>
  <c r="H32" i="20"/>
  <c r="H46" i="19"/>
  <c r="H198" i="19"/>
  <c r="H465" i="15"/>
  <c r="H435" i="34"/>
  <c r="H443" i="34"/>
  <c r="H361" i="15"/>
  <c r="H459" i="34"/>
  <c r="H467" i="34"/>
  <c r="H475" i="34"/>
  <c r="H218" i="34"/>
  <c r="H337" i="15"/>
  <c r="H393" i="15"/>
  <c r="H497" i="15"/>
  <c r="H117" i="9"/>
  <c r="H491" i="34"/>
  <c r="H499" i="34"/>
  <c r="H385" i="15"/>
  <c r="H417" i="15"/>
  <c r="H425" i="15"/>
  <c r="H489" i="15"/>
  <c r="H379" i="34"/>
  <c r="H395" i="34"/>
  <c r="H403" i="34"/>
  <c r="H411" i="34"/>
  <c r="H11" i="29" l="1"/>
  <c r="F11" i="3"/>
  <c r="F12" i="5"/>
  <c r="H12" i="9"/>
  <c r="H505" i="12"/>
  <c r="H11" i="22"/>
  <c r="F9" i="12"/>
  <c r="H151" i="13"/>
  <c r="G9" i="13"/>
  <c r="F11" i="24"/>
  <c r="H10" i="26"/>
  <c r="H505" i="30"/>
  <c r="H11" i="28"/>
  <c r="H12" i="26"/>
  <c r="F9" i="5"/>
  <c r="H9" i="7"/>
  <c r="E13" i="30"/>
  <c r="E9" i="6"/>
  <c r="E10" i="1"/>
  <c r="H10" i="1" s="1"/>
  <c r="H13" i="11"/>
  <c r="E10" i="21"/>
  <c r="E9" i="26"/>
  <c r="H9" i="26" s="1"/>
  <c r="E11" i="21"/>
  <c r="H11" i="21" s="1"/>
  <c r="E11" i="26"/>
  <c r="E13" i="21"/>
  <c r="E8" i="26"/>
  <c r="G12" i="4"/>
  <c r="H151" i="9"/>
  <c r="H9" i="14"/>
  <c r="G8" i="23"/>
  <c r="H12" i="15"/>
  <c r="H70" i="10"/>
  <c r="H12" i="17"/>
  <c r="H10" i="16"/>
  <c r="G13" i="20"/>
  <c r="H18" i="24"/>
  <c r="H505" i="25"/>
  <c r="G8" i="29"/>
  <c r="H8" i="29" s="1"/>
  <c r="F9" i="29"/>
  <c r="H9" i="29"/>
  <c r="E11" i="8"/>
  <c r="H11" i="8" s="1"/>
  <c r="H70" i="5"/>
  <c r="E12" i="6"/>
  <c r="H12" i="6" s="1"/>
  <c r="G12" i="2"/>
  <c r="F12" i="3"/>
  <c r="F13" i="13"/>
  <c r="H9" i="16"/>
  <c r="F10" i="16"/>
  <c r="F11" i="10"/>
  <c r="F12" i="29"/>
  <c r="F9" i="2"/>
  <c r="G13" i="8"/>
  <c r="H13" i="8" s="1"/>
  <c r="E9" i="30"/>
  <c r="H294" i="4"/>
  <c r="G12" i="33"/>
  <c r="E13" i="25"/>
  <c r="E11" i="30"/>
  <c r="H9" i="3"/>
  <c r="H70" i="33"/>
  <c r="G9" i="11"/>
  <c r="H9" i="11" s="1"/>
  <c r="F13" i="1"/>
  <c r="F11" i="1"/>
  <c r="F10" i="1"/>
  <c r="F12" i="4"/>
  <c r="F10" i="4"/>
  <c r="F9" i="4"/>
  <c r="F10" i="5"/>
  <c r="F8" i="5"/>
  <c r="F11" i="5"/>
  <c r="F13" i="5"/>
  <c r="F12" i="7"/>
  <c r="H10" i="8"/>
  <c r="F11" i="8"/>
  <c r="G8" i="8"/>
  <c r="H8" i="8" s="1"/>
  <c r="F12" i="8"/>
  <c r="F10" i="8"/>
  <c r="F13" i="8"/>
  <c r="F13" i="10"/>
  <c r="F9" i="10"/>
  <c r="F10" i="10"/>
  <c r="F8" i="11"/>
  <c r="F11" i="11"/>
  <c r="F13" i="11"/>
  <c r="G8" i="11"/>
  <c r="H8" i="11" s="1"/>
  <c r="F9" i="11"/>
  <c r="H13" i="12"/>
  <c r="F8" i="13"/>
  <c r="F9" i="13"/>
  <c r="F12" i="13"/>
  <c r="F12" i="14"/>
  <c r="F9" i="14"/>
  <c r="G8" i="14"/>
  <c r="H8" i="14" s="1"/>
  <c r="F11" i="14"/>
  <c r="F10" i="14"/>
  <c r="F13" i="14"/>
  <c r="F12" i="15"/>
  <c r="G8" i="15"/>
  <c r="H8" i="15" s="1"/>
  <c r="F10" i="15"/>
  <c r="F11" i="15"/>
  <c r="F13" i="15"/>
  <c r="F8" i="16"/>
  <c r="F13" i="16"/>
  <c r="F9" i="16"/>
  <c r="G8" i="16"/>
  <c r="H8" i="16" s="1"/>
  <c r="F12" i="17"/>
  <c r="F9" i="17"/>
  <c r="G8" i="17"/>
  <c r="H8" i="17" s="1"/>
  <c r="F12" i="19"/>
  <c r="G8" i="19"/>
  <c r="F8" i="19"/>
  <c r="F9" i="19"/>
  <c r="F11" i="19"/>
  <c r="H505" i="21"/>
  <c r="H10" i="22"/>
  <c r="F11" i="26"/>
  <c r="F10" i="26"/>
  <c r="G8" i="26"/>
  <c r="H8" i="26" s="1"/>
  <c r="F9" i="26"/>
  <c r="F12" i="26"/>
  <c r="H12" i="29"/>
  <c r="F12" i="33"/>
  <c r="F12" i="12"/>
  <c r="F8" i="12"/>
  <c r="G8" i="3"/>
  <c r="H8" i="3" s="1"/>
  <c r="F8" i="3"/>
  <c r="G13" i="14"/>
  <c r="H13" i="14" s="1"/>
  <c r="H505" i="27"/>
  <c r="G8" i="12"/>
  <c r="F10" i="3"/>
  <c r="F13" i="12"/>
  <c r="F13" i="3"/>
  <c r="F10" i="12"/>
  <c r="H13" i="1"/>
  <c r="E8" i="6"/>
  <c r="E13" i="24"/>
  <c r="H12" i="11"/>
  <c r="E11" i="9"/>
  <c r="H11" i="9" s="1"/>
  <c r="E10" i="6"/>
  <c r="H10" i="6" s="1"/>
  <c r="H11" i="11"/>
  <c r="E10" i="12"/>
  <c r="H10" i="12" s="1"/>
  <c r="E8" i="12"/>
  <c r="E12" i="12"/>
  <c r="H12" i="12" s="1"/>
  <c r="E10" i="9"/>
  <c r="H10" i="9" s="1"/>
  <c r="E11" i="4"/>
  <c r="H505" i="2"/>
  <c r="G8" i="4"/>
  <c r="H8" i="4" s="1"/>
  <c r="E8" i="9"/>
  <c r="E10" i="25"/>
  <c r="H10" i="25" s="1"/>
  <c r="H505" i="11"/>
  <c r="F13" i="20"/>
  <c r="F12" i="22"/>
  <c r="F11" i="22"/>
  <c r="F8" i="34"/>
  <c r="F9" i="34"/>
  <c r="F10" i="34"/>
  <c r="F13" i="34"/>
  <c r="G8" i="34"/>
  <c r="H8" i="34" s="1"/>
  <c r="F10" i="22"/>
  <c r="F11" i="34"/>
  <c r="F8" i="17"/>
  <c r="F10" i="17"/>
  <c r="E13" i="5"/>
  <c r="E12" i="4"/>
  <c r="H12" i="4" s="1"/>
  <c r="E12" i="3"/>
  <c r="H12" i="3" s="1"/>
  <c r="G12" i="21"/>
  <c r="E12" i="21"/>
  <c r="H294" i="21"/>
  <c r="H12" i="24"/>
  <c r="E11" i="10"/>
  <c r="H11" i="10" s="1"/>
  <c r="E11" i="6"/>
  <c r="H11" i="6" s="1"/>
  <c r="F13" i="25"/>
  <c r="F11" i="29"/>
  <c r="F9" i="22"/>
  <c r="F11" i="25"/>
  <c r="H11" i="31"/>
  <c r="F12" i="25"/>
  <c r="F10" i="25"/>
  <c r="F13" i="22"/>
  <c r="G8" i="25"/>
  <c r="G8" i="22"/>
  <c r="H8" i="22" s="1"/>
  <c r="F11" i="7"/>
  <c r="E8" i="24"/>
  <c r="E10" i="24"/>
  <c r="H10" i="24" s="1"/>
  <c r="E11" i="24"/>
  <c r="H11" i="24" s="1"/>
  <c r="E10" i="30"/>
  <c r="H10" i="30" s="1"/>
  <c r="H151" i="6"/>
  <c r="H11" i="15"/>
  <c r="E12" i="23"/>
  <c r="H11" i="12"/>
  <c r="H11" i="32"/>
  <c r="E10" i="13"/>
  <c r="E12" i="32"/>
  <c r="E11" i="2"/>
  <c r="H11" i="2" s="1"/>
  <c r="E9" i="9"/>
  <c r="H9" i="9" s="1"/>
  <c r="E13" i="9"/>
  <c r="H13" i="9" s="1"/>
  <c r="H151" i="32"/>
  <c r="H9" i="22"/>
  <c r="E9" i="24"/>
  <c r="E8" i="30"/>
  <c r="G8" i="9"/>
  <c r="H8" i="9" s="1"/>
  <c r="H151" i="24"/>
  <c r="H151" i="2"/>
  <c r="F12" i="18"/>
  <c r="G8" i="24"/>
  <c r="F10" i="18"/>
  <c r="H70" i="30"/>
  <c r="E13" i="32"/>
  <c r="E13" i="31"/>
  <c r="E11" i="19"/>
  <c r="H11" i="19" s="1"/>
  <c r="E12" i="19"/>
  <c r="H12" i="19" s="1"/>
  <c r="H70" i="31"/>
  <c r="E9" i="20"/>
  <c r="H9" i="20" s="1"/>
  <c r="E8" i="25"/>
  <c r="E12" i="25"/>
  <c r="H12" i="25" s="1"/>
  <c r="H9" i="23"/>
  <c r="F8" i="7"/>
  <c r="F10" i="7"/>
  <c r="G9" i="25"/>
  <c r="H9" i="25" s="1"/>
  <c r="F9" i="25"/>
  <c r="F10" i="9"/>
  <c r="F12" i="9"/>
  <c r="F13" i="9"/>
  <c r="F8" i="9"/>
  <c r="F9" i="9"/>
  <c r="F11" i="9"/>
  <c r="F11" i="2"/>
  <c r="F8" i="2"/>
  <c r="F12" i="2"/>
  <c r="F10" i="2"/>
  <c r="F10" i="24"/>
  <c r="F8" i="24"/>
  <c r="F12" i="24"/>
  <c r="F11" i="28"/>
  <c r="F8" i="28"/>
  <c r="F10" i="28"/>
  <c r="F11" i="18"/>
  <c r="F9" i="18"/>
  <c r="F9" i="23"/>
  <c r="F12" i="23"/>
  <c r="F8" i="23"/>
  <c r="F11" i="23"/>
  <c r="F13" i="23"/>
  <c r="F9" i="28"/>
  <c r="G9" i="28"/>
  <c r="H9" i="28" s="1"/>
  <c r="F8" i="6"/>
  <c r="G8" i="6"/>
  <c r="H8" i="6" s="1"/>
  <c r="F12" i="6"/>
  <c r="F11" i="6"/>
  <c r="F13" i="6"/>
  <c r="F9" i="7"/>
  <c r="E8" i="31"/>
  <c r="G9" i="31"/>
  <c r="E9" i="31"/>
  <c r="E10" i="18"/>
  <c r="E10" i="19"/>
  <c r="H10" i="19" s="1"/>
  <c r="E8" i="19"/>
  <c r="E13" i="19"/>
  <c r="H13" i="19" s="1"/>
  <c r="H18" i="20"/>
  <c r="H18" i="23"/>
  <c r="E9" i="10"/>
  <c r="G9" i="10"/>
  <c r="E10" i="27"/>
  <c r="E10" i="31"/>
  <c r="E10" i="33"/>
  <c r="E12" i="31"/>
  <c r="H18" i="19"/>
  <c r="E12" i="20"/>
  <c r="H12" i="20" s="1"/>
  <c r="E13" i="20"/>
  <c r="E8" i="20"/>
  <c r="E10" i="20"/>
  <c r="H10" i="20" s="1"/>
  <c r="E13" i="23"/>
  <c r="H13" i="23" s="1"/>
  <c r="E11" i="23"/>
  <c r="H11" i="23" s="1"/>
  <c r="E10" i="23"/>
  <c r="E8" i="23"/>
  <c r="G8" i="10"/>
  <c r="H8" i="10" s="1"/>
  <c r="E12" i="10"/>
  <c r="E13" i="10"/>
  <c r="H13" i="10" s="1"/>
  <c r="E10" i="10"/>
  <c r="H10" i="10" s="1"/>
  <c r="G9" i="6"/>
  <c r="H9" i="6" s="1"/>
  <c r="F9" i="6"/>
  <c r="G13" i="4"/>
  <c r="H13" i="4" s="1"/>
  <c r="F13" i="4"/>
  <c r="G12" i="10"/>
  <c r="F12" i="10"/>
  <c r="G10" i="17"/>
  <c r="E10" i="17"/>
  <c r="G13" i="24"/>
  <c r="H13" i="24" s="1"/>
  <c r="F13" i="24"/>
  <c r="E11" i="25"/>
  <c r="G11" i="25"/>
  <c r="F9" i="31"/>
  <c r="G8" i="31"/>
  <c r="F8" i="31"/>
  <c r="F10" i="31"/>
  <c r="F11" i="31"/>
  <c r="E12" i="18"/>
  <c r="G12" i="18"/>
  <c r="F12" i="34"/>
  <c r="G12" i="34"/>
  <c r="H12" i="34" s="1"/>
  <c r="G12" i="1"/>
  <c r="H12" i="1" s="1"/>
  <c r="F12" i="1"/>
  <c r="G10" i="11"/>
  <c r="H10" i="11" s="1"/>
  <c r="F10" i="11"/>
  <c r="F10" i="21"/>
  <c r="G10" i="21"/>
  <c r="H10" i="21" s="1"/>
  <c r="G9" i="24"/>
  <c r="F9" i="24"/>
  <c r="G13" i="26"/>
  <c r="H13" i="26" s="1"/>
  <c r="F13" i="26"/>
  <c r="E8" i="33"/>
  <c r="E9" i="33"/>
  <c r="H9" i="33" s="1"/>
  <c r="G10" i="28"/>
  <c r="E10" i="28"/>
  <c r="E13" i="33"/>
  <c r="G13" i="31"/>
  <c r="F13" i="31"/>
  <c r="G9" i="19"/>
  <c r="E9" i="19"/>
  <c r="G10" i="31"/>
  <c r="E12" i="33"/>
  <c r="G10" i="27"/>
  <c r="F10" i="27"/>
  <c r="F11" i="30"/>
  <c r="G11" i="30"/>
  <c r="H11" i="30" s="1"/>
  <c r="G13" i="5"/>
  <c r="H13" i="5" s="1"/>
  <c r="G11" i="20"/>
  <c r="H11" i="20" s="1"/>
  <c r="G10" i="29"/>
  <c r="H10" i="29" s="1"/>
  <c r="F10" i="29"/>
  <c r="G13" i="27"/>
  <c r="E13" i="27"/>
  <c r="E8" i="13"/>
  <c r="G8" i="13"/>
  <c r="E12" i="13"/>
  <c r="H12" i="13" s="1"/>
  <c r="E9" i="13"/>
  <c r="H9" i="13" s="1"/>
  <c r="E11" i="13"/>
  <c r="H11" i="13" s="1"/>
  <c r="E13" i="13"/>
  <c r="H13" i="13" s="1"/>
  <c r="G11" i="33"/>
  <c r="F11" i="33"/>
  <c r="G9" i="1"/>
  <c r="H9" i="1" s="1"/>
  <c r="F9" i="1"/>
  <c r="G10" i="13"/>
  <c r="H10" i="13" s="1"/>
  <c r="F10" i="13"/>
  <c r="G9" i="15"/>
  <c r="H9" i="15" s="1"/>
  <c r="F9" i="15"/>
  <c r="G11" i="16"/>
  <c r="H11" i="16" s="1"/>
  <c r="F11" i="16"/>
  <c r="G13" i="17"/>
  <c r="H13" i="17" s="1"/>
  <c r="F13" i="17"/>
  <c r="F13" i="18"/>
  <c r="G13" i="18"/>
  <c r="G12" i="23"/>
  <c r="H12" i="23" s="1"/>
  <c r="G12" i="28"/>
  <c r="H12" i="28" s="1"/>
  <c r="F12" i="28"/>
  <c r="G12" i="30"/>
  <c r="H12" i="30" s="1"/>
  <c r="F12" i="30"/>
  <c r="F12" i="32"/>
  <c r="G12" i="32"/>
  <c r="E11" i="33"/>
  <c r="F8" i="32"/>
  <c r="F9" i="32"/>
  <c r="F10" i="32"/>
  <c r="F11" i="32"/>
  <c r="G8" i="32"/>
  <c r="F13" i="32"/>
  <c r="G13" i="32"/>
  <c r="F8" i="33"/>
  <c r="G8" i="33"/>
  <c r="F10" i="33"/>
  <c r="G10" i="33"/>
  <c r="H10" i="33" s="1"/>
  <c r="H13" i="25"/>
  <c r="E10" i="5"/>
  <c r="H10" i="5" s="1"/>
  <c r="E8" i="5"/>
  <c r="G8" i="5"/>
  <c r="E11" i="5"/>
  <c r="H11" i="5" s="1"/>
  <c r="E9" i="5"/>
  <c r="H9" i="5" s="1"/>
  <c r="H8" i="28"/>
  <c r="F12" i="20"/>
  <c r="F11" i="20"/>
  <c r="G8" i="20"/>
  <c r="F10" i="20"/>
  <c r="F8" i="20"/>
  <c r="E12" i="5"/>
  <c r="G12" i="5"/>
  <c r="G13" i="21"/>
  <c r="H13" i="21" s="1"/>
  <c r="F13" i="21"/>
  <c r="G10" i="14"/>
  <c r="H10" i="14" s="1"/>
  <c r="G11" i="4"/>
  <c r="H11" i="4" s="1"/>
  <c r="F11" i="4"/>
  <c r="G12" i="31"/>
  <c r="F12" i="31"/>
  <c r="F13" i="27"/>
  <c r="F11" i="27"/>
  <c r="F12" i="27"/>
  <c r="F8" i="27"/>
  <c r="G8" i="27"/>
  <c r="H9" i="2"/>
  <c r="G11" i="34"/>
  <c r="E11" i="34"/>
  <c r="G10" i="23"/>
  <c r="F10" i="23"/>
  <c r="G13" i="28"/>
  <c r="H13" i="28" s="1"/>
  <c r="F13" i="28"/>
  <c r="G13" i="29"/>
  <c r="H13" i="29" s="1"/>
  <c r="F13" i="29"/>
  <c r="G13" i="30"/>
  <c r="H13" i="30" s="1"/>
  <c r="F13" i="30"/>
  <c r="E8" i="27"/>
  <c r="E9" i="27"/>
  <c r="H9" i="27" s="1"/>
  <c r="E12" i="27"/>
  <c r="H12" i="27" s="1"/>
  <c r="E11" i="27"/>
  <c r="H11" i="27" s="1"/>
  <c r="G13" i="33"/>
  <c r="F13" i="33"/>
  <c r="F8" i="30"/>
  <c r="G8" i="30"/>
  <c r="F10" i="30"/>
  <c r="G9" i="30"/>
  <c r="H9" i="30" s="1"/>
  <c r="F9" i="30"/>
  <c r="E10" i="7"/>
  <c r="H10" i="7" s="1"/>
  <c r="E13" i="7"/>
  <c r="H13" i="7" s="1"/>
  <c r="G8" i="7"/>
  <c r="E12" i="7"/>
  <c r="H12" i="7" s="1"/>
  <c r="E11" i="7"/>
  <c r="H11" i="7" s="1"/>
  <c r="E8" i="7"/>
  <c r="E13" i="2"/>
  <c r="H13" i="2" s="1"/>
  <c r="E8" i="2"/>
  <c r="G8" i="2"/>
  <c r="E12" i="2"/>
  <c r="E10" i="2"/>
  <c r="H10" i="2" s="1"/>
  <c r="E11" i="18"/>
  <c r="H11" i="18" s="1"/>
  <c r="E13" i="18"/>
  <c r="E8" i="18"/>
  <c r="E9" i="18"/>
  <c r="H9" i="18" s="1"/>
  <c r="G8" i="18"/>
  <c r="F11" i="21"/>
  <c r="F9" i="21"/>
  <c r="F8" i="21"/>
  <c r="G8" i="21"/>
  <c r="H8" i="21" s="1"/>
  <c r="F12" i="21"/>
  <c r="E8" i="32"/>
  <c r="E9" i="32"/>
  <c r="H9" i="32" s="1"/>
  <c r="E10" i="32"/>
  <c r="H10" i="32" s="1"/>
  <c r="G11" i="26"/>
  <c r="H11" i="26" s="1"/>
  <c r="G11" i="1"/>
  <c r="H11" i="1" s="1"/>
  <c r="G13" i="16"/>
  <c r="H13" i="16" s="1"/>
  <c r="G10" i="18"/>
  <c r="H10" i="27" l="1"/>
  <c r="H13" i="20"/>
  <c r="H12" i="33"/>
  <c r="H8" i="23"/>
  <c r="H8" i="24"/>
  <c r="H12" i="2"/>
  <c r="H12" i="32"/>
  <c r="H12" i="10"/>
  <c r="H8" i="12"/>
  <c r="H11" i="33"/>
  <c r="H13" i="18"/>
  <c r="H8" i="19"/>
  <c r="H8" i="25"/>
  <c r="H13" i="33"/>
  <c r="H13" i="31"/>
  <c r="H12" i="31"/>
  <c r="H13" i="32"/>
  <c r="H9" i="24"/>
  <c r="H12" i="21"/>
  <c r="H8" i="27"/>
  <c r="H11" i="25"/>
  <c r="H8" i="30"/>
  <c r="H11" i="34"/>
  <c r="H10" i="31"/>
  <c r="H8" i="31"/>
  <c r="H10" i="17"/>
  <c r="H10" i="18"/>
  <c r="H9" i="31"/>
  <c r="H8" i="18"/>
  <c r="H8" i="32"/>
  <c r="H8" i="7"/>
  <c r="H8" i="13"/>
  <c r="H8" i="2"/>
  <c r="H10" i="23"/>
  <c r="H8" i="20"/>
  <c r="H8" i="5"/>
  <c r="H9" i="19"/>
  <c r="H8" i="33"/>
  <c r="H9" i="10"/>
  <c r="H12" i="5"/>
  <c r="H10" i="28"/>
  <c r="H12" i="18"/>
  <c r="H13" i="27"/>
</calcChain>
</file>

<file path=xl/sharedStrings.xml><?xml version="1.0" encoding="utf-8"?>
<sst xmlns="http://schemas.openxmlformats.org/spreadsheetml/2006/main" count="17986" uniqueCount="536">
  <si>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</si>
  <si>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</si>
  <si>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</si>
  <si>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</si>
  <si>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</si>
  <si>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</si>
  <si>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</si>
  <si>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</si>
  <si>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</si>
  <si>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</si>
  <si>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</si>
  <si>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</si>
  <si>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</si>
  <si>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</si>
  <si>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</si>
  <si>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</si>
  <si>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</si>
  <si>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</si>
  <si>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</si>
  <si>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</si>
  <si>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</si>
  <si>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</si>
  <si>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</si>
  <si>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</si>
  <si>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</si>
  <si>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</si>
  <si>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</si>
  <si>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</si>
  <si>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</si>
  <si>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</si>
  <si>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</si>
  <si>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</si>
  <si>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</si>
  <si>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</si>
  <si>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</si>
  <si>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</si>
  <si>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</si>
  <si>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</si>
  <si>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</si>
  <si>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</si>
  <si>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</si>
  <si>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</si>
  <si>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</si>
  <si>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</si>
  <si>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</si>
  <si>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</si>
  <si>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</si>
  <si>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</si>
  <si>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</si>
  <si>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</si>
  <si>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</si>
  <si>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</si>
  <si>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</si>
  <si>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</si>
  <si>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</si>
  <si>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</si>
  <si>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</si>
  <si>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</si>
  <si>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</si>
  <si>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</si>
  <si>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</si>
  <si>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</si>
  <si>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</si>
  <si>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</si>
  <si>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</si>
  <si>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</si>
  <si>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</si>
  <si>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</si>
  <si>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</si>
  <si>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</si>
  <si>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</si>
  <si>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</si>
  <si>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</si>
  <si>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</si>
  <si>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</si>
  <si>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</si>
  <si>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</si>
  <si>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</si>
  <si>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</si>
  <si>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</si>
  <si>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</si>
  <si>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</si>
  <si>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</si>
  <si>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</si>
  <si>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</si>
  <si>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</si>
  <si>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</si>
  <si>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</si>
  <si>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</si>
  <si>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</si>
  <si>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</si>
  <si>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</si>
  <si>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</si>
  <si>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</si>
  <si>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</si>
  <si>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</si>
  <si>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</si>
  <si>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</si>
  <si>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</si>
  <si>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</si>
  <si>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</si>
  <si>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</si>
  <si>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</si>
  <si>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</si>
  <si>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</si>
  <si>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</si>
  <si>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</si>
  <si>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</si>
  <si>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</si>
  <si>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</si>
  <si>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</si>
  <si>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</si>
  <si>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</si>
  <si>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</si>
  <si>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</si>
  <si>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</si>
  <si>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</si>
  <si>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</si>
  <si>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</si>
  <si>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</si>
  <si>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</si>
  <si>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</si>
  <si>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</si>
  <si>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</si>
  <si>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</si>
  <si>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</si>
  <si>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</si>
  <si>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</si>
  <si>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</si>
  <si>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</si>
  <si>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</si>
  <si>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</si>
  <si>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</si>
  <si>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</si>
  <si>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</si>
  <si>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</si>
  <si>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</si>
  <si>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</si>
  <si>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</si>
  <si>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</si>
  <si>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</si>
  <si>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</si>
  <si>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</si>
  <si>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</si>
  <si>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</si>
  <si>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</si>
  <si>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</si>
  <si>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</si>
  <si>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</si>
  <si>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</si>
  <si>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</si>
  <si>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</si>
  <si>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</si>
  <si>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</si>
  <si>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</si>
  <si>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</si>
  <si>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</si>
  <si>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</si>
  <si>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</si>
  <si>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</si>
  <si>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</si>
  <si>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</si>
  <si>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</si>
  <si>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</si>
  <si>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</si>
  <si>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</si>
  <si>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</si>
  <si>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</si>
  <si>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</si>
  <si>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</si>
  <si>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</si>
  <si>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</si>
  <si>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</si>
  <si>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</si>
  <si>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</si>
  <si>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</si>
  <si>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</si>
  <si>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</si>
  <si>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</si>
  <si>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</si>
  <si>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</si>
  <si>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</si>
  <si>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</si>
  <si>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</si>
  <si>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</si>
  <si>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</si>
  <si>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</si>
  <si>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</si>
  <si>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</si>
  <si>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</si>
  <si>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</si>
  <si>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</si>
  <si>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</si>
  <si>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</si>
  <si>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</si>
  <si>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</si>
  <si>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</si>
  <si>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</si>
  <si>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</si>
  <si>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</si>
  <si>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</si>
  <si>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</si>
  <si>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</si>
  <si>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</si>
  <si>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</si>
  <si>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</si>
  <si>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</si>
  <si>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</si>
  <si>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</si>
  <si>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</si>
  <si>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</si>
  <si>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</si>
  <si>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</si>
  <si>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</si>
  <si>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</si>
  <si>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</si>
  <si>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</si>
  <si>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</si>
  <si>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</si>
  <si>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</si>
  <si>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</si>
  <si>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</si>
  <si>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</si>
  <si>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</si>
  <si>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</si>
  <si>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</si>
  <si>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</si>
  <si>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</si>
  <si>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</si>
  <si>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</si>
  <si>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</si>
  <si>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</si>
  <si>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</si>
  <si>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</si>
  <si>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</si>
  <si>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</si>
  <si>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</si>
  <si>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</si>
  <si>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</si>
  <si>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</si>
  <si>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</si>
  <si>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</si>
  <si>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</si>
  <si>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</si>
  <si>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</si>
  <si>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</si>
  <si>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</si>
  <si>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</si>
  <si>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</si>
  <si>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</si>
  <si>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</si>
  <si>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</si>
  <si>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</si>
  <si>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</si>
  <si>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</si>
  <si>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</si>
  <si>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</si>
  <si>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</si>
  <si>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</si>
  <si>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</si>
  <si>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</si>
  <si>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</si>
  <si>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</si>
  <si>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</si>
  <si>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</si>
  <si>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</si>
  <si>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</si>
  <si>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</si>
  <si>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</si>
  <si>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</si>
  <si>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</si>
  <si>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</si>
  <si>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</si>
  <si>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</si>
  <si>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</si>
  <si>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</si>
  <si>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</si>
  <si>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</si>
  <si>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</si>
  <si>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</si>
  <si>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</si>
  <si>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</si>
  <si>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</si>
  <si>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</si>
  <si>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</si>
  <si>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</si>
  <si>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</si>
  <si>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</si>
  <si>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</si>
  <si>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</si>
  <si>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</si>
  <si>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</si>
  <si>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</si>
  <si>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</si>
  <si>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</si>
  <si>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</si>
  <si>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</si>
  <si>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</si>
  <si>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</si>
  <si>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</si>
  <si>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</si>
  <si>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</si>
  <si>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</si>
  <si>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</si>
  <si>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</si>
  <si>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</si>
  <si>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</si>
  <si>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</si>
  <si>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</si>
  <si>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</si>
  <si>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</si>
  <si>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</si>
  <si>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</si>
  <si>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</si>
  <si>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</si>
  <si>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</si>
  <si>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</si>
  <si>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</si>
  <si>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</si>
  <si>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</si>
  <si>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</si>
  <si>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</si>
  <si>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</si>
  <si>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</si>
  <si>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</si>
  <si>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</si>
  <si>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</si>
  <si>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</si>
  <si>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</si>
  <si>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</si>
  <si>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</si>
  <si>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</si>
  <si>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</si>
  <si>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</si>
  <si>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</si>
  <si>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</si>
  <si>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</si>
  <si>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</si>
  <si>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</si>
  <si>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</si>
  <si>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</si>
  <si>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</si>
  <si>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</si>
  <si>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</si>
  <si>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</si>
  <si>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</si>
  <si>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</si>
  <si>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</si>
  <si>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</si>
  <si>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</si>
  <si>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</si>
  <si>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</si>
  <si>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</si>
  <si>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</si>
  <si>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</si>
  <si>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</si>
  <si>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</si>
  <si>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</si>
  <si>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</si>
  <si>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</si>
  <si>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</si>
  <si>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</si>
  <si>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</si>
  <si>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</si>
  <si>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</si>
  <si>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</si>
  <si>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</si>
  <si>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</si>
  <si>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</si>
  <si>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</si>
  <si>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</si>
  <si>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</si>
  <si>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</si>
  <si>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</si>
  <si>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</si>
  <si>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</si>
  <si>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</si>
  <si>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</si>
  <si>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</si>
  <si>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</si>
  <si>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</si>
  <si>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</si>
  <si>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</si>
  <si>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</si>
  <si>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</si>
  <si>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</si>
  <si>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</si>
  <si>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</si>
  <si>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</si>
  <si>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</si>
  <si>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</si>
  <si>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</si>
  <si>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</si>
  <si>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</si>
  <si>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</si>
  <si>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</si>
  <si>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</si>
  <si>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</si>
  <si>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</si>
  <si>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</si>
  <si>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</si>
  <si>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</si>
  <si>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</si>
  <si>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</si>
  <si>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</si>
  <si>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</si>
  <si>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</si>
  <si>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</si>
  <si>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</si>
  <si>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</si>
  <si>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</si>
  <si>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</si>
  <si>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</si>
  <si>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</si>
  <si>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</si>
  <si>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</si>
  <si>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</si>
  <si>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</si>
  <si>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</si>
  <si>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</si>
  <si>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</si>
  <si>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</si>
  <si>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</si>
  <si>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</si>
  <si>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</si>
  <si>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</si>
  <si>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</si>
  <si>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</si>
  <si>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</si>
  <si>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</si>
  <si>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</si>
  <si>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</si>
  <si>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</si>
  <si>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</si>
  <si>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</si>
  <si>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</si>
  <si>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</si>
  <si>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</si>
  <si>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</si>
  <si>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</si>
  <si>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</si>
  <si>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</si>
  <si>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</si>
  <si>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</si>
  <si>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</si>
  <si>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</si>
  <si>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</si>
  <si>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</si>
  <si>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</si>
  <si>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</si>
  <si>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</si>
  <si>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</si>
  <si>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</si>
  <si>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</si>
  <si>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</si>
  <si>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</si>
  <si>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</si>
  <si>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</si>
  <si>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</si>
  <si>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</si>
  <si>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</si>
  <si>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</si>
  <si>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</si>
  <si>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</si>
  <si>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</si>
  <si>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</si>
  <si>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</si>
  <si>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</si>
  <si>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</si>
  <si>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</si>
  <si>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</si>
  <si>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</si>
  <si>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</si>
  <si>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</si>
  <si>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</si>
  <si>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</si>
  <si>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</si>
  <si>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</si>
  <si>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</si>
  <si>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</si>
  <si>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</si>
  <si>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</si>
  <si>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</si>
  <si>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</si>
  <si>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</si>
  <si>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</si>
  <si>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</si>
  <si>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</si>
  <si>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</si>
  <si>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</si>
  <si>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</si>
  <si>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</si>
  <si>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</si>
  <si>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</si>
  <si>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</si>
  <si>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</si>
  <si>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</si>
  <si>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</si>
  <si>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</si>
  <si>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</si>
  <si>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</si>
  <si>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</si>
  <si>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</si>
  <si>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</si>
  <si>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</si>
  <si>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</si>
  <si>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</si>
  <si>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</si>
  <si>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</si>
  <si>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</si>
  <si>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</si>
  <si>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</si>
  <si>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</si>
  <si>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</si>
  <si>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</si>
  <si>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</si>
  <si>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</si>
  <si>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</si>
  <si>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</si>
  <si>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</si>
  <si>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</si>
  <si>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</si>
  <si>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</si>
  <si>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</si>
  <si>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Auxiliares de Avalúo</t>
  </si>
  <si>
    <t>Locutores de Radio, Televisión y otros Medios de Comunicación</t>
  </si>
  <si>
    <t>Fuente: Aplicativo WEB de la Agencia Pública de Empleo.  Cálculos OLO.</t>
  </si>
  <si>
    <t>AGENCIA PÚBLICA DE EMPLEO</t>
  </si>
  <si>
    <t>OCTUBRE - DICIEMBRE</t>
  </si>
  <si>
    <t>Otros Ingenieros</t>
  </si>
  <si>
    <t>Otras Ocupaciones Técnicas en Terapia y Valoración</t>
  </si>
  <si>
    <t>Otras Ocupaciones Técnicas en Cine, TV y Artes Escénicas</t>
  </si>
  <si>
    <t>Chapistas, Caldereros y Paileros</t>
  </si>
  <si>
    <t>Otras Ocupaciones Elementales de los Servicios</t>
  </si>
  <si>
    <t>% Variacion   octubre - diciembre   2015 vs  octubre - diciembre  2014</t>
  </si>
  <si>
    <t>INSCRITOS POR OCUPACIÓN Y NIVEL DE CUALIFICACIÓN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</si>
</sst>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55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0" fontId="24" fillId="24" borderId="10" xfId="0" applyFont="1" applyFill="1" applyBorder="1"/>
    <xf numFmtId="164" fontId="24" fillId="24" borderId="10" xfId="35" applyNumberFormat="1" applyFont="1" applyFill="1" applyBorder="1" applyAlignment="1">
      <alignment vertical="center"/>
    </xf>
    <xf numFmtId="164" fontId="24" fillId="0" borderId="10" xfId="35" applyNumberFormat="1" applyFont="1" applyBorder="1" applyAlignment="1">
      <alignment vertical="center"/>
    </xf>
    <xf numFmtId="3" fontId="24" fillId="24" borderId="10" xfId="0" applyNumberFormat="1" applyFont="1" applyFill="1" applyBorder="1"/>
    <xf numFmtId="3" fontId="24" fillId="24" borderId="0" xfId="0" applyNumberFormat="1" applyFont="1" applyFill="1" applyBorder="1" applyAlignment="1">
      <alignment vertical="top"/>
    </xf>
    <xf numFmtId="164" fontId="24" fillId="24" borderId="10" xfId="35" applyNumberFormat="1" applyFont="1" applyFill="1" applyBorder="1" applyAlignment="1">
      <alignment horizontal="right" vertical="center"/>
    </xf>
    <xf numFmtId="164" fontId="24" fillId="0" borderId="10" xfId="35" applyNumberFormat="1" applyFont="1" applyBorder="1" applyAlignment="1">
      <alignment horizontal="right" vertical="center"/>
    </xf>
    <xf numFmtId="0" fontId="24" fillId="0" borderId="0" xfId="0" applyFont="1" applyBorder="1"/>
    <xf numFmtId="1" fontId="24" fillId="24" borderId="0" xfId="0" applyNumberFormat="1" applyFont="1" applyFill="1" applyAlignment="1">
      <alignment vertical="top"/>
    </xf>
    <xf numFmtId="3" fontId="24" fillId="24" borderId="0" xfId="0" applyNumberFormat="1" applyFont="1" applyFill="1" applyAlignment="1">
      <alignment vertical="top"/>
    </xf>
    <xf numFmtId="0" fontId="25" fillId="24" borderId="0" xfId="0" applyFont="1" applyFill="1" applyBorder="1" applyAlignment="1">
      <alignment horizontal="center" vertical="top"/>
    </xf>
    <xf numFmtId="0" fontId="24" fillId="24" borderId="0" xfId="0" applyFont="1" applyFill="1" applyBorder="1" applyAlignment="1">
      <alignment horizontal="right" vertical="top"/>
    </xf>
    <xf numFmtId="164" fontId="19" fillId="24" borderId="10" xfId="35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center"/>
    </xf>
    <xf numFmtId="49" fontId="27" fillId="24" borderId="11" xfId="0" applyNumberFormat="1" applyFont="1" applyFill="1" applyBorder="1" applyAlignment="1">
      <alignment vertical="top"/>
    </xf>
    <xf numFmtId="49" fontId="27" fillId="24" borderId="0" xfId="0" applyNumberFormat="1" applyFont="1" applyFill="1" applyBorder="1" applyAlignment="1">
      <alignment vertical="top"/>
    </xf>
    <xf numFmtId="49" fontId="27" fillId="24" borderId="11" xfId="0" applyNumberFormat="1" applyFont="1" applyFill="1" applyBorder="1" applyAlignment="1">
      <alignment vertical="center"/>
    </xf>
    <xf numFmtId="49" fontId="27" fillId="24" borderId="0" xfId="0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 wrapText="1"/>
    </xf>
    <xf numFmtId="164" fontId="24" fillId="0" borderId="0" xfId="35" applyNumberFormat="1" applyFont="1" applyBorder="1" applyAlignment="1">
      <alignment horizontal="right" vertical="center"/>
    </xf>
    <xf numFmtId="164" fontId="19" fillId="24" borderId="0" xfId="35" applyNumberFormat="1" applyFont="1" applyFill="1" applyBorder="1" applyAlignment="1">
      <alignment vertical="center"/>
    </xf>
    <xf numFmtId="0" fontId="24" fillId="24" borderId="0" xfId="0" applyFont="1" applyFill="1" applyBorder="1"/>
    <xf numFmtId="164" fontId="24" fillId="24" borderId="0" xfId="35" applyNumberFormat="1" applyFont="1" applyFill="1" applyBorder="1" applyAlignment="1">
      <alignment horizontal="right" vertical="center"/>
    </xf>
    <xf numFmtId="3" fontId="24" fillId="24" borderId="0" xfId="0" applyNumberFormat="1" applyFont="1" applyFill="1" applyBorder="1"/>
    <xf numFmtId="0" fontId="20" fillId="0" borderId="12" xfId="0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horizontal="right" vertical="center"/>
    </xf>
    <xf numFmtId="164" fontId="20" fillId="24" borderId="10" xfId="35" applyNumberFormat="1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vertical="top"/>
    </xf>
    <xf numFmtId="0" fontId="29" fillId="25" borderId="10" xfId="0" applyFont="1" applyFill="1" applyBorder="1" applyAlignment="1">
      <alignment horizontal="center" vertical="center" wrapText="1"/>
    </xf>
    <xf numFmtId="0" fontId="29" fillId="26" borderId="12" xfId="0" applyFont="1" applyFill="1" applyBorder="1" applyAlignment="1">
      <alignment vertical="center" wrapText="1"/>
    </xf>
    <xf numFmtId="165" fontId="29" fillId="26" borderId="10" xfId="32" applyNumberFormat="1" applyFont="1" applyFill="1" applyBorder="1" applyAlignment="1">
      <alignment horizontal="center" vertical="center" wrapText="1"/>
    </xf>
    <xf numFmtId="165" fontId="29" fillId="26" borderId="10" xfId="32" applyNumberFormat="1" applyFont="1" applyFill="1" applyBorder="1" applyAlignment="1">
      <alignment vertical="center" wrapText="1"/>
    </xf>
    <xf numFmtId="164" fontId="29" fillId="26" borderId="10" xfId="35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29" fillId="25" borderId="10" xfId="0" applyFont="1" applyFill="1" applyBorder="1" applyAlignment="1">
      <alignment horizontal="center" vertical="center" wrapText="1"/>
    </xf>
    <xf numFmtId="0" fontId="19" fillId="24" borderId="0" xfId="0" applyFont="1" applyFill="1" applyAlignment="1">
      <alignment vertical="center"/>
    </xf>
    <xf numFmtId="0" fontId="25" fillId="24" borderId="0" xfId="0" applyFont="1" applyFill="1" applyAlignment="1">
      <alignment vertical="center"/>
    </xf>
    <xf numFmtId="0" fontId="24" fillId="24" borderId="0" xfId="0" applyFont="1" applyFill="1" applyBorder="1" applyAlignment="1">
      <alignment vertical="center"/>
    </xf>
    <xf numFmtId="0" fontId="0" fillId="24" borderId="0" xfId="0" applyFill="1" applyBorder="1" applyAlignment="1">
      <alignment vertical="center"/>
    </xf>
    <xf numFmtId="0" fontId="24" fillId="24" borderId="0" xfId="0" applyFont="1" applyFill="1" applyAlignment="1">
      <alignment vertical="center"/>
    </xf>
    <xf numFmtId="0" fontId="29" fillId="25" borderId="14" xfId="0" applyFont="1" applyFill="1" applyBorder="1" applyAlignment="1">
      <alignment horizontal="center" vertical="center" wrapText="1"/>
    </xf>
    <xf numFmtId="0" fontId="29" fillId="25" borderId="15" xfId="0" applyFont="1" applyFill="1" applyBorder="1" applyAlignment="1">
      <alignment horizontal="center" vertical="center" wrapText="1"/>
    </xf>
    <xf numFmtId="0" fontId="29" fillId="25" borderId="10" xfId="0" applyFont="1" applyFill="1" applyBorder="1" applyAlignment="1">
      <alignment horizontal="center" vertical="center" wrapText="1"/>
    </xf>
    <xf numFmtId="0" fontId="29" fillId="25" borderId="12" xfId="0" applyFont="1" applyFill="1" applyBorder="1" applyAlignment="1">
      <alignment horizontal="center" vertical="center" wrapText="1"/>
    </xf>
    <xf numFmtId="0" fontId="29" fillId="25" borderId="13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9701" cy="12003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38750" cy="12003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704850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00650" cy="12003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733425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6" cy="12003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704850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00650" cy="12003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695324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191125" cy="12003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714375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6" cy="120030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57800" cy="120030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38750" cy="120030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38750" cy="12003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5" cy="120030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733425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6" cy="12003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714374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0175" cy="12003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733425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29226" cy="12003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219700" cy="12003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742950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38751" cy="12003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0</xdr:row>
      <xdr:rowOff>0</xdr:rowOff>
    </xdr:from>
    <xdr:to>
      <xdr:col>2</xdr:col>
      <xdr:colOff>723900</xdr:colOff>
      <xdr:row>4</xdr:row>
      <xdr:rowOff>209705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0"/>
          <a:ext cx="5219701" cy="1200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H533"/>
  <sheetViews>
    <sheetView tabSelected="1"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19.5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481</v>
      </c>
      <c r="C8" s="40">
        <f>+C18+C70+C151+C294+C505</f>
        <v>187795</v>
      </c>
      <c r="D8" s="41">
        <f>+D18+D70+D151+D294+D505</f>
        <v>290170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0.54514230943315845</v>
      </c>
      <c r="H8" s="42">
        <f t="shared" ref="H8:H13" si="2">+IF(OR(AND(E8=""),(G8="")),"",E8*G8)</f>
        <v>0.54514230943315845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4353</v>
      </c>
      <c r="D9" s="35">
        <f>+D18</f>
        <v>7369</v>
      </c>
      <c r="E9" s="36">
        <f t="shared" si="0"/>
        <v>2.317953087142895E-2</v>
      </c>
      <c r="F9" s="36">
        <f t="shared" si="0"/>
        <v>2.5395457835062207E-2</v>
      </c>
      <c r="G9" s="36">
        <f t="shared" si="1"/>
        <v>0.69285550195267631</v>
      </c>
      <c r="H9" s="19">
        <f t="shared" si="2"/>
        <v>1.6060065496951461E-2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24235</v>
      </c>
      <c r="D10" s="37">
        <f>+D70</f>
        <v>27356</v>
      </c>
      <c r="E10" s="36">
        <f t="shared" si="0"/>
        <v>0.12905029420378605</v>
      </c>
      <c r="F10" s="36">
        <f t="shared" si="0"/>
        <v>9.4275769376572352E-2</v>
      </c>
      <c r="G10" s="36">
        <f t="shared" si="1"/>
        <v>0.1287806890860326</v>
      </c>
      <c r="H10" s="19">
        <f t="shared" si="2"/>
        <v>1.6619185814318808E-2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38074</v>
      </c>
      <c r="D11" s="37">
        <f>D151</f>
        <v>75086</v>
      </c>
      <c r="E11" s="36">
        <f t="shared" si="0"/>
        <v>0.20274235203280172</v>
      </c>
      <c r="F11" s="36">
        <f t="shared" si="0"/>
        <v>0.25876555122859013</v>
      </c>
      <c r="G11" s="36">
        <f t="shared" si="1"/>
        <v>0.97210694962441557</v>
      </c>
      <c r="H11" s="19">
        <f t="shared" si="2"/>
        <v>0.19708724939428632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85522</v>
      </c>
      <c r="D12" s="37">
        <f>+D294</f>
        <v>124839</v>
      </c>
      <c r="E12" s="36">
        <f t="shared" si="0"/>
        <v>0.45540083601799836</v>
      </c>
      <c r="F12" s="36">
        <f t="shared" si="0"/>
        <v>0.43022710824688976</v>
      </c>
      <c r="G12" s="36">
        <f t="shared" si="1"/>
        <v>0.45972966020439188</v>
      </c>
      <c r="H12" s="19">
        <f t="shared" si="2"/>
        <v>0.20936127159935036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35611</v>
      </c>
      <c r="D13" s="37">
        <f>D505</f>
        <v>55520</v>
      </c>
      <c r="E13" s="36">
        <f t="shared" si="0"/>
        <v>0.18962698687398494</v>
      </c>
      <c r="F13" s="36">
        <f t="shared" si="0"/>
        <v>0.19133611331288555</v>
      </c>
      <c r="G13" s="36">
        <f t="shared" si="1"/>
        <v>0.55906882704782235</v>
      </c>
      <c r="H13" s="19">
        <f t="shared" si="2"/>
        <v>0.10601453712825157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2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2" customFormat="1" ht="26.25" customHeight="1" x14ac:dyDescent="0.2">
      <c r="B18" s="39" t="s">
        <v>486</v>
      </c>
      <c r="C18" s="40">
        <f>SUM(C19:C64)</f>
        <v>4353</v>
      </c>
      <c r="D18" s="41">
        <f>SUM(D19:D64)</f>
        <v>7369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0.69285550195267631</v>
      </c>
      <c r="H18" s="42">
        <f>+IF(OR(AND(E18=""),(G18="")),"",E18*G18)</f>
        <v>0.69285550195267631</v>
      </c>
    </row>
    <row r="19" spans="2:8" ht="15" x14ac:dyDescent="0.2">
      <c r="B19" s="3" t="s">
        <v>0</v>
      </c>
      <c r="C19" s="7">
        <v>7</v>
      </c>
      <c r="D19" s="7">
        <v>11</v>
      </c>
      <c r="E19" s="8">
        <f>+IF(C19=0,"",C19/C$18)</f>
        <v>1.6080863772111188E-3</v>
      </c>
      <c r="F19" s="8">
        <f>+IF(D19=0,"",D19/D$18)</f>
        <v>1.4927398561541594E-3</v>
      </c>
      <c r="G19" s="9">
        <f>+IF(OR(AND(D19=0),(C19=0)),"0",((D19-C19)/C19))</f>
        <v>0.5714285714285714</v>
      </c>
      <c r="H19" s="19">
        <f>+IF(OR(AND(E19=""),(G19="")),"",E19*G19)</f>
        <v>9.1890650126349636E-4</v>
      </c>
    </row>
    <row r="20" spans="2:8" ht="15" x14ac:dyDescent="0.2">
      <c r="B20" s="3" t="s">
        <v>196</v>
      </c>
      <c r="C20" s="7">
        <v>322</v>
      </c>
      <c r="D20" s="7">
        <v>198</v>
      </c>
      <c r="E20" s="8">
        <f t="shared" ref="E20:E64" si="3">+IF(C20=0,"",C20/C$18)</f>
        <v>7.3971973351711462E-2</v>
      </c>
      <c r="F20" s="8">
        <f t="shared" ref="F20:F64" si="4">+IF(D20=0,"",D20/D$18)</f>
        <v>2.6869317410774869E-2</v>
      </c>
      <c r="G20" s="9">
        <f t="shared" ref="G20:G64" si="5">+IF(OR(AND(D20=0),(C20=0)),"0",((D20-C20)/C20))</f>
        <v>-0.38509316770186336</v>
      </c>
      <c r="H20" s="19">
        <f t="shared" ref="H20:H64" si="6">+IF(OR(AND(E20=""),(G20="")),"",E20*G20)</f>
        <v>-2.848610153916839E-2</v>
      </c>
    </row>
    <row r="21" spans="2:8" ht="25.5" customHeight="1" x14ac:dyDescent="0.2">
      <c r="B21" s="3" t="s">
        <v>1</v>
      </c>
      <c r="C21" s="7">
        <v>28</v>
      </c>
      <c r="D21" s="7">
        <v>22</v>
      </c>
      <c r="E21" s="8">
        <f t="shared" si="3"/>
        <v>6.4323455088444751E-3</v>
      </c>
      <c r="F21" s="8">
        <f t="shared" si="4"/>
        <v>2.9854797123083187E-3</v>
      </c>
      <c r="G21" s="9">
        <f t="shared" si="5"/>
        <v>-0.21428571428571427</v>
      </c>
      <c r="H21" s="19">
        <f t="shared" si="6"/>
        <v>-1.3783597518952446E-3</v>
      </c>
    </row>
    <row r="22" spans="2:8" ht="30" x14ac:dyDescent="0.2">
      <c r="B22" s="3" t="s">
        <v>197</v>
      </c>
      <c r="C22" s="7">
        <v>39</v>
      </c>
      <c r="D22" s="7">
        <v>57</v>
      </c>
      <c r="E22" s="8">
        <f t="shared" si="3"/>
        <v>8.9593383873190907E-3</v>
      </c>
      <c r="F22" s="8">
        <f t="shared" si="4"/>
        <v>7.7351065273442805E-3</v>
      </c>
      <c r="G22" s="9">
        <f t="shared" si="5"/>
        <v>0.46153846153846156</v>
      </c>
      <c r="H22" s="19">
        <f t="shared" si="6"/>
        <v>4.1350792556857346E-3</v>
      </c>
    </row>
    <row r="23" spans="2:8" ht="30" x14ac:dyDescent="0.2">
      <c r="B23" s="3" t="s">
        <v>198</v>
      </c>
      <c r="C23" s="7">
        <v>103</v>
      </c>
      <c r="D23" s="7">
        <v>183</v>
      </c>
      <c r="E23" s="8">
        <f t="shared" si="3"/>
        <v>2.3661842407535032E-2</v>
      </c>
      <c r="F23" s="8">
        <f t="shared" si="4"/>
        <v>2.4833763061473741E-2</v>
      </c>
      <c r="G23" s="9">
        <f t="shared" si="5"/>
        <v>0.77669902912621358</v>
      </c>
      <c r="H23" s="19">
        <f t="shared" si="6"/>
        <v>1.8378130025269928E-2</v>
      </c>
    </row>
    <row r="24" spans="2:8" ht="37.5" customHeight="1" x14ac:dyDescent="0.2">
      <c r="B24" s="3" t="s">
        <v>199</v>
      </c>
      <c r="C24" s="7">
        <v>30</v>
      </c>
      <c r="D24" s="7">
        <v>34</v>
      </c>
      <c r="E24" s="8">
        <f t="shared" si="3"/>
        <v>6.8917987594762234E-3</v>
      </c>
      <c r="F24" s="8">
        <f t="shared" si="4"/>
        <v>4.6139231917492196E-3</v>
      </c>
      <c r="G24" s="9">
        <f t="shared" si="5"/>
        <v>0.13333333333333333</v>
      </c>
      <c r="H24" s="19">
        <f t="shared" si="6"/>
        <v>9.1890650126349646E-4</v>
      </c>
    </row>
    <row r="25" spans="2:8" ht="15" x14ac:dyDescent="0.2">
      <c r="B25" s="3" t="s">
        <v>2</v>
      </c>
      <c r="C25" s="7">
        <v>64</v>
      </c>
      <c r="D25" s="7">
        <v>65</v>
      </c>
      <c r="E25" s="8">
        <f t="shared" si="3"/>
        <v>1.4702504020215943E-2</v>
      </c>
      <c r="F25" s="8">
        <f t="shared" si="4"/>
        <v>8.820735513638215E-3</v>
      </c>
      <c r="G25" s="9">
        <f t="shared" si="5"/>
        <v>1.5625E-2</v>
      </c>
      <c r="H25" s="19">
        <f t="shared" si="6"/>
        <v>2.2972662531587412E-4</v>
      </c>
    </row>
    <row r="26" spans="2:8" ht="15" x14ac:dyDescent="0.2">
      <c r="B26" s="3" t="s">
        <v>6</v>
      </c>
      <c r="C26" s="7">
        <v>196</v>
      </c>
      <c r="D26" s="7">
        <v>180</v>
      </c>
      <c r="E26" s="8">
        <f t="shared" si="3"/>
        <v>4.5026418561911329E-2</v>
      </c>
      <c r="F26" s="8">
        <f t="shared" si="4"/>
        <v>2.4426652191613517E-2</v>
      </c>
      <c r="G26" s="9">
        <f t="shared" si="5"/>
        <v>-8.1632653061224483E-2</v>
      </c>
      <c r="H26" s="19">
        <f t="shared" si="6"/>
        <v>-3.6756260050539859E-3</v>
      </c>
    </row>
    <row r="27" spans="2:8" ht="15" x14ac:dyDescent="0.2">
      <c r="B27" s="3" t="s">
        <v>3</v>
      </c>
      <c r="C27" s="7">
        <v>51</v>
      </c>
      <c r="D27" s="7">
        <v>47</v>
      </c>
      <c r="E27" s="8">
        <f t="shared" si="3"/>
        <v>1.171605789110958E-2</v>
      </c>
      <c r="F27" s="8">
        <f t="shared" si="4"/>
        <v>6.3780702944768626E-3</v>
      </c>
      <c r="G27" s="9">
        <f t="shared" si="5"/>
        <v>-7.8431372549019607E-2</v>
      </c>
      <c r="H27" s="19">
        <f t="shared" si="6"/>
        <v>-9.1890650126349646E-4</v>
      </c>
    </row>
    <row r="28" spans="2:8" ht="15" x14ac:dyDescent="0.2">
      <c r="B28" s="3" t="s">
        <v>5</v>
      </c>
      <c r="C28" s="7">
        <v>463</v>
      </c>
      <c r="D28" s="7">
        <v>889</v>
      </c>
      <c r="E28" s="8">
        <f t="shared" si="3"/>
        <v>0.10636342752124971</v>
      </c>
      <c r="F28" s="8">
        <f t="shared" si="4"/>
        <v>0.12064052110191342</v>
      </c>
      <c r="G28" s="9">
        <f t="shared" si="5"/>
        <v>0.92008639308855289</v>
      </c>
      <c r="H28" s="19">
        <f t="shared" si="6"/>
        <v>9.7863542384562366E-2</v>
      </c>
    </row>
    <row r="29" spans="2:8" ht="15" x14ac:dyDescent="0.2">
      <c r="B29" s="3" t="s">
        <v>200</v>
      </c>
      <c r="C29" s="7">
        <v>12</v>
      </c>
      <c r="D29" s="7">
        <v>28</v>
      </c>
      <c r="E29" s="8">
        <f t="shared" si="3"/>
        <v>2.7567195037904893E-3</v>
      </c>
      <c r="F29" s="8">
        <f t="shared" si="4"/>
        <v>3.799701452028769E-3</v>
      </c>
      <c r="G29" s="9">
        <f t="shared" si="5"/>
        <v>1.3333333333333333</v>
      </c>
      <c r="H29" s="19">
        <f t="shared" si="6"/>
        <v>3.6756260050539854E-3</v>
      </c>
    </row>
    <row r="30" spans="2:8" ht="15" x14ac:dyDescent="0.2">
      <c r="B30" s="3" t="s">
        <v>201</v>
      </c>
      <c r="C30" s="7">
        <v>56</v>
      </c>
      <c r="D30" s="7">
        <v>135</v>
      </c>
      <c r="E30" s="8">
        <f t="shared" si="3"/>
        <v>1.286469101768895E-2</v>
      </c>
      <c r="F30" s="8">
        <f t="shared" si="4"/>
        <v>1.8319989143710136E-2</v>
      </c>
      <c r="G30" s="9">
        <f t="shared" si="5"/>
        <v>1.4107142857142858</v>
      </c>
      <c r="H30" s="19">
        <f t="shared" si="6"/>
        <v>1.8148403399954056E-2</v>
      </c>
    </row>
    <row r="31" spans="2:8" ht="15" x14ac:dyDescent="0.2">
      <c r="B31" s="3" t="s">
        <v>4</v>
      </c>
      <c r="C31" s="7">
        <v>29</v>
      </c>
      <c r="D31" s="7">
        <v>29</v>
      </c>
      <c r="E31" s="8">
        <f t="shared" si="3"/>
        <v>6.6620721341603493E-3</v>
      </c>
      <c r="F31" s="8">
        <f t="shared" si="4"/>
        <v>3.9354050753155111E-3</v>
      </c>
      <c r="G31" s="9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7</v>
      </c>
      <c r="D32" s="7">
        <v>8</v>
      </c>
      <c r="E32" s="8">
        <f t="shared" si="3"/>
        <v>1.6080863772111188E-3</v>
      </c>
      <c r="F32" s="8">
        <f t="shared" si="4"/>
        <v>1.0856289862939341E-3</v>
      </c>
      <c r="G32" s="9">
        <f t="shared" si="5"/>
        <v>0.14285714285714285</v>
      </c>
      <c r="H32" s="19">
        <f t="shared" si="6"/>
        <v>2.2972662531587409E-4</v>
      </c>
    </row>
    <row r="33" spans="2:8" ht="15" x14ac:dyDescent="0.2">
      <c r="B33" s="3" t="s">
        <v>202</v>
      </c>
      <c r="C33" s="7">
        <v>12</v>
      </c>
      <c r="D33" s="7">
        <v>8</v>
      </c>
      <c r="E33" s="8">
        <f t="shared" si="3"/>
        <v>2.7567195037904893E-3</v>
      </c>
      <c r="F33" s="8">
        <f t="shared" si="4"/>
        <v>1.0856289862939341E-3</v>
      </c>
      <c r="G33" s="9">
        <f t="shared" si="5"/>
        <v>-0.33333333333333331</v>
      </c>
      <c r="H33" s="19">
        <f t="shared" si="6"/>
        <v>-9.1890650126349636E-4</v>
      </c>
    </row>
    <row r="34" spans="2:8" ht="15" x14ac:dyDescent="0.2">
      <c r="B34" s="3" t="s">
        <v>203</v>
      </c>
      <c r="C34" s="7">
        <v>83</v>
      </c>
      <c r="D34" s="7">
        <v>104</v>
      </c>
      <c r="E34" s="8">
        <f t="shared" si="3"/>
        <v>1.906730990121755E-2</v>
      </c>
      <c r="F34" s="8">
        <f t="shared" si="4"/>
        <v>1.4113176821821142E-2</v>
      </c>
      <c r="G34" s="9">
        <f t="shared" si="5"/>
        <v>0.25301204819277107</v>
      </c>
      <c r="H34" s="19">
        <f t="shared" si="6"/>
        <v>4.8242591316333553E-3</v>
      </c>
    </row>
    <row r="35" spans="2:8" ht="15" x14ac:dyDescent="0.2">
      <c r="B35" s="3" t="s">
        <v>204</v>
      </c>
      <c r="C35" s="7">
        <v>4</v>
      </c>
      <c r="D35" s="7">
        <v>25</v>
      </c>
      <c r="E35" s="8">
        <f t="shared" si="3"/>
        <v>9.1890650126349646E-4</v>
      </c>
      <c r="F35" s="8">
        <f t="shared" si="4"/>
        <v>3.3925905821685439E-3</v>
      </c>
      <c r="G35" s="9">
        <f t="shared" si="5"/>
        <v>5.25</v>
      </c>
      <c r="H35" s="19">
        <f t="shared" si="6"/>
        <v>4.8242591316333561E-3</v>
      </c>
    </row>
    <row r="36" spans="2:8" ht="15" x14ac:dyDescent="0.2">
      <c r="B36" s="3" t="s">
        <v>205</v>
      </c>
      <c r="C36" s="7">
        <v>28</v>
      </c>
      <c r="D36" s="7">
        <v>45</v>
      </c>
      <c r="E36" s="8">
        <f t="shared" si="3"/>
        <v>6.4323455088444751E-3</v>
      </c>
      <c r="F36" s="8">
        <f t="shared" si="4"/>
        <v>6.1066630479033792E-3</v>
      </c>
      <c r="G36" s="9">
        <f t="shared" si="5"/>
        <v>0.6071428571428571</v>
      </c>
      <c r="H36" s="19">
        <f t="shared" si="6"/>
        <v>3.9053526303698596E-3</v>
      </c>
    </row>
    <row r="37" spans="2:8" ht="15" x14ac:dyDescent="0.2">
      <c r="B37" s="3" t="s">
        <v>8</v>
      </c>
      <c r="C37" s="7">
        <v>62</v>
      </c>
      <c r="D37" s="7">
        <v>36</v>
      </c>
      <c r="E37" s="8">
        <f t="shared" si="3"/>
        <v>1.4243050769584195E-2</v>
      </c>
      <c r="F37" s="8">
        <f t="shared" si="4"/>
        <v>4.885330438322703E-3</v>
      </c>
      <c r="G37" s="9">
        <f t="shared" si="5"/>
        <v>-0.41935483870967744</v>
      </c>
      <c r="H37" s="19">
        <f t="shared" si="6"/>
        <v>-5.9728922582127269E-3</v>
      </c>
    </row>
    <row r="38" spans="2:8" ht="15" x14ac:dyDescent="0.2">
      <c r="B38" s="3" t="s">
        <v>206</v>
      </c>
      <c r="C38" s="7">
        <v>9</v>
      </c>
      <c r="D38" s="7">
        <v>1</v>
      </c>
      <c r="E38" s="8">
        <f t="shared" si="3"/>
        <v>2.0675396278428669E-3</v>
      </c>
      <c r="F38" s="8">
        <f t="shared" si="4"/>
        <v>1.3570362328674176E-4</v>
      </c>
      <c r="G38" s="9">
        <f t="shared" si="5"/>
        <v>-0.88888888888888884</v>
      </c>
      <c r="H38" s="19">
        <f t="shared" si="6"/>
        <v>-1.8378130025269927E-3</v>
      </c>
    </row>
    <row r="39" spans="2:8" ht="15" x14ac:dyDescent="0.2">
      <c r="B39" s="3" t="s">
        <v>207</v>
      </c>
      <c r="C39" s="7">
        <v>51</v>
      </c>
      <c r="D39" s="7">
        <v>11</v>
      </c>
      <c r="E39" s="8">
        <f t="shared" si="3"/>
        <v>1.171605789110958E-2</v>
      </c>
      <c r="F39" s="8">
        <f t="shared" si="4"/>
        <v>1.4927398561541594E-3</v>
      </c>
      <c r="G39" s="9">
        <f t="shared" si="5"/>
        <v>-0.78431372549019607</v>
      </c>
      <c r="H39" s="19">
        <f t="shared" si="6"/>
        <v>-9.1890650126349657E-3</v>
      </c>
    </row>
    <row r="40" spans="2:8" ht="15" x14ac:dyDescent="0.2">
      <c r="B40" s="3" t="s">
        <v>208</v>
      </c>
      <c r="C40" s="7">
        <v>3</v>
      </c>
      <c r="D40" s="7">
        <v>2</v>
      </c>
      <c r="E40" s="8">
        <f t="shared" si="3"/>
        <v>6.8917987594762232E-4</v>
      </c>
      <c r="F40" s="8">
        <f t="shared" si="4"/>
        <v>2.7140724657348351E-4</v>
      </c>
      <c r="G40" s="9">
        <f t="shared" si="5"/>
        <v>-0.33333333333333331</v>
      </c>
      <c r="H40" s="19">
        <f t="shared" si="6"/>
        <v>-2.2972662531587409E-4</v>
      </c>
    </row>
    <row r="41" spans="2:8" ht="15" x14ac:dyDescent="0.2">
      <c r="B41" s="3" t="s">
        <v>209</v>
      </c>
      <c r="C41" s="7">
        <v>17</v>
      </c>
      <c r="D41" s="7">
        <v>10</v>
      </c>
      <c r="E41" s="8">
        <f t="shared" si="3"/>
        <v>3.90535263036986E-3</v>
      </c>
      <c r="F41" s="8">
        <f t="shared" si="4"/>
        <v>1.3570362328674175E-3</v>
      </c>
      <c r="G41" s="9">
        <f t="shared" si="5"/>
        <v>-0.41176470588235292</v>
      </c>
      <c r="H41" s="19">
        <f t="shared" si="6"/>
        <v>-1.6080863772111188E-3</v>
      </c>
    </row>
    <row r="42" spans="2:8" ht="15" x14ac:dyDescent="0.2">
      <c r="B42" s="3" t="s">
        <v>210</v>
      </c>
      <c r="C42" s="7">
        <v>67</v>
      </c>
      <c r="D42" s="7">
        <v>24</v>
      </c>
      <c r="E42" s="8">
        <f t="shared" si="3"/>
        <v>1.5391683896163565E-2</v>
      </c>
      <c r="F42" s="8">
        <f t="shared" si="4"/>
        <v>3.2568869588818022E-3</v>
      </c>
      <c r="G42" s="9">
        <f t="shared" si="5"/>
        <v>-0.64179104477611937</v>
      </c>
      <c r="H42" s="19">
        <f t="shared" si="6"/>
        <v>-9.8782448885825856E-3</v>
      </c>
    </row>
    <row r="43" spans="2:8" ht="15" x14ac:dyDescent="0.2">
      <c r="B43" s="3" t="s">
        <v>211</v>
      </c>
      <c r="C43" s="7">
        <v>36</v>
      </c>
      <c r="D43" s="7">
        <v>30</v>
      </c>
      <c r="E43" s="8">
        <f t="shared" si="3"/>
        <v>8.2701585113714674E-3</v>
      </c>
      <c r="F43" s="8">
        <f t="shared" si="4"/>
        <v>4.0711086986022528E-3</v>
      </c>
      <c r="G43" s="9">
        <f t="shared" si="5"/>
        <v>-0.16666666666666666</v>
      </c>
      <c r="H43" s="19">
        <f t="shared" si="6"/>
        <v>-1.3783597518952444E-3</v>
      </c>
    </row>
    <row r="44" spans="2:8" ht="15" x14ac:dyDescent="0.2">
      <c r="B44" s="3" t="s">
        <v>9</v>
      </c>
      <c r="C44" s="7">
        <v>3</v>
      </c>
      <c r="D44" s="7">
        <v>2</v>
      </c>
      <c r="E44" s="8">
        <f t="shared" si="3"/>
        <v>6.8917987594762232E-4</v>
      </c>
      <c r="F44" s="8">
        <f t="shared" si="4"/>
        <v>2.7140724657348351E-4</v>
      </c>
      <c r="G44" s="9">
        <f t="shared" si="5"/>
        <v>-0.33333333333333331</v>
      </c>
      <c r="H44" s="19">
        <f t="shared" si="6"/>
        <v>-2.2972662531587409E-4</v>
      </c>
    </row>
    <row r="45" spans="2:8" ht="15" x14ac:dyDescent="0.2">
      <c r="B45" s="3" t="s">
        <v>212</v>
      </c>
      <c r="C45" s="7">
        <v>26</v>
      </c>
      <c r="D45" s="7">
        <v>12</v>
      </c>
      <c r="E45" s="8">
        <f t="shared" si="3"/>
        <v>5.9728922582127269E-3</v>
      </c>
      <c r="F45" s="8">
        <f t="shared" si="4"/>
        <v>1.6284434794409011E-3</v>
      </c>
      <c r="G45" s="9">
        <f t="shared" si="5"/>
        <v>-0.53846153846153844</v>
      </c>
      <c r="H45" s="19">
        <f t="shared" si="6"/>
        <v>-3.2161727544222376E-3</v>
      </c>
    </row>
    <row r="46" spans="2:8" ht="15" x14ac:dyDescent="0.2">
      <c r="B46" s="3" t="s">
        <v>213</v>
      </c>
      <c r="C46" s="7">
        <v>15</v>
      </c>
      <c r="D46" s="7">
        <v>14</v>
      </c>
      <c r="E46" s="8">
        <f t="shared" si="3"/>
        <v>3.4458993797381117E-3</v>
      </c>
      <c r="F46" s="8">
        <f t="shared" si="4"/>
        <v>1.8998507260143845E-3</v>
      </c>
      <c r="G46" s="9">
        <f t="shared" si="5"/>
        <v>-6.6666666666666666E-2</v>
      </c>
      <c r="H46" s="19">
        <f t="shared" si="6"/>
        <v>-2.2972662531587412E-4</v>
      </c>
    </row>
    <row r="47" spans="2:8" ht="15" x14ac:dyDescent="0.2">
      <c r="B47" s="3" t="s">
        <v>10</v>
      </c>
      <c r="C47" s="7">
        <v>18</v>
      </c>
      <c r="D47" s="7">
        <v>40</v>
      </c>
      <c r="E47" s="8">
        <f t="shared" si="3"/>
        <v>4.1350792556857337E-3</v>
      </c>
      <c r="F47" s="8">
        <f t="shared" si="4"/>
        <v>5.4281449314696698E-3</v>
      </c>
      <c r="G47" s="9">
        <f t="shared" si="5"/>
        <v>1.2222222222222223</v>
      </c>
      <c r="H47" s="19">
        <f t="shared" si="6"/>
        <v>5.0539857569492303E-3</v>
      </c>
    </row>
    <row r="48" spans="2:8" ht="15" x14ac:dyDescent="0.2">
      <c r="B48" s="3" t="s">
        <v>11</v>
      </c>
      <c r="C48" s="7">
        <v>452</v>
      </c>
      <c r="D48" s="7">
        <v>544</v>
      </c>
      <c r="E48" s="8">
        <f t="shared" si="3"/>
        <v>0.1038364346427751</v>
      </c>
      <c r="F48" s="8">
        <f t="shared" si="4"/>
        <v>7.3822771067987514E-2</v>
      </c>
      <c r="G48" s="9">
        <f t="shared" si="5"/>
        <v>0.20353982300884957</v>
      </c>
      <c r="H48" s="19">
        <f t="shared" si="6"/>
        <v>2.1134849529060421E-2</v>
      </c>
    </row>
    <row r="49" spans="2:8" ht="15" x14ac:dyDescent="0.2">
      <c r="B49" s="3" t="s">
        <v>16</v>
      </c>
      <c r="C49" s="7">
        <v>121</v>
      </c>
      <c r="D49" s="7">
        <v>213</v>
      </c>
      <c r="E49" s="8">
        <f t="shared" si="3"/>
        <v>2.7796921663220769E-2</v>
      </c>
      <c r="F49" s="8">
        <f t="shared" si="4"/>
        <v>2.8904871760075994E-2</v>
      </c>
      <c r="G49" s="9">
        <f t="shared" si="5"/>
        <v>0.76033057851239672</v>
      </c>
      <c r="H49" s="19">
        <f t="shared" si="6"/>
        <v>2.1134849529060421E-2</v>
      </c>
    </row>
    <row r="50" spans="2:8" ht="15" x14ac:dyDescent="0.2">
      <c r="B50" s="3" t="s">
        <v>15</v>
      </c>
      <c r="C50" s="7">
        <v>763</v>
      </c>
      <c r="D50" s="7">
        <v>1160</v>
      </c>
      <c r="E50" s="8">
        <f t="shared" si="3"/>
        <v>0.17528141511601195</v>
      </c>
      <c r="F50" s="8">
        <f t="shared" si="4"/>
        <v>0.15741620301262044</v>
      </c>
      <c r="G50" s="9">
        <f t="shared" si="5"/>
        <v>0.52031454783748365</v>
      </c>
      <c r="H50" s="19">
        <f t="shared" si="6"/>
        <v>9.1201470250402025E-2</v>
      </c>
    </row>
    <row r="51" spans="2:8" ht="15" x14ac:dyDescent="0.2">
      <c r="B51" s="3" t="s">
        <v>13</v>
      </c>
      <c r="C51" s="7">
        <v>10</v>
      </c>
      <c r="D51" s="7">
        <v>15</v>
      </c>
      <c r="E51" s="8">
        <f t="shared" si="3"/>
        <v>2.297266253158741E-3</v>
      </c>
      <c r="F51" s="8">
        <f t="shared" si="4"/>
        <v>2.0355543493011264E-3</v>
      </c>
      <c r="G51" s="9">
        <f t="shared" si="5"/>
        <v>0.5</v>
      </c>
      <c r="H51" s="19">
        <f t="shared" si="6"/>
        <v>1.1486331265793705E-3</v>
      </c>
    </row>
    <row r="52" spans="2:8" ht="15" x14ac:dyDescent="0.2">
      <c r="B52" s="3" t="s">
        <v>14</v>
      </c>
      <c r="C52" s="7">
        <v>112</v>
      </c>
      <c r="D52" s="7">
        <v>490</v>
      </c>
      <c r="E52" s="8">
        <f t="shared" si="3"/>
        <v>2.5729382035377901E-2</v>
      </c>
      <c r="F52" s="8">
        <f t="shared" si="4"/>
        <v>6.6494775410503457E-2</v>
      </c>
      <c r="G52" s="9">
        <f t="shared" si="5"/>
        <v>3.375</v>
      </c>
      <c r="H52" s="19">
        <f t="shared" si="6"/>
        <v>8.6836664369400421E-2</v>
      </c>
    </row>
    <row r="53" spans="2:8" ht="15" x14ac:dyDescent="0.2">
      <c r="B53" s="3" t="s">
        <v>12</v>
      </c>
      <c r="C53" s="7">
        <v>9</v>
      </c>
      <c r="D53" s="7">
        <v>34</v>
      </c>
      <c r="E53" s="8">
        <f t="shared" si="3"/>
        <v>2.0675396278428669E-3</v>
      </c>
      <c r="F53" s="8">
        <f t="shared" si="4"/>
        <v>4.6139231917492196E-3</v>
      </c>
      <c r="G53" s="9">
        <f t="shared" si="5"/>
        <v>2.7777777777777777</v>
      </c>
      <c r="H53" s="19">
        <f t="shared" si="6"/>
        <v>5.7431656328968518E-3</v>
      </c>
    </row>
    <row r="54" spans="2:8" ht="15" x14ac:dyDescent="0.2">
      <c r="B54" s="3" t="s">
        <v>214</v>
      </c>
      <c r="C54" s="7">
        <v>10</v>
      </c>
      <c r="D54" s="7">
        <v>3</v>
      </c>
      <c r="E54" s="8">
        <f t="shared" si="3"/>
        <v>2.297266253158741E-3</v>
      </c>
      <c r="F54" s="8">
        <f t="shared" si="4"/>
        <v>4.0711086986022527E-4</v>
      </c>
      <c r="G54" s="9">
        <f t="shared" si="5"/>
        <v>-0.7</v>
      </c>
      <c r="H54" s="19">
        <f t="shared" si="6"/>
        <v>-1.6080863772111186E-3</v>
      </c>
    </row>
    <row r="55" spans="2:8" ht="15" x14ac:dyDescent="0.2">
      <c r="B55" s="3" t="s">
        <v>17</v>
      </c>
      <c r="C55" s="7">
        <v>2</v>
      </c>
      <c r="D55" s="7">
        <v>3</v>
      </c>
      <c r="E55" s="8">
        <f t="shared" si="3"/>
        <v>4.5945325063174823E-4</v>
      </c>
      <c r="F55" s="8">
        <f t="shared" si="4"/>
        <v>4.0711086986022527E-4</v>
      </c>
      <c r="G55" s="9">
        <f t="shared" si="5"/>
        <v>0.5</v>
      </c>
      <c r="H55" s="19">
        <f t="shared" si="6"/>
        <v>2.2972662531587412E-4</v>
      </c>
    </row>
    <row r="56" spans="2:8" ht="15" x14ac:dyDescent="0.2">
      <c r="B56" s="3" t="s">
        <v>18</v>
      </c>
      <c r="C56" s="7">
        <v>39</v>
      </c>
      <c r="D56" s="7">
        <v>45</v>
      </c>
      <c r="E56" s="8">
        <f t="shared" si="3"/>
        <v>8.9593383873190907E-3</v>
      </c>
      <c r="F56" s="8">
        <f t="shared" si="4"/>
        <v>6.1066630479033792E-3</v>
      </c>
      <c r="G56" s="9">
        <f t="shared" si="5"/>
        <v>0.15384615384615385</v>
      </c>
      <c r="H56" s="19">
        <f t="shared" si="6"/>
        <v>1.3783597518952449E-3</v>
      </c>
    </row>
    <row r="57" spans="2:8" ht="15" x14ac:dyDescent="0.2">
      <c r="B57" s="3" t="s">
        <v>215</v>
      </c>
      <c r="C57" s="7">
        <v>8</v>
      </c>
      <c r="D57" s="7">
        <v>9</v>
      </c>
      <c r="E57" s="8">
        <f t="shared" si="3"/>
        <v>1.8378130025269929E-3</v>
      </c>
      <c r="F57" s="8">
        <f t="shared" si="4"/>
        <v>1.2213326095806758E-3</v>
      </c>
      <c r="G57" s="9">
        <f t="shared" si="5"/>
        <v>0.125</v>
      </c>
      <c r="H57" s="19">
        <f t="shared" si="6"/>
        <v>2.2972662531587412E-4</v>
      </c>
    </row>
    <row r="58" spans="2:8" ht="15" x14ac:dyDescent="0.2">
      <c r="B58" s="3" t="s">
        <v>216</v>
      </c>
      <c r="C58" s="7">
        <v>372</v>
      </c>
      <c r="D58" s="7">
        <v>900</v>
      </c>
      <c r="E58" s="8">
        <f t="shared" si="3"/>
        <v>8.5458304617505171E-2</v>
      </c>
      <c r="F58" s="8">
        <f t="shared" si="4"/>
        <v>0.12213326095806758</v>
      </c>
      <c r="G58" s="9">
        <f t="shared" si="5"/>
        <v>1.4193548387096775</v>
      </c>
      <c r="H58" s="19">
        <f t="shared" si="6"/>
        <v>0.12129565816678153</v>
      </c>
    </row>
    <row r="59" spans="2:8" ht="15" x14ac:dyDescent="0.2">
      <c r="B59" s="3" t="s">
        <v>217</v>
      </c>
      <c r="C59" s="7">
        <v>28</v>
      </c>
      <c r="D59" s="7">
        <v>79</v>
      </c>
      <c r="E59" s="8">
        <f t="shared" si="3"/>
        <v>6.4323455088444751E-3</v>
      </c>
      <c r="F59" s="8">
        <f t="shared" si="4"/>
        <v>1.0720586239652599E-2</v>
      </c>
      <c r="G59" s="9">
        <f t="shared" si="5"/>
        <v>1.8214285714285714</v>
      </c>
      <c r="H59" s="19">
        <f t="shared" si="6"/>
        <v>1.1716057891109579E-2</v>
      </c>
    </row>
    <row r="60" spans="2:8" ht="15" x14ac:dyDescent="0.2">
      <c r="B60" s="3" t="s">
        <v>218</v>
      </c>
      <c r="C60" s="7">
        <v>276</v>
      </c>
      <c r="D60" s="7">
        <v>908</v>
      </c>
      <c r="E60" s="8">
        <f t="shared" si="3"/>
        <v>6.3404548587181253E-2</v>
      </c>
      <c r="F60" s="8">
        <f t="shared" si="4"/>
        <v>0.12321888994436152</v>
      </c>
      <c r="G60" s="9">
        <f t="shared" si="5"/>
        <v>2.2898550724637681</v>
      </c>
      <c r="H60" s="19">
        <f t="shared" si="6"/>
        <v>0.14518722719963242</v>
      </c>
    </row>
    <row r="61" spans="2:8" ht="15" x14ac:dyDescent="0.2">
      <c r="B61" s="3" t="s">
        <v>219</v>
      </c>
      <c r="C61" s="7">
        <v>125</v>
      </c>
      <c r="D61" s="7">
        <v>475</v>
      </c>
      <c r="E61" s="8">
        <f t="shared" si="3"/>
        <v>2.8715828164484265E-2</v>
      </c>
      <c r="F61" s="8">
        <f t="shared" si="4"/>
        <v>6.4459221061202332E-2</v>
      </c>
      <c r="G61" s="9">
        <f t="shared" si="5"/>
        <v>2.8</v>
      </c>
      <c r="H61" s="19">
        <f t="shared" si="6"/>
        <v>8.0404318860555934E-2</v>
      </c>
    </row>
    <row r="62" spans="2:8" ht="15" x14ac:dyDescent="0.2">
      <c r="B62" s="3" t="s">
        <v>19</v>
      </c>
      <c r="C62" s="7">
        <v>63</v>
      </c>
      <c r="D62" s="7">
        <v>62</v>
      </c>
      <c r="E62" s="8">
        <f t="shared" si="3"/>
        <v>1.4472777394900068E-2</v>
      </c>
      <c r="F62" s="8">
        <f t="shared" si="4"/>
        <v>8.413624643777989E-3</v>
      </c>
      <c r="G62" s="9">
        <f t="shared" si="5"/>
        <v>-1.5873015873015872E-2</v>
      </c>
      <c r="H62" s="19">
        <f t="shared" si="6"/>
        <v>-2.2972662531587409E-4</v>
      </c>
    </row>
    <row r="63" spans="2:8" ht="15" x14ac:dyDescent="0.2">
      <c r="B63" s="3" t="s">
        <v>220</v>
      </c>
      <c r="C63" s="7">
        <v>63</v>
      </c>
      <c r="D63" s="7">
        <v>125</v>
      </c>
      <c r="E63" s="8">
        <f t="shared" si="3"/>
        <v>1.4472777394900068E-2</v>
      </c>
      <c r="F63" s="8">
        <f t="shared" si="4"/>
        <v>1.6962952910842721E-2</v>
      </c>
      <c r="G63" s="9">
        <f t="shared" si="5"/>
        <v>0.98412698412698407</v>
      </c>
      <c r="H63" s="19">
        <f t="shared" si="6"/>
        <v>1.4243050769584193E-2</v>
      </c>
    </row>
    <row r="64" spans="2:8" ht="13.5" customHeight="1" x14ac:dyDescent="0.2">
      <c r="B64" s="3" t="s">
        <v>221</v>
      </c>
      <c r="C64" s="7">
        <v>59</v>
      </c>
      <c r="D64" s="7">
        <v>54</v>
      </c>
      <c r="E64" s="8">
        <f t="shared" si="3"/>
        <v>1.3553870893636572E-2</v>
      </c>
      <c r="F64" s="8">
        <f t="shared" si="4"/>
        <v>7.3279956574840545E-3</v>
      </c>
      <c r="G64" s="9">
        <f t="shared" si="5"/>
        <v>-8.4745762711864403E-2</v>
      </c>
      <c r="H64" s="19">
        <f t="shared" si="6"/>
        <v>-1.1486331265793705E-3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21"/>
      <c r="D67" s="21"/>
      <c r="E67" s="21"/>
      <c r="F67" s="21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2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2" customFormat="1" ht="26.25" customHeight="1" x14ac:dyDescent="0.2">
      <c r="B70" s="39" t="s">
        <v>487</v>
      </c>
      <c r="C70" s="40">
        <f>SUM(C71:C145)</f>
        <v>24235</v>
      </c>
      <c r="D70" s="41">
        <f>SUM(D71:D145)</f>
        <v>27356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0.1287806890860326</v>
      </c>
      <c r="H70" s="42">
        <f>+IF(OR(AND(E70=""),(G70="")),"",E70*G70)</f>
        <v>0.1287806890860326</v>
      </c>
    </row>
    <row r="71" spans="2:8" ht="15" x14ac:dyDescent="0.2">
      <c r="B71" s="3" t="s">
        <v>20</v>
      </c>
      <c r="C71" s="7">
        <v>916</v>
      </c>
      <c r="D71" s="7">
        <v>478</v>
      </c>
      <c r="E71" s="12">
        <f>+IF(C71=0,"",C71/C$70)</f>
        <v>3.7796575201155355E-2</v>
      </c>
      <c r="F71" s="12">
        <f>+IF(D71=0,"",D71/D$70)</f>
        <v>1.7473314812107035E-2</v>
      </c>
      <c r="G71" s="13">
        <f>+IF(OR(AND(D71=0),(C71=0)),"0",((D71-C71)/C71))</f>
        <v>-0.47816593886462883</v>
      </c>
      <c r="H71" s="19">
        <f>+IF(OR(AND(E71=""),(G71="")),"",E71*G71)</f>
        <v>-1.8073034866927996E-2</v>
      </c>
    </row>
    <row r="72" spans="2:8" ht="15" x14ac:dyDescent="0.2">
      <c r="B72" s="3" t="s">
        <v>21</v>
      </c>
      <c r="C72" s="7">
        <v>161</v>
      </c>
      <c r="D72" s="7">
        <v>1091</v>
      </c>
      <c r="E72" s="12">
        <f t="shared" ref="E72:E135" si="7">+IF(C72=0,"",C72/C$70)</f>
        <v>6.6432845058799258E-3</v>
      </c>
      <c r="F72" s="12">
        <f t="shared" ref="F72:F135" si="8">+IF(D72=0,"",D72/D$70)</f>
        <v>3.9881561631817518E-2</v>
      </c>
      <c r="G72" s="13">
        <f t="shared" ref="G72:G135" si="9">+IF(OR(AND(D72=0),(C72=0)),"0",((D72-C72)/C72))</f>
        <v>5.7763975155279503</v>
      </c>
      <c r="H72" s="19">
        <f t="shared" ref="H72:H135" si="10">+IF(OR(AND(E72=""),(G72="")),"",E72*G72)</f>
        <v>3.8374252114710128E-2</v>
      </c>
    </row>
    <row r="73" spans="2:8" ht="15" x14ac:dyDescent="0.2">
      <c r="B73" s="3" t="s">
        <v>22</v>
      </c>
      <c r="C73" s="7">
        <v>927</v>
      </c>
      <c r="D73" s="7">
        <v>2350</v>
      </c>
      <c r="E73" s="12">
        <f t="shared" si="7"/>
        <v>3.8250464204662681E-2</v>
      </c>
      <c r="F73" s="12">
        <f t="shared" si="8"/>
        <v>8.5904371984208222E-2</v>
      </c>
      <c r="G73" s="13">
        <f t="shared" si="9"/>
        <v>1.535059331175836</v>
      </c>
      <c r="H73" s="19">
        <f t="shared" si="10"/>
        <v>5.8716731999174751E-2</v>
      </c>
    </row>
    <row r="74" spans="2:8" ht="15" x14ac:dyDescent="0.2">
      <c r="B74" s="3" t="s">
        <v>222</v>
      </c>
      <c r="C74" s="7">
        <v>1565</v>
      </c>
      <c r="D74" s="7">
        <v>1891</v>
      </c>
      <c r="E74" s="12">
        <f t="shared" si="7"/>
        <v>6.4576026408087475E-2</v>
      </c>
      <c r="F74" s="12">
        <f t="shared" si="8"/>
        <v>6.9125603158356488E-2</v>
      </c>
      <c r="G74" s="13">
        <f t="shared" si="9"/>
        <v>0.20830670926517572</v>
      </c>
      <c r="H74" s="19">
        <f t="shared" si="10"/>
        <v>1.3451619558489787E-2</v>
      </c>
    </row>
    <row r="75" spans="2:8" ht="15" x14ac:dyDescent="0.2">
      <c r="B75" s="3" t="s">
        <v>23</v>
      </c>
      <c r="C75" s="7">
        <v>14</v>
      </c>
      <c r="D75" s="7">
        <v>13</v>
      </c>
      <c r="E75" s="12">
        <f t="shared" si="7"/>
        <v>5.7767691355477616E-4</v>
      </c>
      <c r="F75" s="12">
        <f t="shared" si="8"/>
        <v>4.752156748062582E-4</v>
      </c>
      <c r="G75" s="13">
        <f t="shared" si="9"/>
        <v>-7.1428571428571425E-2</v>
      </c>
      <c r="H75" s="19">
        <f t="shared" si="10"/>
        <v>-4.1262636682484009E-5</v>
      </c>
    </row>
    <row r="76" spans="2:8" ht="15" x14ac:dyDescent="0.2">
      <c r="B76" s="3" t="s">
        <v>223</v>
      </c>
      <c r="C76" s="7">
        <v>253</v>
      </c>
      <c r="D76" s="7">
        <v>34</v>
      </c>
      <c r="E76" s="12">
        <f t="shared" si="7"/>
        <v>1.0439447080668456E-2</v>
      </c>
      <c r="F76" s="12">
        <f t="shared" si="8"/>
        <v>1.2428717648779062E-3</v>
      </c>
      <c r="G76" s="13">
        <f t="shared" si="9"/>
        <v>-0.86561264822134387</v>
      </c>
      <c r="H76" s="19">
        <f t="shared" si="10"/>
        <v>-9.0365174334639999E-3</v>
      </c>
    </row>
    <row r="77" spans="2:8" ht="15" x14ac:dyDescent="0.2">
      <c r="B77" s="3" t="s">
        <v>224</v>
      </c>
      <c r="C77" s="7">
        <v>120</v>
      </c>
      <c r="D77" s="7">
        <v>78</v>
      </c>
      <c r="E77" s="12">
        <f t="shared" si="7"/>
        <v>4.9515164018980812E-3</v>
      </c>
      <c r="F77" s="12">
        <f t="shared" si="8"/>
        <v>2.8512940488375493E-3</v>
      </c>
      <c r="G77" s="13">
        <f t="shared" si="9"/>
        <v>-0.35</v>
      </c>
      <c r="H77" s="19">
        <f t="shared" si="10"/>
        <v>-1.7330307406643283E-3</v>
      </c>
    </row>
    <row r="78" spans="2:8" ht="15" x14ac:dyDescent="0.2">
      <c r="B78" s="3" t="s">
        <v>225</v>
      </c>
      <c r="C78" s="7">
        <v>31</v>
      </c>
      <c r="D78" s="7">
        <v>26</v>
      </c>
      <c r="E78" s="12">
        <f t="shared" si="7"/>
        <v>1.2791417371570044E-3</v>
      </c>
      <c r="F78" s="12">
        <f t="shared" si="8"/>
        <v>9.5043134961251641E-4</v>
      </c>
      <c r="G78" s="13">
        <f t="shared" si="9"/>
        <v>-0.16129032258064516</v>
      </c>
      <c r="H78" s="19">
        <f t="shared" si="10"/>
        <v>-2.0631318341242006E-4</v>
      </c>
    </row>
    <row r="79" spans="2:8" ht="15" x14ac:dyDescent="0.2">
      <c r="B79" s="3" t="s">
        <v>226</v>
      </c>
      <c r="C79" s="7">
        <v>0</v>
      </c>
      <c r="D79" s="7">
        <v>1</v>
      </c>
      <c r="E79" s="12" t="str">
        <f t="shared" si="7"/>
        <v/>
      </c>
      <c r="F79" s="12">
        <f t="shared" si="8"/>
        <v>3.6555051908173707E-5</v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394</v>
      </c>
      <c r="D80" s="7">
        <v>146</v>
      </c>
      <c r="E80" s="12">
        <f t="shared" si="7"/>
        <v>1.6257478852898702E-2</v>
      </c>
      <c r="F80" s="12">
        <f t="shared" si="8"/>
        <v>5.3370375785933618E-3</v>
      </c>
      <c r="G80" s="13">
        <f t="shared" si="9"/>
        <v>-0.62944162436548223</v>
      </c>
      <c r="H80" s="19">
        <f t="shared" si="10"/>
        <v>-1.0233133897256035E-2</v>
      </c>
    </row>
    <row r="81" spans="2:8" ht="15" x14ac:dyDescent="0.2">
      <c r="B81" s="3" t="s">
        <v>24</v>
      </c>
      <c r="C81" s="7">
        <v>38</v>
      </c>
      <c r="D81" s="7">
        <v>26</v>
      </c>
      <c r="E81" s="12">
        <f t="shared" si="7"/>
        <v>1.5679801939343925E-3</v>
      </c>
      <c r="F81" s="12">
        <f t="shared" si="8"/>
        <v>9.5043134961251641E-4</v>
      </c>
      <c r="G81" s="13">
        <f t="shared" si="9"/>
        <v>-0.31578947368421051</v>
      </c>
      <c r="H81" s="19">
        <f t="shared" si="10"/>
        <v>-4.9515164018980816E-4</v>
      </c>
    </row>
    <row r="82" spans="2:8" ht="15" x14ac:dyDescent="0.2">
      <c r="B82" s="3" t="s">
        <v>228</v>
      </c>
      <c r="C82" s="7">
        <v>685</v>
      </c>
      <c r="D82" s="7">
        <v>1233</v>
      </c>
      <c r="E82" s="12">
        <f t="shared" si="7"/>
        <v>2.8264906127501547E-2</v>
      </c>
      <c r="F82" s="12">
        <f t="shared" si="8"/>
        <v>4.5072379002778183E-2</v>
      </c>
      <c r="G82" s="13">
        <f t="shared" si="9"/>
        <v>0.8</v>
      </c>
      <c r="H82" s="19">
        <f t="shared" si="10"/>
        <v>2.261192490200124E-2</v>
      </c>
    </row>
    <row r="83" spans="2:8" ht="15" x14ac:dyDescent="0.2">
      <c r="B83" s="3" t="s">
        <v>229</v>
      </c>
      <c r="C83" s="7">
        <v>452</v>
      </c>
      <c r="D83" s="7">
        <v>333</v>
      </c>
      <c r="E83" s="12">
        <f t="shared" si="7"/>
        <v>1.8650711780482773E-2</v>
      </c>
      <c r="F83" s="12">
        <f t="shared" si="8"/>
        <v>1.2172832285421846E-2</v>
      </c>
      <c r="G83" s="13">
        <f t="shared" si="9"/>
        <v>-0.26327433628318586</v>
      </c>
      <c r="H83" s="19">
        <f t="shared" si="10"/>
        <v>-4.9102537652155973E-3</v>
      </c>
    </row>
    <row r="84" spans="2:8" ht="15" x14ac:dyDescent="0.2">
      <c r="B84" s="3" t="s">
        <v>230</v>
      </c>
      <c r="C84" s="7">
        <v>316</v>
      </c>
      <c r="D84" s="7">
        <v>171</v>
      </c>
      <c r="E84" s="12">
        <f t="shared" si="7"/>
        <v>1.3038993191664947E-2</v>
      </c>
      <c r="F84" s="12">
        <f t="shared" si="8"/>
        <v>6.250913876297704E-3</v>
      </c>
      <c r="G84" s="13">
        <f t="shared" si="9"/>
        <v>-0.45886075949367089</v>
      </c>
      <c r="H84" s="19">
        <f t="shared" si="10"/>
        <v>-5.983082318960181E-3</v>
      </c>
    </row>
    <row r="85" spans="2:8" ht="15" x14ac:dyDescent="0.2">
      <c r="B85" s="3" t="s">
        <v>28</v>
      </c>
      <c r="C85" s="7">
        <v>158</v>
      </c>
      <c r="D85" s="7">
        <v>191</v>
      </c>
      <c r="E85" s="12">
        <f t="shared" si="7"/>
        <v>6.5194965958324733E-3</v>
      </c>
      <c r="F85" s="12">
        <f t="shared" si="8"/>
        <v>6.9820149144611786E-3</v>
      </c>
      <c r="G85" s="13">
        <f t="shared" si="9"/>
        <v>0.20886075949367089</v>
      </c>
      <c r="H85" s="19">
        <f t="shared" si="10"/>
        <v>1.3616670105219722E-3</v>
      </c>
    </row>
    <row r="86" spans="2:8" ht="15" x14ac:dyDescent="0.2">
      <c r="B86" s="3" t="s">
        <v>231</v>
      </c>
      <c r="C86" s="7">
        <v>346</v>
      </c>
      <c r="D86" s="7">
        <v>297</v>
      </c>
      <c r="E86" s="12">
        <f t="shared" si="7"/>
        <v>1.4276872292139468E-2</v>
      </c>
      <c r="F86" s="12">
        <f t="shared" si="8"/>
        <v>1.0856850416727591E-2</v>
      </c>
      <c r="G86" s="13">
        <f t="shared" si="9"/>
        <v>-0.1416184971098266</v>
      </c>
      <c r="H86" s="19">
        <f t="shared" si="10"/>
        <v>-2.021869197441717E-3</v>
      </c>
    </row>
    <row r="87" spans="2:8" ht="15" x14ac:dyDescent="0.2">
      <c r="B87" s="3" t="s">
        <v>232</v>
      </c>
      <c r="C87" s="7">
        <v>187</v>
      </c>
      <c r="D87" s="7">
        <v>71</v>
      </c>
      <c r="E87" s="12">
        <f t="shared" si="7"/>
        <v>7.7161130596245103E-3</v>
      </c>
      <c r="F87" s="12">
        <f t="shared" si="8"/>
        <v>2.5954086854803335E-3</v>
      </c>
      <c r="G87" s="13">
        <f t="shared" si="9"/>
        <v>-0.6203208556149733</v>
      </c>
      <c r="H87" s="19">
        <f t="shared" si="10"/>
        <v>-4.7864658551681457E-3</v>
      </c>
    </row>
    <row r="88" spans="2:8" ht="15" x14ac:dyDescent="0.2">
      <c r="B88" s="3" t="s">
        <v>233</v>
      </c>
      <c r="C88" s="7">
        <v>634</v>
      </c>
      <c r="D88" s="7">
        <v>452</v>
      </c>
      <c r="E88" s="12">
        <f t="shared" si="7"/>
        <v>2.6160511656694863E-2</v>
      </c>
      <c r="F88" s="12">
        <f t="shared" si="8"/>
        <v>1.6522883462494517E-2</v>
      </c>
      <c r="G88" s="13">
        <f t="shared" si="9"/>
        <v>-0.28706624605678233</v>
      </c>
      <c r="H88" s="19">
        <f t="shared" si="10"/>
        <v>-7.50979987621209E-3</v>
      </c>
    </row>
    <row r="89" spans="2:8" ht="15" x14ac:dyDescent="0.2">
      <c r="B89" s="3" t="s">
        <v>26</v>
      </c>
      <c r="C89" s="7">
        <v>44</v>
      </c>
      <c r="D89" s="7">
        <v>9</v>
      </c>
      <c r="E89" s="12">
        <f t="shared" si="7"/>
        <v>1.8155560140292965E-3</v>
      </c>
      <c r="F89" s="12">
        <f t="shared" si="8"/>
        <v>3.289954671735634E-4</v>
      </c>
      <c r="G89" s="13">
        <f t="shared" si="9"/>
        <v>-0.79545454545454541</v>
      </c>
      <c r="H89" s="19">
        <f t="shared" si="10"/>
        <v>-1.4441922838869404E-3</v>
      </c>
    </row>
    <row r="90" spans="2:8" ht="15" x14ac:dyDescent="0.2">
      <c r="B90" s="3" t="s">
        <v>29</v>
      </c>
      <c r="C90" s="7">
        <v>13</v>
      </c>
      <c r="D90" s="7">
        <v>25</v>
      </c>
      <c r="E90" s="12">
        <f t="shared" si="7"/>
        <v>5.3641427687229216E-4</v>
      </c>
      <c r="F90" s="12">
        <f t="shared" si="8"/>
        <v>9.1387629770434272E-4</v>
      </c>
      <c r="G90" s="13">
        <f t="shared" si="9"/>
        <v>0.92307692307692313</v>
      </c>
      <c r="H90" s="19">
        <f t="shared" si="10"/>
        <v>4.9515164018980816E-4</v>
      </c>
    </row>
    <row r="91" spans="2:8" ht="15" x14ac:dyDescent="0.2">
      <c r="B91" s="3" t="s">
        <v>234</v>
      </c>
      <c r="C91" s="7">
        <v>73</v>
      </c>
      <c r="D91" s="7">
        <v>42</v>
      </c>
      <c r="E91" s="12">
        <f t="shared" si="7"/>
        <v>3.0121724778213329E-3</v>
      </c>
      <c r="F91" s="12">
        <f t="shared" si="8"/>
        <v>1.5353121801432957E-3</v>
      </c>
      <c r="G91" s="13">
        <f t="shared" si="9"/>
        <v>-0.42465753424657532</v>
      </c>
      <c r="H91" s="19">
        <f t="shared" si="10"/>
        <v>-1.2791417371570044E-3</v>
      </c>
    </row>
    <row r="92" spans="2:8" ht="15" x14ac:dyDescent="0.2">
      <c r="B92" s="3" t="s">
        <v>235</v>
      </c>
      <c r="C92" s="7">
        <v>585</v>
      </c>
      <c r="D92" s="7">
        <v>412</v>
      </c>
      <c r="E92" s="12">
        <f t="shared" si="7"/>
        <v>2.4138642459253148E-2</v>
      </c>
      <c r="F92" s="12">
        <f t="shared" si="8"/>
        <v>1.5060681386167568E-2</v>
      </c>
      <c r="G92" s="13">
        <f t="shared" si="9"/>
        <v>-0.29572649572649573</v>
      </c>
      <c r="H92" s="19">
        <f t="shared" si="10"/>
        <v>-7.1384361460697342E-3</v>
      </c>
    </row>
    <row r="93" spans="2:8" ht="15" x14ac:dyDescent="0.2">
      <c r="B93" s="3" t="s">
        <v>529</v>
      </c>
      <c r="C93" s="7">
        <v>521</v>
      </c>
      <c r="D93" s="7">
        <v>626</v>
      </c>
      <c r="E93" s="12">
        <f t="shared" si="7"/>
        <v>2.1497833711574169E-2</v>
      </c>
      <c r="F93" s="12">
        <f t="shared" si="8"/>
        <v>2.2883462494516744E-2</v>
      </c>
      <c r="G93" s="13">
        <f t="shared" si="9"/>
        <v>0.20153550863723607</v>
      </c>
      <c r="H93" s="19">
        <f t="shared" si="10"/>
        <v>4.3325768516608203E-3</v>
      </c>
    </row>
    <row r="94" spans="2:8" ht="15" x14ac:dyDescent="0.2">
      <c r="B94" s="3" t="s">
        <v>25</v>
      </c>
      <c r="C94" s="7">
        <v>222</v>
      </c>
      <c r="D94" s="7">
        <v>237</v>
      </c>
      <c r="E94" s="12">
        <f t="shared" si="7"/>
        <v>9.1603053435114507E-3</v>
      </c>
      <c r="F94" s="12">
        <f t="shared" si="8"/>
        <v>8.6635473022371699E-3</v>
      </c>
      <c r="G94" s="13">
        <f t="shared" si="9"/>
        <v>6.7567567567567571E-2</v>
      </c>
      <c r="H94" s="19">
        <f t="shared" si="10"/>
        <v>6.1893955023726026E-4</v>
      </c>
    </row>
    <row r="95" spans="2:8" ht="15" x14ac:dyDescent="0.2">
      <c r="B95" s="3" t="s">
        <v>27</v>
      </c>
      <c r="C95" s="7">
        <v>81</v>
      </c>
      <c r="D95" s="7">
        <v>87</v>
      </c>
      <c r="E95" s="12">
        <f t="shared" si="7"/>
        <v>3.3422735712812048E-3</v>
      </c>
      <c r="F95" s="12">
        <f t="shared" si="8"/>
        <v>3.180289516011113E-3</v>
      </c>
      <c r="G95" s="13">
        <f t="shared" si="9"/>
        <v>7.407407407407407E-2</v>
      </c>
      <c r="H95" s="19">
        <f t="shared" si="10"/>
        <v>2.4757582009490403E-4</v>
      </c>
    </row>
    <row r="96" spans="2:8" ht="15" x14ac:dyDescent="0.2">
      <c r="B96" s="3" t="s">
        <v>236</v>
      </c>
      <c r="C96" s="7">
        <v>13</v>
      </c>
      <c r="D96" s="7">
        <v>17</v>
      </c>
      <c r="E96" s="12">
        <f t="shared" si="7"/>
        <v>5.3641427687229216E-4</v>
      </c>
      <c r="F96" s="12">
        <f t="shared" si="8"/>
        <v>6.2143588243895312E-4</v>
      </c>
      <c r="G96" s="13">
        <f t="shared" si="9"/>
        <v>0.30769230769230771</v>
      </c>
      <c r="H96" s="19">
        <f t="shared" si="10"/>
        <v>1.6505054672993606E-4</v>
      </c>
    </row>
    <row r="97" spans="2:8" ht="15" x14ac:dyDescent="0.2">
      <c r="B97" s="3" t="s">
        <v>237</v>
      </c>
      <c r="C97" s="7">
        <v>53</v>
      </c>
      <c r="D97" s="7">
        <v>67</v>
      </c>
      <c r="E97" s="12">
        <f t="shared" si="7"/>
        <v>2.1869197441716525E-3</v>
      </c>
      <c r="F97" s="12">
        <f t="shared" si="8"/>
        <v>2.4491884778476383E-3</v>
      </c>
      <c r="G97" s="13">
        <f t="shared" si="9"/>
        <v>0.26415094339622641</v>
      </c>
      <c r="H97" s="19">
        <f t="shared" si="10"/>
        <v>5.7767691355477616E-4</v>
      </c>
    </row>
    <row r="98" spans="2:8" ht="15" x14ac:dyDescent="0.2">
      <c r="B98" s="3" t="s">
        <v>238</v>
      </c>
      <c r="C98" s="7">
        <v>1362</v>
      </c>
      <c r="D98" s="7">
        <v>4196</v>
      </c>
      <c r="E98" s="12">
        <f t="shared" si="7"/>
        <v>5.6199711161543223E-2</v>
      </c>
      <c r="F98" s="12">
        <f t="shared" si="8"/>
        <v>0.1533849978066969</v>
      </c>
      <c r="G98" s="13">
        <f t="shared" si="9"/>
        <v>2.0807635829662261</v>
      </c>
      <c r="H98" s="19">
        <f t="shared" si="10"/>
        <v>0.11693831235815969</v>
      </c>
    </row>
    <row r="99" spans="2:8" ht="15" x14ac:dyDescent="0.2">
      <c r="B99" s="3" t="s">
        <v>239</v>
      </c>
      <c r="C99" s="7">
        <v>388</v>
      </c>
      <c r="D99" s="7">
        <v>1680</v>
      </c>
      <c r="E99" s="12">
        <f t="shared" si="7"/>
        <v>1.6009903032803797E-2</v>
      </c>
      <c r="F99" s="12">
        <f t="shared" si="8"/>
        <v>6.1412487205731829E-2</v>
      </c>
      <c r="G99" s="13">
        <f t="shared" si="9"/>
        <v>3.329896907216495</v>
      </c>
      <c r="H99" s="19">
        <f t="shared" si="10"/>
        <v>5.3311326593769345E-2</v>
      </c>
    </row>
    <row r="100" spans="2:8" ht="15" x14ac:dyDescent="0.2">
      <c r="B100" s="3" t="s">
        <v>240</v>
      </c>
      <c r="C100" s="7">
        <v>531</v>
      </c>
      <c r="D100" s="7">
        <v>948</v>
      </c>
      <c r="E100" s="12">
        <f t="shared" si="7"/>
        <v>2.1910460078399009E-2</v>
      </c>
      <c r="F100" s="12">
        <f t="shared" si="8"/>
        <v>3.465418920894868E-2</v>
      </c>
      <c r="G100" s="13">
        <f t="shared" si="9"/>
        <v>0.78531073446327682</v>
      </c>
      <c r="H100" s="19">
        <f t="shared" si="10"/>
        <v>1.720651949659583E-2</v>
      </c>
    </row>
    <row r="101" spans="2:8" ht="15" x14ac:dyDescent="0.2">
      <c r="B101" s="3" t="s">
        <v>241</v>
      </c>
      <c r="C101" s="7">
        <v>68</v>
      </c>
      <c r="D101" s="7">
        <v>52</v>
      </c>
      <c r="E101" s="12">
        <f t="shared" si="7"/>
        <v>2.8058592944089126E-3</v>
      </c>
      <c r="F101" s="12">
        <f t="shared" si="8"/>
        <v>1.9008626992250328E-3</v>
      </c>
      <c r="G101" s="13">
        <f t="shared" si="9"/>
        <v>-0.23529411764705882</v>
      </c>
      <c r="H101" s="19">
        <f t="shared" si="10"/>
        <v>-6.6020218691974415E-4</v>
      </c>
    </row>
    <row r="102" spans="2:8" ht="15" x14ac:dyDescent="0.2">
      <c r="B102" s="3" t="s">
        <v>242</v>
      </c>
      <c r="C102" s="7">
        <v>569</v>
      </c>
      <c r="D102" s="7">
        <v>129</v>
      </c>
      <c r="E102" s="12">
        <f t="shared" si="7"/>
        <v>2.3478440272333402E-2</v>
      </c>
      <c r="F102" s="12">
        <f t="shared" si="8"/>
        <v>4.7156016961544082E-3</v>
      </c>
      <c r="G102" s="13">
        <f t="shared" si="9"/>
        <v>-0.77328646748681895</v>
      </c>
      <c r="H102" s="19">
        <f t="shared" si="10"/>
        <v>-1.8155560140292962E-2</v>
      </c>
    </row>
    <row r="103" spans="2:8" ht="15" x14ac:dyDescent="0.2">
      <c r="B103" s="3" t="s">
        <v>243</v>
      </c>
      <c r="C103" s="7">
        <v>210</v>
      </c>
      <c r="D103" s="7">
        <v>78</v>
      </c>
      <c r="E103" s="12">
        <f t="shared" si="7"/>
        <v>8.6651537033216423E-3</v>
      </c>
      <c r="F103" s="12">
        <f t="shared" si="8"/>
        <v>2.8512940488375493E-3</v>
      </c>
      <c r="G103" s="13">
        <f t="shared" si="9"/>
        <v>-0.62857142857142856</v>
      </c>
      <c r="H103" s="19">
        <f t="shared" si="10"/>
        <v>-5.4466680420878896E-3</v>
      </c>
    </row>
    <row r="104" spans="2:8" ht="15" x14ac:dyDescent="0.2">
      <c r="B104" s="3" t="s">
        <v>34</v>
      </c>
      <c r="C104" s="7">
        <v>178</v>
      </c>
      <c r="D104" s="7">
        <v>62</v>
      </c>
      <c r="E104" s="12">
        <f t="shared" si="7"/>
        <v>7.3447493294821536E-3</v>
      </c>
      <c r="F104" s="12">
        <f t="shared" si="8"/>
        <v>2.2664132183067699E-3</v>
      </c>
      <c r="G104" s="13">
        <f t="shared" si="9"/>
        <v>-0.651685393258427</v>
      </c>
      <c r="H104" s="19">
        <f t="shared" si="10"/>
        <v>-4.7864658551681457E-3</v>
      </c>
    </row>
    <row r="105" spans="2:8" ht="15" x14ac:dyDescent="0.2">
      <c r="B105" s="3" t="s">
        <v>244</v>
      </c>
      <c r="C105" s="7">
        <v>5</v>
      </c>
      <c r="D105" s="7">
        <v>4</v>
      </c>
      <c r="E105" s="12">
        <f t="shared" si="7"/>
        <v>2.0631318341242006E-4</v>
      </c>
      <c r="F105" s="12">
        <f t="shared" si="8"/>
        <v>1.4622020763269483E-4</v>
      </c>
      <c r="G105" s="13">
        <f t="shared" si="9"/>
        <v>-0.2</v>
      </c>
      <c r="H105" s="19">
        <f t="shared" si="10"/>
        <v>-4.1262636682484016E-5</v>
      </c>
    </row>
    <row r="106" spans="2:8" ht="30" x14ac:dyDescent="0.2">
      <c r="B106" s="3" t="s">
        <v>245</v>
      </c>
      <c r="C106" s="7">
        <v>5</v>
      </c>
      <c r="D106" s="7">
        <v>0</v>
      </c>
      <c r="E106" s="12">
        <f t="shared" si="7"/>
        <v>2.0631318341242006E-4</v>
      </c>
      <c r="F106" s="12" t="str">
        <f t="shared" si="8"/>
        <v/>
      </c>
      <c r="G106" s="13" t="str">
        <f t="shared" si="9"/>
        <v>0</v>
      </c>
      <c r="H106" s="19">
        <f t="shared" si="10"/>
        <v>0</v>
      </c>
    </row>
    <row r="107" spans="2:8" ht="15" x14ac:dyDescent="0.2">
      <c r="B107" s="3" t="s">
        <v>246</v>
      </c>
      <c r="C107" s="7">
        <v>140</v>
      </c>
      <c r="D107" s="7">
        <v>272</v>
      </c>
      <c r="E107" s="12">
        <f t="shared" si="7"/>
        <v>5.7767691355477616E-3</v>
      </c>
      <c r="F107" s="12">
        <f t="shared" si="8"/>
        <v>9.9429741190232498E-3</v>
      </c>
      <c r="G107" s="13">
        <f t="shared" si="9"/>
        <v>0.94285714285714284</v>
      </c>
      <c r="H107" s="19">
        <f t="shared" si="10"/>
        <v>5.4466680420878896E-3</v>
      </c>
    </row>
    <row r="108" spans="2:8" ht="15" x14ac:dyDescent="0.2">
      <c r="B108" s="3" t="s">
        <v>31</v>
      </c>
      <c r="C108" s="7">
        <v>56</v>
      </c>
      <c r="D108" s="7">
        <v>23</v>
      </c>
      <c r="E108" s="12">
        <f t="shared" si="7"/>
        <v>2.3107076542191046E-3</v>
      </c>
      <c r="F108" s="12">
        <f t="shared" si="8"/>
        <v>8.4076619388799535E-4</v>
      </c>
      <c r="G108" s="13">
        <f t="shared" si="9"/>
        <v>-0.5892857142857143</v>
      </c>
      <c r="H108" s="19">
        <f t="shared" si="10"/>
        <v>-1.3616670105219724E-3</v>
      </c>
    </row>
    <row r="109" spans="2:8" ht="15" x14ac:dyDescent="0.2">
      <c r="B109" s="3" t="s">
        <v>247</v>
      </c>
      <c r="C109" s="7">
        <v>62</v>
      </c>
      <c r="D109" s="7">
        <v>22</v>
      </c>
      <c r="E109" s="12">
        <f t="shared" si="7"/>
        <v>2.5582834743140088E-3</v>
      </c>
      <c r="F109" s="12">
        <f t="shared" si="8"/>
        <v>8.0421114197982166E-4</v>
      </c>
      <c r="G109" s="13">
        <f t="shared" si="9"/>
        <v>-0.64516129032258063</v>
      </c>
      <c r="H109" s="19">
        <f t="shared" si="10"/>
        <v>-1.6505054672993605E-3</v>
      </c>
    </row>
    <row r="110" spans="2:8" ht="15" x14ac:dyDescent="0.2">
      <c r="B110" s="3" t="s">
        <v>32</v>
      </c>
      <c r="C110" s="7">
        <v>134</v>
      </c>
      <c r="D110" s="7">
        <v>85</v>
      </c>
      <c r="E110" s="12">
        <f t="shared" si="7"/>
        <v>5.5291933154528574E-3</v>
      </c>
      <c r="F110" s="12">
        <f t="shared" si="8"/>
        <v>3.1071794121947651E-3</v>
      </c>
      <c r="G110" s="13">
        <f t="shared" si="9"/>
        <v>-0.36567164179104478</v>
      </c>
      <c r="H110" s="19">
        <f t="shared" si="10"/>
        <v>-2.0218691974417165E-3</v>
      </c>
    </row>
    <row r="111" spans="2:8" ht="15" x14ac:dyDescent="0.2">
      <c r="B111" s="3" t="s">
        <v>30</v>
      </c>
      <c r="C111" s="7">
        <v>30</v>
      </c>
      <c r="D111" s="7">
        <v>21</v>
      </c>
      <c r="E111" s="12">
        <f t="shared" si="7"/>
        <v>1.2378791004745203E-3</v>
      </c>
      <c r="F111" s="12">
        <f t="shared" si="8"/>
        <v>7.6765609007164786E-4</v>
      </c>
      <c r="G111" s="13">
        <f t="shared" si="9"/>
        <v>-0.3</v>
      </c>
      <c r="H111" s="19">
        <f t="shared" si="10"/>
        <v>-3.7136373014235607E-4</v>
      </c>
    </row>
    <row r="112" spans="2:8" ht="15" x14ac:dyDescent="0.2">
      <c r="B112" s="3" t="s">
        <v>33</v>
      </c>
      <c r="C112" s="7">
        <v>580</v>
      </c>
      <c r="D112" s="7">
        <v>453</v>
      </c>
      <c r="E112" s="12">
        <f t="shared" si="7"/>
        <v>2.3932329275840727E-2</v>
      </c>
      <c r="F112" s="12">
        <f t="shared" si="8"/>
        <v>1.655943851440269E-2</v>
      </c>
      <c r="G112" s="13">
        <f t="shared" si="9"/>
        <v>-0.2189655172413793</v>
      </c>
      <c r="H112" s="19">
        <f t="shared" si="10"/>
        <v>-5.2403548586754693E-3</v>
      </c>
    </row>
    <row r="113" spans="2:8" ht="15" x14ac:dyDescent="0.2">
      <c r="B113" s="3" t="s">
        <v>248</v>
      </c>
      <c r="C113" s="7">
        <v>512</v>
      </c>
      <c r="D113" s="7">
        <v>295</v>
      </c>
      <c r="E113" s="12">
        <f t="shared" si="7"/>
        <v>2.1126469981431813E-2</v>
      </c>
      <c r="F113" s="12">
        <f t="shared" si="8"/>
        <v>1.0783740312911244E-2</v>
      </c>
      <c r="G113" s="13">
        <f t="shared" si="9"/>
        <v>-0.423828125</v>
      </c>
      <c r="H113" s="19">
        <f t="shared" si="10"/>
        <v>-8.9539921600990304E-3</v>
      </c>
    </row>
    <row r="114" spans="2:8" ht="15" x14ac:dyDescent="0.2">
      <c r="B114" s="3" t="s">
        <v>38</v>
      </c>
      <c r="C114" s="7">
        <v>2</v>
      </c>
      <c r="D114" s="7">
        <v>0</v>
      </c>
      <c r="E114" s="12">
        <f t="shared" si="7"/>
        <v>8.2525273364968018E-5</v>
      </c>
      <c r="F114" s="12" t="str">
        <f t="shared" si="8"/>
        <v/>
      </c>
      <c r="G114" s="13" t="str">
        <f t="shared" si="9"/>
        <v>0</v>
      </c>
      <c r="H114" s="19">
        <f t="shared" si="10"/>
        <v>0</v>
      </c>
    </row>
    <row r="115" spans="2:8" ht="15" x14ac:dyDescent="0.2">
      <c r="B115" s="3" t="s">
        <v>40</v>
      </c>
      <c r="C115" s="7">
        <v>1679</v>
      </c>
      <c r="D115" s="7">
        <v>527</v>
      </c>
      <c r="E115" s="12">
        <f t="shared" si="7"/>
        <v>6.9279966989890654E-2</v>
      </c>
      <c r="F115" s="12">
        <f t="shared" si="8"/>
        <v>1.9264512355607544E-2</v>
      </c>
      <c r="G115" s="13">
        <f t="shared" si="9"/>
        <v>-0.6861226920786182</v>
      </c>
      <c r="H115" s="19">
        <f t="shared" si="10"/>
        <v>-4.7534557458221577E-2</v>
      </c>
    </row>
    <row r="116" spans="2:8" ht="15" x14ac:dyDescent="0.2">
      <c r="B116" s="3" t="s">
        <v>249</v>
      </c>
      <c r="C116" s="7">
        <v>918</v>
      </c>
      <c r="D116" s="7">
        <v>413</v>
      </c>
      <c r="E116" s="12">
        <f t="shared" si="7"/>
        <v>3.7879100474520325E-2</v>
      </c>
      <c r="F116" s="12">
        <f t="shared" si="8"/>
        <v>1.5097236438075742E-2</v>
      </c>
      <c r="G116" s="13">
        <f t="shared" si="9"/>
        <v>-0.55010893246187365</v>
      </c>
      <c r="H116" s="19">
        <f t="shared" si="10"/>
        <v>-2.0837631524654426E-2</v>
      </c>
    </row>
    <row r="117" spans="2:8" ht="15" x14ac:dyDescent="0.2">
      <c r="B117" s="3" t="s">
        <v>250</v>
      </c>
      <c r="C117" s="7">
        <v>16</v>
      </c>
      <c r="D117" s="7">
        <v>69</v>
      </c>
      <c r="E117" s="12">
        <f t="shared" si="7"/>
        <v>6.6020218691974415E-4</v>
      </c>
      <c r="F117" s="12">
        <f t="shared" si="8"/>
        <v>2.5222985816639861E-3</v>
      </c>
      <c r="G117" s="13">
        <f t="shared" si="9"/>
        <v>3.3125</v>
      </c>
      <c r="H117" s="19">
        <f t="shared" si="10"/>
        <v>2.1869197441716525E-3</v>
      </c>
    </row>
    <row r="118" spans="2:8" ht="15" x14ac:dyDescent="0.2">
      <c r="B118" s="3" t="s">
        <v>251</v>
      </c>
      <c r="C118" s="7">
        <v>1469</v>
      </c>
      <c r="D118" s="7">
        <v>1756</v>
      </c>
      <c r="E118" s="12">
        <f t="shared" si="7"/>
        <v>6.0614813286569015E-2</v>
      </c>
      <c r="F118" s="12">
        <f t="shared" si="8"/>
        <v>6.419067115075304E-2</v>
      </c>
      <c r="G118" s="13">
        <f t="shared" si="9"/>
        <v>0.19537100068073521</v>
      </c>
      <c r="H118" s="19">
        <f t="shared" si="10"/>
        <v>1.1842376727872913E-2</v>
      </c>
    </row>
    <row r="119" spans="2:8" ht="15" x14ac:dyDescent="0.2">
      <c r="B119" s="3" t="s">
        <v>252</v>
      </c>
      <c r="C119" s="7">
        <v>2108</v>
      </c>
      <c r="D119" s="7">
        <v>575</v>
      </c>
      <c r="E119" s="12">
        <f t="shared" si="7"/>
        <v>8.6981638126676294E-2</v>
      </c>
      <c r="F119" s="12">
        <f t="shared" si="8"/>
        <v>2.1019154847199881E-2</v>
      </c>
      <c r="G119" s="13">
        <f t="shared" si="9"/>
        <v>-0.72722960151802651</v>
      </c>
      <c r="H119" s="19">
        <f t="shared" si="10"/>
        <v>-6.3255622034247977E-2</v>
      </c>
    </row>
    <row r="120" spans="2:8" ht="15" x14ac:dyDescent="0.2">
      <c r="B120" s="3" t="s">
        <v>253</v>
      </c>
      <c r="C120" s="7">
        <v>898</v>
      </c>
      <c r="D120" s="7">
        <v>539</v>
      </c>
      <c r="E120" s="12">
        <f t="shared" si="7"/>
        <v>3.7053847740870643E-2</v>
      </c>
      <c r="F120" s="12">
        <f t="shared" si="8"/>
        <v>1.9703172978505629E-2</v>
      </c>
      <c r="G120" s="13">
        <f t="shared" si="9"/>
        <v>-0.39977728285077951</v>
      </c>
      <c r="H120" s="19">
        <f t="shared" si="10"/>
        <v>-1.4813286569011761E-2</v>
      </c>
    </row>
    <row r="121" spans="2:8" ht="15" x14ac:dyDescent="0.2">
      <c r="B121" s="3" t="s">
        <v>35</v>
      </c>
      <c r="C121" s="7">
        <v>616</v>
      </c>
      <c r="D121" s="7">
        <v>281</v>
      </c>
      <c r="E121" s="12">
        <f t="shared" si="7"/>
        <v>2.5417784196410151E-2</v>
      </c>
      <c r="F121" s="12">
        <f t="shared" si="8"/>
        <v>1.0271969586196812E-2</v>
      </c>
      <c r="G121" s="13">
        <f t="shared" si="9"/>
        <v>-0.54383116883116878</v>
      </c>
      <c r="H121" s="19">
        <f t="shared" si="10"/>
        <v>-1.3822983288632143E-2</v>
      </c>
    </row>
    <row r="122" spans="2:8" ht="15" x14ac:dyDescent="0.2">
      <c r="B122" s="3" t="s">
        <v>39</v>
      </c>
      <c r="C122" s="7">
        <v>23</v>
      </c>
      <c r="D122" s="7">
        <v>81</v>
      </c>
      <c r="E122" s="12">
        <f t="shared" si="7"/>
        <v>9.4904064369713222E-4</v>
      </c>
      <c r="F122" s="12">
        <f t="shared" si="8"/>
        <v>2.9609592045620704E-3</v>
      </c>
      <c r="G122" s="13">
        <f t="shared" si="9"/>
        <v>2.5217391304347827</v>
      </c>
      <c r="H122" s="19">
        <f t="shared" si="10"/>
        <v>2.3932329275840728E-3</v>
      </c>
    </row>
    <row r="123" spans="2:8" ht="15" x14ac:dyDescent="0.2">
      <c r="B123" s="3" t="s">
        <v>37</v>
      </c>
      <c r="C123" s="7">
        <v>206</v>
      </c>
      <c r="D123" s="7">
        <v>145</v>
      </c>
      <c r="E123" s="12">
        <f t="shared" si="7"/>
        <v>8.5001031565917068E-3</v>
      </c>
      <c r="F123" s="12">
        <f t="shared" si="8"/>
        <v>5.3004825266851881E-3</v>
      </c>
      <c r="G123" s="13">
        <f t="shared" si="9"/>
        <v>-0.29611650485436891</v>
      </c>
      <c r="H123" s="19">
        <f t="shared" si="10"/>
        <v>-2.5170208376315245E-3</v>
      </c>
    </row>
    <row r="124" spans="2:8" ht="15" x14ac:dyDescent="0.2">
      <c r="B124" s="3" t="s">
        <v>36</v>
      </c>
      <c r="C124" s="7">
        <v>44</v>
      </c>
      <c r="D124" s="7">
        <v>5</v>
      </c>
      <c r="E124" s="12">
        <f t="shared" si="7"/>
        <v>1.8155560140292965E-3</v>
      </c>
      <c r="F124" s="12">
        <f t="shared" si="8"/>
        <v>1.8277525954086854E-4</v>
      </c>
      <c r="G124" s="13">
        <f t="shared" si="9"/>
        <v>-0.88636363636363635</v>
      </c>
      <c r="H124" s="19">
        <f t="shared" si="10"/>
        <v>-1.6092428306168764E-3</v>
      </c>
    </row>
    <row r="125" spans="2:8" ht="15" x14ac:dyDescent="0.2">
      <c r="B125" s="3" t="s">
        <v>254</v>
      </c>
      <c r="C125" s="7">
        <v>88</v>
      </c>
      <c r="D125" s="7">
        <v>43</v>
      </c>
      <c r="E125" s="12">
        <f t="shared" si="7"/>
        <v>3.6311120280585929E-3</v>
      </c>
      <c r="F125" s="12">
        <f t="shared" si="8"/>
        <v>1.5718672320514694E-3</v>
      </c>
      <c r="G125" s="13">
        <f t="shared" si="9"/>
        <v>-0.51136363636363635</v>
      </c>
      <c r="H125" s="19">
        <f t="shared" si="10"/>
        <v>-1.8568186507117803E-3</v>
      </c>
    </row>
    <row r="126" spans="2:8" ht="15" x14ac:dyDescent="0.2">
      <c r="B126" s="3" t="s">
        <v>255</v>
      </c>
      <c r="C126" s="7">
        <v>76</v>
      </c>
      <c r="D126" s="7">
        <v>23</v>
      </c>
      <c r="E126" s="12">
        <f t="shared" si="7"/>
        <v>3.135960387868785E-3</v>
      </c>
      <c r="F126" s="12">
        <f t="shared" si="8"/>
        <v>8.4076619388799535E-4</v>
      </c>
      <c r="G126" s="13">
        <f t="shared" si="9"/>
        <v>-0.69736842105263153</v>
      </c>
      <c r="H126" s="19">
        <f t="shared" si="10"/>
        <v>-2.1869197441716525E-3</v>
      </c>
    </row>
    <row r="127" spans="2:8" ht="15" x14ac:dyDescent="0.2">
      <c r="B127" s="3" t="s">
        <v>256</v>
      </c>
      <c r="C127" s="7">
        <v>370</v>
      </c>
      <c r="D127" s="7">
        <v>502</v>
      </c>
      <c r="E127" s="12">
        <f t="shared" si="7"/>
        <v>1.5267175572519083E-2</v>
      </c>
      <c r="F127" s="12">
        <f t="shared" si="8"/>
        <v>1.8350636057903203E-2</v>
      </c>
      <c r="G127" s="13">
        <f t="shared" si="9"/>
        <v>0.35675675675675678</v>
      </c>
      <c r="H127" s="19">
        <f t="shared" si="10"/>
        <v>5.4466680420878896E-3</v>
      </c>
    </row>
    <row r="128" spans="2:8" ht="15" x14ac:dyDescent="0.2">
      <c r="B128" s="3" t="s">
        <v>257</v>
      </c>
      <c r="C128" s="7">
        <v>115</v>
      </c>
      <c r="D128" s="7">
        <v>417</v>
      </c>
      <c r="E128" s="12">
        <f t="shared" si="7"/>
        <v>4.7452032184856609E-3</v>
      </c>
      <c r="F128" s="12">
        <f t="shared" si="8"/>
        <v>1.5243456645708437E-2</v>
      </c>
      <c r="G128" s="13">
        <f t="shared" si="9"/>
        <v>2.6260869565217391</v>
      </c>
      <c r="H128" s="19">
        <f t="shared" si="10"/>
        <v>1.246131627811017E-2</v>
      </c>
    </row>
    <row r="129" spans="2:8" ht="30" x14ac:dyDescent="0.2">
      <c r="B129" s="3" t="s">
        <v>258</v>
      </c>
      <c r="C129" s="7">
        <v>60</v>
      </c>
      <c r="D129" s="7">
        <v>104</v>
      </c>
      <c r="E129" s="12">
        <f t="shared" si="7"/>
        <v>2.4757582009490406E-3</v>
      </c>
      <c r="F129" s="12">
        <f t="shared" si="8"/>
        <v>3.8017253984500656E-3</v>
      </c>
      <c r="G129" s="13">
        <f t="shared" si="9"/>
        <v>0.73333333333333328</v>
      </c>
      <c r="H129" s="19">
        <f t="shared" si="10"/>
        <v>1.8155560140292962E-3</v>
      </c>
    </row>
    <row r="130" spans="2:8" ht="15" x14ac:dyDescent="0.2">
      <c r="B130" s="3" t="s">
        <v>259</v>
      </c>
      <c r="C130" s="7">
        <v>72</v>
      </c>
      <c r="D130" s="7">
        <v>403</v>
      </c>
      <c r="E130" s="12">
        <f t="shared" si="7"/>
        <v>2.970909841138849E-3</v>
      </c>
      <c r="F130" s="12">
        <f t="shared" si="8"/>
        <v>1.4731685918994005E-2</v>
      </c>
      <c r="G130" s="13">
        <f t="shared" si="9"/>
        <v>4.5972222222222223</v>
      </c>
      <c r="H130" s="19">
        <f t="shared" si="10"/>
        <v>1.3657932741902209E-2</v>
      </c>
    </row>
    <row r="131" spans="2:8" ht="30" x14ac:dyDescent="0.2">
      <c r="B131" s="3" t="s">
        <v>260</v>
      </c>
      <c r="C131" s="7">
        <v>689</v>
      </c>
      <c r="D131" s="7">
        <v>1569</v>
      </c>
      <c r="E131" s="12">
        <f t="shared" si="7"/>
        <v>2.8429956674231482E-2</v>
      </c>
      <c r="F131" s="12">
        <f t="shared" si="8"/>
        <v>5.7354876443924549E-2</v>
      </c>
      <c r="G131" s="13">
        <f t="shared" si="9"/>
        <v>1.2772133526850509</v>
      </c>
      <c r="H131" s="19">
        <f t="shared" si="10"/>
        <v>3.6311120280585932E-2</v>
      </c>
    </row>
    <row r="132" spans="2:8" ht="15" x14ac:dyDescent="0.2">
      <c r="B132" s="3" t="s">
        <v>50</v>
      </c>
      <c r="C132" s="7">
        <v>50</v>
      </c>
      <c r="D132" s="7">
        <v>160</v>
      </c>
      <c r="E132" s="12">
        <f t="shared" si="7"/>
        <v>2.0631318341242004E-3</v>
      </c>
      <c r="F132" s="12">
        <f t="shared" si="8"/>
        <v>5.8488083053077934E-3</v>
      </c>
      <c r="G132" s="13">
        <f t="shared" si="9"/>
        <v>2.2000000000000002</v>
      </c>
      <c r="H132" s="19">
        <f t="shared" si="10"/>
        <v>4.5388900350732415E-3</v>
      </c>
    </row>
    <row r="133" spans="2:8" ht="15" x14ac:dyDescent="0.2">
      <c r="B133" s="3" t="s">
        <v>45</v>
      </c>
      <c r="C133" s="7">
        <v>15</v>
      </c>
      <c r="D133" s="7">
        <v>9</v>
      </c>
      <c r="E133" s="12">
        <f t="shared" si="7"/>
        <v>6.1893955023726015E-4</v>
      </c>
      <c r="F133" s="12">
        <f t="shared" si="8"/>
        <v>3.289954671735634E-4</v>
      </c>
      <c r="G133" s="13">
        <f t="shared" si="9"/>
        <v>-0.4</v>
      </c>
      <c r="H133" s="19">
        <f t="shared" si="10"/>
        <v>-2.4757582009490408E-4</v>
      </c>
    </row>
    <row r="134" spans="2:8" ht="15" x14ac:dyDescent="0.2">
      <c r="B134" s="3" t="s">
        <v>42</v>
      </c>
      <c r="C134" s="7">
        <v>221</v>
      </c>
      <c r="D134" s="7">
        <v>347</v>
      </c>
      <c r="E134" s="12">
        <f t="shared" si="7"/>
        <v>9.119042706828966E-3</v>
      </c>
      <c r="F134" s="12">
        <f t="shared" si="8"/>
        <v>1.2684603012136277E-2</v>
      </c>
      <c r="G134" s="13">
        <f t="shared" si="9"/>
        <v>0.57013574660633481</v>
      </c>
      <c r="H134" s="19">
        <f t="shared" si="10"/>
        <v>5.1990922219929845E-3</v>
      </c>
    </row>
    <row r="135" spans="2:8" ht="15" x14ac:dyDescent="0.2">
      <c r="B135" s="3" t="s">
        <v>43</v>
      </c>
      <c r="C135" s="7">
        <v>7</v>
      </c>
      <c r="D135" s="7">
        <v>6</v>
      </c>
      <c r="E135" s="12">
        <f t="shared" si="7"/>
        <v>2.8883845677738808E-4</v>
      </c>
      <c r="F135" s="12">
        <f t="shared" si="8"/>
        <v>2.1933031144904226E-4</v>
      </c>
      <c r="G135" s="13">
        <f t="shared" si="9"/>
        <v>-0.14285714285714285</v>
      </c>
      <c r="H135" s="19">
        <f t="shared" si="10"/>
        <v>-4.1262636682484009E-5</v>
      </c>
    </row>
    <row r="136" spans="2:8" ht="15" x14ac:dyDescent="0.2">
      <c r="B136" s="3" t="s">
        <v>44</v>
      </c>
      <c r="C136" s="7">
        <v>22</v>
      </c>
      <c r="D136" s="7">
        <v>42</v>
      </c>
      <c r="E136" s="12">
        <f t="shared" ref="E136:E145" si="11">+IF(C136=0,"",C136/C$70)</f>
        <v>9.0777800701464823E-4</v>
      </c>
      <c r="F136" s="12">
        <f t="shared" ref="F136:F145" si="12">+IF(D136=0,"",D136/D$70)</f>
        <v>1.5353121801432957E-3</v>
      </c>
      <c r="G136" s="13">
        <f t="shared" ref="G136:G145" si="13">+IF(OR(AND(D136=0),(C136=0)),"0",((D136-C136)/C136))</f>
        <v>0.90909090909090906</v>
      </c>
      <c r="H136" s="19">
        <f t="shared" ref="H136:H145" si="14">+IF(OR(AND(E136=""),(G136="")),"",E136*G136)</f>
        <v>8.2525273364968013E-4</v>
      </c>
    </row>
    <row r="137" spans="2:8" ht="15" x14ac:dyDescent="0.2">
      <c r="B137" s="3" t="s">
        <v>41</v>
      </c>
      <c r="C137" s="7">
        <v>383</v>
      </c>
      <c r="D137" s="7">
        <v>158</v>
      </c>
      <c r="E137" s="12">
        <f t="shared" si="11"/>
        <v>1.5803589849391377E-2</v>
      </c>
      <c r="F137" s="12">
        <f t="shared" si="12"/>
        <v>5.775698201491446E-3</v>
      </c>
      <c r="G137" s="13">
        <f t="shared" si="13"/>
        <v>-0.58746736292428203</v>
      </c>
      <c r="H137" s="19">
        <f t="shared" si="14"/>
        <v>-9.2840932535589032E-3</v>
      </c>
    </row>
    <row r="138" spans="2:8" ht="15" x14ac:dyDescent="0.2">
      <c r="B138" s="3" t="s">
        <v>261</v>
      </c>
      <c r="C138" s="7">
        <v>43</v>
      </c>
      <c r="D138" s="7">
        <v>28</v>
      </c>
      <c r="E138" s="12">
        <f t="shared" si="11"/>
        <v>1.7742933773468124E-3</v>
      </c>
      <c r="F138" s="12">
        <f t="shared" si="12"/>
        <v>1.0235414534288639E-3</v>
      </c>
      <c r="G138" s="13">
        <f t="shared" si="13"/>
        <v>-0.34883720930232559</v>
      </c>
      <c r="H138" s="19">
        <f t="shared" si="14"/>
        <v>-6.1893955023726015E-4</v>
      </c>
    </row>
    <row r="139" spans="2:8" ht="15" x14ac:dyDescent="0.2">
      <c r="B139" s="3" t="s">
        <v>262</v>
      </c>
      <c r="C139" s="7">
        <v>120</v>
      </c>
      <c r="D139" s="7">
        <v>147</v>
      </c>
      <c r="E139" s="12">
        <f t="shared" si="11"/>
        <v>4.9515164018980812E-3</v>
      </c>
      <c r="F139" s="12">
        <f t="shared" si="12"/>
        <v>5.3735926305015355E-3</v>
      </c>
      <c r="G139" s="13">
        <f t="shared" si="13"/>
        <v>0.22500000000000001</v>
      </c>
      <c r="H139" s="19">
        <f t="shared" si="14"/>
        <v>1.1140911904270682E-3</v>
      </c>
    </row>
    <row r="140" spans="2:8" ht="30" x14ac:dyDescent="0.2">
      <c r="B140" s="3" t="s">
        <v>263</v>
      </c>
      <c r="C140" s="7">
        <v>27</v>
      </c>
      <c r="D140" s="7">
        <v>37</v>
      </c>
      <c r="E140" s="12">
        <f t="shared" si="11"/>
        <v>1.1140911904270682E-3</v>
      </c>
      <c r="F140" s="12">
        <f t="shared" si="12"/>
        <v>1.3525369206024273E-3</v>
      </c>
      <c r="G140" s="13">
        <f t="shared" si="13"/>
        <v>0.37037037037037035</v>
      </c>
      <c r="H140" s="19">
        <f t="shared" si="14"/>
        <v>4.1262636682484006E-4</v>
      </c>
    </row>
    <row r="141" spans="2:8" ht="15" x14ac:dyDescent="0.2">
      <c r="B141" s="3" t="s">
        <v>48</v>
      </c>
      <c r="C141" s="7">
        <v>35</v>
      </c>
      <c r="D141" s="7">
        <v>25</v>
      </c>
      <c r="E141" s="12">
        <f t="shared" si="11"/>
        <v>1.4441922838869404E-3</v>
      </c>
      <c r="F141" s="12">
        <f t="shared" si="12"/>
        <v>9.1387629770434272E-4</v>
      </c>
      <c r="G141" s="13">
        <f t="shared" si="13"/>
        <v>-0.2857142857142857</v>
      </c>
      <c r="H141" s="19">
        <f t="shared" si="14"/>
        <v>-4.1262636682484006E-4</v>
      </c>
    </row>
    <row r="142" spans="2:8" ht="15" x14ac:dyDescent="0.2">
      <c r="B142" s="3" t="s">
        <v>264</v>
      </c>
      <c r="C142" s="7">
        <v>88</v>
      </c>
      <c r="D142" s="7">
        <v>89</v>
      </c>
      <c r="E142" s="12">
        <f t="shared" si="11"/>
        <v>3.6311120280585929E-3</v>
      </c>
      <c r="F142" s="12">
        <f t="shared" si="12"/>
        <v>3.2533996198274603E-3</v>
      </c>
      <c r="G142" s="13">
        <f t="shared" si="13"/>
        <v>1.1363636363636364E-2</v>
      </c>
      <c r="H142" s="19">
        <f t="shared" si="14"/>
        <v>4.1262636682484009E-5</v>
      </c>
    </row>
    <row r="143" spans="2:8" ht="15" x14ac:dyDescent="0.2">
      <c r="B143" s="3" t="s">
        <v>49</v>
      </c>
      <c r="C143" s="7">
        <v>36</v>
      </c>
      <c r="D143" s="7">
        <v>70</v>
      </c>
      <c r="E143" s="12">
        <f t="shared" si="11"/>
        <v>1.4854549205694245E-3</v>
      </c>
      <c r="F143" s="12">
        <f t="shared" si="12"/>
        <v>2.5588536335721598E-3</v>
      </c>
      <c r="G143" s="13">
        <f t="shared" si="13"/>
        <v>0.94444444444444442</v>
      </c>
      <c r="H143" s="19">
        <f t="shared" si="14"/>
        <v>1.4029296472044565E-3</v>
      </c>
    </row>
    <row r="144" spans="2:8" ht="15" x14ac:dyDescent="0.2">
      <c r="B144" s="3" t="s">
        <v>46</v>
      </c>
      <c r="C144" s="7">
        <v>60</v>
      </c>
      <c r="D144" s="7">
        <v>31</v>
      </c>
      <c r="E144" s="12">
        <f t="shared" si="11"/>
        <v>2.4757582009490406E-3</v>
      </c>
      <c r="F144" s="12">
        <f t="shared" si="12"/>
        <v>1.133206609153385E-3</v>
      </c>
      <c r="G144" s="13">
        <f t="shared" si="13"/>
        <v>-0.48333333333333334</v>
      </c>
      <c r="H144" s="19">
        <f t="shared" si="14"/>
        <v>-1.1966164637920362E-3</v>
      </c>
    </row>
    <row r="145" spans="2:8" ht="13.5" customHeight="1" x14ac:dyDescent="0.2">
      <c r="B145" s="3" t="s">
        <v>47</v>
      </c>
      <c r="C145" s="7">
        <v>47</v>
      </c>
      <c r="D145" s="7">
        <v>31</v>
      </c>
      <c r="E145" s="12">
        <f t="shared" si="11"/>
        <v>1.9393439240767486E-3</v>
      </c>
      <c r="F145" s="12">
        <f t="shared" si="12"/>
        <v>1.133206609153385E-3</v>
      </c>
      <c r="G145" s="13">
        <f t="shared" si="13"/>
        <v>-0.34042553191489361</v>
      </c>
      <c r="H145" s="19">
        <f t="shared" si="14"/>
        <v>-6.6020218691974415E-4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21"/>
      <c r="D148" s="21"/>
      <c r="E148" s="21"/>
      <c r="F148" s="21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2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2" customFormat="1" ht="26.25" customHeight="1" x14ac:dyDescent="0.2">
      <c r="B151" s="39" t="s">
        <v>488</v>
      </c>
      <c r="C151" s="40">
        <f>SUM(C152:C288)</f>
        <v>38074</v>
      </c>
      <c r="D151" s="41">
        <f>SUM(D152:D288)</f>
        <v>75086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0.97210694962441557</v>
      </c>
      <c r="H151" s="42">
        <f>+IF(OR(AND(E151=""),(G151="")),"",E151*G151)</f>
        <v>0.97210694962441557</v>
      </c>
    </row>
    <row r="152" spans="2:8" ht="15" x14ac:dyDescent="0.2">
      <c r="B152" s="4" t="s">
        <v>54</v>
      </c>
      <c r="C152" s="7">
        <v>175</v>
      </c>
      <c r="D152" s="7">
        <v>132</v>
      </c>
      <c r="E152" s="12">
        <f>+IF(C152=0,"",C152/C$151)</f>
        <v>4.5963124441876346E-3</v>
      </c>
      <c r="F152" s="12">
        <f>+IF(D152=0,"",D152/D$151)</f>
        <v>1.7579841781423966E-3</v>
      </c>
      <c r="G152" s="13">
        <f>+IF(OR(AND(D152=0),(C152=0)),"0",((D152-C152)/C152))</f>
        <v>-0.24571428571428572</v>
      </c>
      <c r="H152" s="19">
        <f>+IF(OR(AND(E152=""),(G152="")),"",E152*G152)</f>
        <v>-1.1293796291432473E-3</v>
      </c>
    </row>
    <row r="153" spans="2:8" ht="15" x14ac:dyDescent="0.2">
      <c r="B153" s="4" t="s">
        <v>58</v>
      </c>
      <c r="C153" s="7">
        <v>28</v>
      </c>
      <c r="D153" s="7">
        <v>29</v>
      </c>
      <c r="E153" s="12">
        <f t="shared" ref="E153:E216" si="15">+IF(C153=0,"",C153/C$151)</f>
        <v>7.3540999107002153E-4</v>
      </c>
      <c r="F153" s="12">
        <f t="shared" ref="F153:F216" si="16">+IF(D153=0,"",D153/D$151)</f>
        <v>3.8622379671310233E-4</v>
      </c>
      <c r="G153" s="13">
        <f t="shared" ref="G153:G216" si="17">+IF(OR(AND(D153=0),(C153=0)),"0",((D153-C153)/C153))</f>
        <v>3.5714285714285712E-2</v>
      </c>
      <c r="H153" s="19">
        <f t="shared" ref="H153:H216" si="18">+IF(OR(AND(E153=""),(G153="")),"",E153*G153)</f>
        <v>2.6264642538215052E-5</v>
      </c>
    </row>
    <row r="154" spans="2:8" ht="15" x14ac:dyDescent="0.2">
      <c r="B154" s="4" t="s">
        <v>265</v>
      </c>
      <c r="C154" s="7">
        <v>64</v>
      </c>
      <c r="D154" s="7">
        <v>99</v>
      </c>
      <c r="E154" s="12">
        <f t="shared" si="15"/>
        <v>1.6809371224457636E-3</v>
      </c>
      <c r="F154" s="12">
        <f t="shared" si="16"/>
        <v>1.3184881336067975E-3</v>
      </c>
      <c r="G154" s="13">
        <f t="shared" si="17"/>
        <v>0.546875</v>
      </c>
      <c r="H154" s="19">
        <f t="shared" si="18"/>
        <v>9.19262488837527E-4</v>
      </c>
    </row>
    <row r="155" spans="2:8" ht="15" x14ac:dyDescent="0.2">
      <c r="B155" s="4" t="s">
        <v>266</v>
      </c>
      <c r="C155" s="7">
        <v>0</v>
      </c>
      <c r="D155" s="7">
        <v>2</v>
      </c>
      <c r="E155" s="12" t="str">
        <f t="shared" si="15"/>
        <v/>
      </c>
      <c r="F155" s="12">
        <f t="shared" si="16"/>
        <v>2.6636123911248436E-5</v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215</v>
      </c>
      <c r="D156" s="7">
        <v>472</v>
      </c>
      <c r="E156" s="12">
        <f t="shared" si="15"/>
        <v>5.6468981457162368E-3</v>
      </c>
      <c r="F156" s="12">
        <f t="shared" si="16"/>
        <v>6.2861252430546303E-3</v>
      </c>
      <c r="G156" s="13">
        <f t="shared" si="17"/>
        <v>1.1953488372093024</v>
      </c>
      <c r="H156" s="19">
        <f t="shared" si="18"/>
        <v>6.7500131323212694E-3</v>
      </c>
    </row>
    <row r="157" spans="2:8" ht="15" x14ac:dyDescent="0.2">
      <c r="B157" s="4" t="s">
        <v>53</v>
      </c>
      <c r="C157" s="7">
        <v>6091</v>
      </c>
      <c r="D157" s="7">
        <v>11283</v>
      </c>
      <c r="E157" s="12">
        <f t="shared" si="15"/>
        <v>0.15997793770026789</v>
      </c>
      <c r="F157" s="12">
        <f t="shared" si="16"/>
        <v>0.15026769304530804</v>
      </c>
      <c r="G157" s="13">
        <f t="shared" si="17"/>
        <v>0.85240518798226894</v>
      </c>
      <c r="H157" s="19">
        <f t="shared" si="18"/>
        <v>0.13636602405841255</v>
      </c>
    </row>
    <row r="158" spans="2:8" ht="15" x14ac:dyDescent="0.2">
      <c r="B158" s="4" t="s">
        <v>59</v>
      </c>
      <c r="C158" s="7">
        <v>68</v>
      </c>
      <c r="D158" s="7">
        <v>75</v>
      </c>
      <c r="E158" s="12">
        <f t="shared" si="15"/>
        <v>1.7859956925986237E-3</v>
      </c>
      <c r="F158" s="12">
        <f t="shared" si="16"/>
        <v>9.9885464667181633E-4</v>
      </c>
      <c r="G158" s="13">
        <f t="shared" si="17"/>
        <v>0.10294117647058823</v>
      </c>
      <c r="H158" s="19">
        <f t="shared" si="18"/>
        <v>1.8385249776750538E-4</v>
      </c>
    </row>
    <row r="159" spans="2:8" ht="15" x14ac:dyDescent="0.2">
      <c r="B159" s="4" t="s">
        <v>268</v>
      </c>
      <c r="C159" s="7">
        <v>527</v>
      </c>
      <c r="D159" s="7">
        <v>1223</v>
      </c>
      <c r="E159" s="12">
        <f t="shared" si="15"/>
        <v>1.3841466617639334E-2</v>
      </c>
      <c r="F159" s="12">
        <f t="shared" si="16"/>
        <v>1.6287989771728417E-2</v>
      </c>
      <c r="G159" s="13">
        <f t="shared" si="17"/>
        <v>1.3206831119544593</v>
      </c>
      <c r="H159" s="19">
        <f t="shared" si="18"/>
        <v>1.8280191206597681E-2</v>
      </c>
    </row>
    <row r="160" spans="2:8" ht="15" x14ac:dyDescent="0.2">
      <c r="B160" s="4" t="s">
        <v>55</v>
      </c>
      <c r="C160" s="7">
        <v>37</v>
      </c>
      <c r="D160" s="7">
        <v>51</v>
      </c>
      <c r="E160" s="12">
        <f t="shared" si="15"/>
        <v>9.7179177391395707E-4</v>
      </c>
      <c r="F160" s="12">
        <f t="shared" si="16"/>
        <v>6.7922115973683512E-4</v>
      </c>
      <c r="G160" s="13">
        <f t="shared" si="17"/>
        <v>0.3783783783783784</v>
      </c>
      <c r="H160" s="19">
        <f t="shared" si="18"/>
        <v>3.6770499553501082E-4</v>
      </c>
    </row>
    <row r="161" spans="2:8" ht="15" x14ac:dyDescent="0.2">
      <c r="B161" s="4" t="s">
        <v>51</v>
      </c>
      <c r="C161" s="7">
        <v>30</v>
      </c>
      <c r="D161" s="7">
        <v>14</v>
      </c>
      <c r="E161" s="12">
        <f t="shared" si="15"/>
        <v>7.879392761464516E-4</v>
      </c>
      <c r="F161" s="12">
        <f t="shared" si="16"/>
        <v>1.8645286737873905E-4</v>
      </c>
      <c r="G161" s="13">
        <f t="shared" si="17"/>
        <v>-0.53333333333333333</v>
      </c>
      <c r="H161" s="19">
        <f t="shared" si="18"/>
        <v>-4.2023428061144084E-4</v>
      </c>
    </row>
    <row r="162" spans="2:8" ht="15" x14ac:dyDescent="0.2">
      <c r="B162" s="4" t="s">
        <v>269</v>
      </c>
      <c r="C162" s="7">
        <v>23</v>
      </c>
      <c r="D162" s="7">
        <v>9</v>
      </c>
      <c r="E162" s="12">
        <f t="shared" si="15"/>
        <v>6.0408677837894625E-4</v>
      </c>
      <c r="F162" s="12">
        <f t="shared" si="16"/>
        <v>1.1986255760061795E-4</v>
      </c>
      <c r="G162" s="13">
        <f t="shared" si="17"/>
        <v>-0.60869565217391308</v>
      </c>
      <c r="H162" s="19">
        <f t="shared" si="18"/>
        <v>-3.6770499553501077E-4</v>
      </c>
    </row>
    <row r="163" spans="2:8" ht="15" x14ac:dyDescent="0.2">
      <c r="B163" s="4" t="s">
        <v>61</v>
      </c>
      <c r="C163" s="7">
        <v>306</v>
      </c>
      <c r="D163" s="7">
        <v>1206</v>
      </c>
      <c r="E163" s="12">
        <f t="shared" si="15"/>
        <v>8.0369806166938063E-3</v>
      </c>
      <c r="F163" s="12">
        <f t="shared" si="16"/>
        <v>1.6061582718482806E-2</v>
      </c>
      <c r="G163" s="13">
        <f t="shared" si="17"/>
        <v>2.9411764705882355</v>
      </c>
      <c r="H163" s="19">
        <f t="shared" si="18"/>
        <v>2.363817828439355E-2</v>
      </c>
    </row>
    <row r="164" spans="2:8" ht="15" x14ac:dyDescent="0.2">
      <c r="B164" s="4" t="s">
        <v>56</v>
      </c>
      <c r="C164" s="7">
        <v>116</v>
      </c>
      <c r="D164" s="7">
        <v>457</v>
      </c>
      <c r="E164" s="12">
        <f t="shared" si="15"/>
        <v>3.0466985344329463E-3</v>
      </c>
      <c r="F164" s="12">
        <f t="shared" si="16"/>
        <v>6.0863543137202672E-3</v>
      </c>
      <c r="G164" s="13">
        <f t="shared" si="17"/>
        <v>2.9396551724137931</v>
      </c>
      <c r="H164" s="19">
        <f t="shared" si="18"/>
        <v>8.9562431055313328E-3</v>
      </c>
    </row>
    <row r="165" spans="2:8" ht="15" x14ac:dyDescent="0.2">
      <c r="B165" s="4" t="s">
        <v>57</v>
      </c>
      <c r="C165" s="7">
        <v>1159</v>
      </c>
      <c r="D165" s="7">
        <v>5297</v>
      </c>
      <c r="E165" s="12">
        <f t="shared" si="15"/>
        <v>3.0440720701791248E-2</v>
      </c>
      <c r="F165" s="12">
        <f t="shared" si="16"/>
        <v>7.0545774178941478E-2</v>
      </c>
      <c r="G165" s="13">
        <f t="shared" si="17"/>
        <v>3.5703192407247628</v>
      </c>
      <c r="H165" s="19">
        <f t="shared" si="18"/>
        <v>0.10868309082313389</v>
      </c>
    </row>
    <row r="166" spans="2:8" ht="15" x14ac:dyDescent="0.2">
      <c r="B166" s="4" t="s">
        <v>270</v>
      </c>
      <c r="C166" s="7">
        <v>74</v>
      </c>
      <c r="D166" s="7">
        <v>87</v>
      </c>
      <c r="E166" s="12">
        <f t="shared" si="15"/>
        <v>1.9435835478279141E-3</v>
      </c>
      <c r="F166" s="12">
        <f t="shared" si="16"/>
        <v>1.1586713901393069E-3</v>
      </c>
      <c r="G166" s="13">
        <f t="shared" si="17"/>
        <v>0.17567567567567569</v>
      </c>
      <c r="H166" s="19">
        <f t="shared" si="18"/>
        <v>3.4144035299679573E-4</v>
      </c>
    </row>
    <row r="167" spans="2:8" ht="15" x14ac:dyDescent="0.2">
      <c r="B167" s="4" t="s">
        <v>52</v>
      </c>
      <c r="C167" s="7">
        <v>101</v>
      </c>
      <c r="D167" s="7">
        <v>239</v>
      </c>
      <c r="E167" s="12">
        <f t="shared" si="15"/>
        <v>2.6527288963597204E-3</v>
      </c>
      <c r="F167" s="12">
        <f t="shared" si="16"/>
        <v>3.1830168073941878E-3</v>
      </c>
      <c r="G167" s="13">
        <f t="shared" si="17"/>
        <v>1.3663366336633664</v>
      </c>
      <c r="H167" s="19">
        <f t="shared" si="18"/>
        <v>3.6245206702736777E-3</v>
      </c>
    </row>
    <row r="168" spans="2:8" ht="15" x14ac:dyDescent="0.2">
      <c r="B168" s="4" t="s">
        <v>60</v>
      </c>
      <c r="C168" s="7">
        <v>65</v>
      </c>
      <c r="D168" s="7">
        <v>78</v>
      </c>
      <c r="E168" s="12">
        <f t="shared" si="15"/>
        <v>1.7072017649839785E-3</v>
      </c>
      <c r="F168" s="12">
        <f t="shared" si="16"/>
        <v>1.038808832538689E-3</v>
      </c>
      <c r="G168" s="13">
        <f t="shared" si="17"/>
        <v>0.2</v>
      </c>
      <c r="H168" s="19">
        <f t="shared" si="18"/>
        <v>3.4144035299679573E-4</v>
      </c>
    </row>
    <row r="169" spans="2:8" ht="15" x14ac:dyDescent="0.2">
      <c r="B169" s="4" t="s">
        <v>271</v>
      </c>
      <c r="C169" s="7">
        <v>894</v>
      </c>
      <c r="D169" s="7">
        <v>1410</v>
      </c>
      <c r="E169" s="12">
        <f t="shared" si="15"/>
        <v>2.3480590429164259E-2</v>
      </c>
      <c r="F169" s="12">
        <f t="shared" si="16"/>
        <v>1.8778467357430148E-2</v>
      </c>
      <c r="G169" s="13">
        <f t="shared" si="17"/>
        <v>0.57718120805369133</v>
      </c>
      <c r="H169" s="19">
        <f t="shared" si="18"/>
        <v>1.3552555549718969E-2</v>
      </c>
    </row>
    <row r="170" spans="2:8" ht="15" x14ac:dyDescent="0.2">
      <c r="B170" s="4" t="s">
        <v>272</v>
      </c>
      <c r="C170" s="7">
        <v>66</v>
      </c>
      <c r="D170" s="7">
        <v>105</v>
      </c>
      <c r="E170" s="12">
        <f t="shared" si="15"/>
        <v>1.7334664075221936E-3</v>
      </c>
      <c r="F170" s="12">
        <f t="shared" si="16"/>
        <v>1.3983965053405429E-3</v>
      </c>
      <c r="G170" s="13">
        <f t="shared" si="17"/>
        <v>0.59090909090909094</v>
      </c>
      <c r="H170" s="19">
        <f t="shared" si="18"/>
        <v>1.0243210589903871E-3</v>
      </c>
    </row>
    <row r="171" spans="2:8" ht="15" x14ac:dyDescent="0.2">
      <c r="B171" s="4" t="s">
        <v>273</v>
      </c>
      <c r="C171" s="7">
        <v>0</v>
      </c>
      <c r="D171" s="7">
        <v>15</v>
      </c>
      <c r="E171" s="12" t="str">
        <f t="shared" si="15"/>
        <v/>
      </c>
      <c r="F171" s="12">
        <f t="shared" si="16"/>
        <v>1.9977092933436326E-4</v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132</v>
      </c>
      <c r="D172" s="7">
        <v>150</v>
      </c>
      <c r="E172" s="12">
        <f t="shared" si="15"/>
        <v>3.4669328150443873E-3</v>
      </c>
      <c r="F172" s="12">
        <f t="shared" si="16"/>
        <v>1.9977092933436327E-3</v>
      </c>
      <c r="G172" s="13">
        <f t="shared" si="17"/>
        <v>0.13636363636363635</v>
      </c>
      <c r="H172" s="19">
        <f t="shared" si="18"/>
        <v>4.7276356568787096E-4</v>
      </c>
    </row>
    <row r="173" spans="2:8" ht="15" x14ac:dyDescent="0.2">
      <c r="B173" s="4" t="s">
        <v>275</v>
      </c>
      <c r="C173" s="7">
        <v>1235</v>
      </c>
      <c r="D173" s="7">
        <v>2352</v>
      </c>
      <c r="E173" s="12">
        <f t="shared" si="15"/>
        <v>3.2436833534695592E-2</v>
      </c>
      <c r="F173" s="12">
        <f t="shared" si="16"/>
        <v>3.1324081719628159E-2</v>
      </c>
      <c r="G173" s="13">
        <f t="shared" si="17"/>
        <v>0.90445344129554661</v>
      </c>
      <c r="H173" s="19">
        <f t="shared" si="18"/>
        <v>2.9337605715186219E-2</v>
      </c>
    </row>
    <row r="174" spans="2:8" ht="15" x14ac:dyDescent="0.2">
      <c r="B174" s="4" t="s">
        <v>276</v>
      </c>
      <c r="C174" s="7">
        <v>634</v>
      </c>
      <c r="D174" s="7">
        <v>1411</v>
      </c>
      <c r="E174" s="12">
        <f t="shared" si="15"/>
        <v>1.6651783369228346E-2</v>
      </c>
      <c r="F174" s="12">
        <f t="shared" si="16"/>
        <v>1.8791785419385771E-2</v>
      </c>
      <c r="G174" s="13">
        <f t="shared" si="17"/>
        <v>1.225552050473186</v>
      </c>
      <c r="H174" s="19">
        <f t="shared" si="18"/>
        <v>2.0407627252193097E-2</v>
      </c>
    </row>
    <row r="175" spans="2:8" ht="15" x14ac:dyDescent="0.2">
      <c r="B175" s="4" t="s">
        <v>277</v>
      </c>
      <c r="C175" s="7">
        <v>192</v>
      </c>
      <c r="D175" s="7">
        <v>407</v>
      </c>
      <c r="E175" s="12">
        <f t="shared" si="15"/>
        <v>5.0428113673372903E-3</v>
      </c>
      <c r="F175" s="12">
        <f t="shared" si="16"/>
        <v>5.4204512159390563E-3</v>
      </c>
      <c r="G175" s="13">
        <f t="shared" si="17"/>
        <v>1.1197916666666667</v>
      </c>
      <c r="H175" s="19">
        <f t="shared" si="18"/>
        <v>5.6468981457162368E-3</v>
      </c>
    </row>
    <row r="176" spans="2:8" ht="15" x14ac:dyDescent="0.2">
      <c r="B176" s="4" t="s">
        <v>278</v>
      </c>
      <c r="C176" s="7">
        <v>740</v>
      </c>
      <c r="D176" s="7">
        <v>1482</v>
      </c>
      <c r="E176" s="12">
        <f t="shared" si="15"/>
        <v>1.9435835478279141E-2</v>
      </c>
      <c r="F176" s="12">
        <f t="shared" si="16"/>
        <v>1.973736781823509E-2</v>
      </c>
      <c r="G176" s="13">
        <f t="shared" si="17"/>
        <v>1.0027027027027027</v>
      </c>
      <c r="H176" s="19">
        <f t="shared" si="18"/>
        <v>1.9488364763355571E-2</v>
      </c>
    </row>
    <row r="177" spans="2:8" ht="15" x14ac:dyDescent="0.2">
      <c r="B177" s="4" t="s">
        <v>279</v>
      </c>
      <c r="C177" s="7">
        <v>382</v>
      </c>
      <c r="D177" s="7">
        <v>866</v>
      </c>
      <c r="E177" s="12">
        <f t="shared" si="15"/>
        <v>1.003309344959815E-2</v>
      </c>
      <c r="F177" s="12">
        <f t="shared" si="16"/>
        <v>1.1533441653570573E-2</v>
      </c>
      <c r="G177" s="13">
        <f t="shared" si="17"/>
        <v>1.2670157068062826</v>
      </c>
      <c r="H177" s="19">
        <f t="shared" si="18"/>
        <v>1.2712086988496085E-2</v>
      </c>
    </row>
    <row r="178" spans="2:8" ht="15" x14ac:dyDescent="0.2">
      <c r="B178" s="4" t="s">
        <v>280</v>
      </c>
      <c r="C178" s="7">
        <v>1116</v>
      </c>
      <c r="D178" s="7">
        <v>1479</v>
      </c>
      <c r="E178" s="12">
        <f t="shared" si="15"/>
        <v>2.9311341072648E-2</v>
      </c>
      <c r="F178" s="12">
        <f t="shared" si="16"/>
        <v>1.9697413632368217E-2</v>
      </c>
      <c r="G178" s="13">
        <f t="shared" si="17"/>
        <v>0.32526881720430106</v>
      </c>
      <c r="H178" s="19">
        <f t="shared" si="18"/>
        <v>9.5340652413720643E-3</v>
      </c>
    </row>
    <row r="179" spans="2:8" ht="15" x14ac:dyDescent="0.2">
      <c r="B179" s="4" t="s">
        <v>281</v>
      </c>
      <c r="C179" s="7">
        <v>133</v>
      </c>
      <c r="D179" s="7">
        <v>142</v>
      </c>
      <c r="E179" s="12">
        <f t="shared" si="15"/>
        <v>3.4931974575826024E-3</v>
      </c>
      <c r="F179" s="12">
        <f t="shared" si="16"/>
        <v>1.891164797698639E-3</v>
      </c>
      <c r="G179" s="13">
        <f t="shared" si="17"/>
        <v>6.7669172932330823E-2</v>
      </c>
      <c r="H179" s="19">
        <f t="shared" si="18"/>
        <v>2.3638178284393548E-4</v>
      </c>
    </row>
    <row r="180" spans="2:8" ht="15" x14ac:dyDescent="0.2">
      <c r="B180" s="4" t="s">
        <v>282</v>
      </c>
      <c r="C180" s="7">
        <v>5</v>
      </c>
      <c r="D180" s="7">
        <v>6</v>
      </c>
      <c r="E180" s="12">
        <f t="shared" si="15"/>
        <v>1.3132321269107529E-4</v>
      </c>
      <c r="F180" s="12">
        <f t="shared" si="16"/>
        <v>7.9908371733745302E-5</v>
      </c>
      <c r="G180" s="13">
        <f t="shared" si="17"/>
        <v>0.2</v>
      </c>
      <c r="H180" s="19">
        <f t="shared" si="18"/>
        <v>2.6264642538215059E-5</v>
      </c>
    </row>
    <row r="181" spans="2:8" ht="15" x14ac:dyDescent="0.2">
      <c r="B181" s="4" t="s">
        <v>283</v>
      </c>
      <c r="C181" s="7">
        <v>105</v>
      </c>
      <c r="D181" s="7">
        <v>183</v>
      </c>
      <c r="E181" s="12">
        <f t="shared" si="15"/>
        <v>2.7577874665125806E-3</v>
      </c>
      <c r="F181" s="12">
        <f t="shared" si="16"/>
        <v>2.437205337879232E-3</v>
      </c>
      <c r="G181" s="13">
        <f t="shared" si="17"/>
        <v>0.74285714285714288</v>
      </c>
      <c r="H181" s="19">
        <f t="shared" si="18"/>
        <v>2.0486421179807743E-3</v>
      </c>
    </row>
    <row r="182" spans="2:8" ht="15" x14ac:dyDescent="0.2">
      <c r="B182" s="4" t="s">
        <v>284</v>
      </c>
      <c r="C182" s="7">
        <v>289</v>
      </c>
      <c r="D182" s="7">
        <v>660</v>
      </c>
      <c r="E182" s="12">
        <f t="shared" si="15"/>
        <v>7.5904816935441505E-3</v>
      </c>
      <c r="F182" s="12">
        <f t="shared" si="16"/>
        <v>8.789920890711983E-3</v>
      </c>
      <c r="G182" s="13">
        <f t="shared" si="17"/>
        <v>1.2837370242214532</v>
      </c>
      <c r="H182" s="19">
        <f t="shared" si="18"/>
        <v>9.7441823816777837E-3</v>
      </c>
    </row>
    <row r="183" spans="2:8" ht="15" x14ac:dyDescent="0.2">
      <c r="B183" s="4" t="s">
        <v>285</v>
      </c>
      <c r="C183" s="7">
        <v>147</v>
      </c>
      <c r="D183" s="7">
        <v>392</v>
      </c>
      <c r="E183" s="12">
        <f t="shared" si="15"/>
        <v>3.8609024531176131E-3</v>
      </c>
      <c r="F183" s="12">
        <f t="shared" si="16"/>
        <v>5.2206802866046932E-3</v>
      </c>
      <c r="G183" s="13">
        <f t="shared" si="17"/>
        <v>1.6666666666666667</v>
      </c>
      <c r="H183" s="19">
        <f t="shared" si="18"/>
        <v>6.4348374218626886E-3</v>
      </c>
    </row>
    <row r="184" spans="2:8" ht="15" x14ac:dyDescent="0.2">
      <c r="B184" s="4" t="s">
        <v>286</v>
      </c>
      <c r="C184" s="7">
        <v>1</v>
      </c>
      <c r="D184" s="7">
        <v>21</v>
      </c>
      <c r="E184" s="12">
        <f t="shared" si="15"/>
        <v>2.6264642538215056E-5</v>
      </c>
      <c r="F184" s="12">
        <f t="shared" si="16"/>
        <v>2.7967930106810856E-4</v>
      </c>
      <c r="G184" s="13">
        <f t="shared" si="17"/>
        <v>20</v>
      </c>
      <c r="H184" s="19">
        <f t="shared" si="18"/>
        <v>5.2529285076430114E-4</v>
      </c>
    </row>
    <row r="185" spans="2:8" ht="15" x14ac:dyDescent="0.2">
      <c r="B185" s="4" t="s">
        <v>62</v>
      </c>
      <c r="C185" s="7">
        <v>7</v>
      </c>
      <c r="D185" s="7">
        <v>37</v>
      </c>
      <c r="E185" s="12">
        <f t="shared" si="15"/>
        <v>1.8385249776750538E-4</v>
      </c>
      <c r="F185" s="12">
        <f t="shared" si="16"/>
        <v>4.9276829235809605E-4</v>
      </c>
      <c r="G185" s="13">
        <f t="shared" si="17"/>
        <v>4.2857142857142856</v>
      </c>
      <c r="H185" s="19">
        <f t="shared" si="18"/>
        <v>7.879392761464516E-4</v>
      </c>
    </row>
    <row r="186" spans="2:8" ht="15" x14ac:dyDescent="0.2">
      <c r="B186" s="4" t="s">
        <v>63</v>
      </c>
      <c r="C186" s="7">
        <v>1137</v>
      </c>
      <c r="D186" s="7">
        <v>2465</v>
      </c>
      <c r="E186" s="12">
        <f t="shared" si="15"/>
        <v>2.9862898565950518E-2</v>
      </c>
      <c r="F186" s="12">
        <f t="shared" si="16"/>
        <v>3.2829022720613693E-2</v>
      </c>
      <c r="G186" s="13">
        <f t="shared" si="17"/>
        <v>1.167985927880387</v>
      </c>
      <c r="H186" s="19">
        <f t="shared" si="18"/>
        <v>3.4879445290749593E-2</v>
      </c>
    </row>
    <row r="187" spans="2:8" ht="15" x14ac:dyDescent="0.2">
      <c r="B187" s="4" t="s">
        <v>287</v>
      </c>
      <c r="C187" s="7">
        <v>32</v>
      </c>
      <c r="D187" s="7">
        <v>149</v>
      </c>
      <c r="E187" s="12">
        <f t="shared" si="15"/>
        <v>8.4046856122288178E-4</v>
      </c>
      <c r="F187" s="12">
        <f t="shared" si="16"/>
        <v>1.9843912313880084E-3</v>
      </c>
      <c r="G187" s="13">
        <f t="shared" si="17"/>
        <v>3.65625</v>
      </c>
      <c r="H187" s="19">
        <f t="shared" si="18"/>
        <v>3.0729631769711614E-3</v>
      </c>
    </row>
    <row r="188" spans="2:8" ht="15" x14ac:dyDescent="0.2">
      <c r="B188" s="4" t="s">
        <v>288</v>
      </c>
      <c r="C188" s="7">
        <v>4</v>
      </c>
      <c r="D188" s="7">
        <v>167</v>
      </c>
      <c r="E188" s="12">
        <f t="shared" si="15"/>
        <v>1.0505857015286022E-4</v>
      </c>
      <c r="F188" s="12">
        <f t="shared" si="16"/>
        <v>2.2241163465892442E-3</v>
      </c>
      <c r="G188" s="13">
        <f t="shared" si="17"/>
        <v>40.75</v>
      </c>
      <c r="H188" s="19">
        <f t="shared" si="18"/>
        <v>4.2811367337290537E-3</v>
      </c>
    </row>
    <row r="189" spans="2:8" ht="15" x14ac:dyDescent="0.2">
      <c r="B189" s="4" t="s">
        <v>289</v>
      </c>
      <c r="C189" s="7">
        <v>60</v>
      </c>
      <c r="D189" s="7">
        <v>106</v>
      </c>
      <c r="E189" s="12">
        <f t="shared" si="15"/>
        <v>1.5758785522929032E-3</v>
      </c>
      <c r="F189" s="12">
        <f t="shared" si="16"/>
        <v>1.411714567296167E-3</v>
      </c>
      <c r="G189" s="13">
        <f t="shared" si="17"/>
        <v>0.76666666666666672</v>
      </c>
      <c r="H189" s="19">
        <f t="shared" si="18"/>
        <v>1.2081735567578925E-3</v>
      </c>
    </row>
    <row r="190" spans="2:8" ht="15" x14ac:dyDescent="0.2">
      <c r="B190" s="4" t="s">
        <v>65</v>
      </c>
      <c r="C190" s="7">
        <v>9</v>
      </c>
      <c r="D190" s="7">
        <v>4</v>
      </c>
      <c r="E190" s="12">
        <f t="shared" si="15"/>
        <v>2.3638178284393548E-4</v>
      </c>
      <c r="F190" s="12">
        <f t="shared" si="16"/>
        <v>5.3272247822496873E-5</v>
      </c>
      <c r="G190" s="13">
        <f t="shared" si="17"/>
        <v>-0.55555555555555558</v>
      </c>
      <c r="H190" s="19">
        <f t="shared" si="18"/>
        <v>-1.3132321269107529E-4</v>
      </c>
    </row>
    <row r="191" spans="2:8" ht="15" x14ac:dyDescent="0.2">
      <c r="B191" s="4" t="s">
        <v>290</v>
      </c>
      <c r="C191" s="7">
        <v>4</v>
      </c>
      <c r="D191" s="7">
        <v>9</v>
      </c>
      <c r="E191" s="12">
        <f t="shared" si="15"/>
        <v>1.0505857015286022E-4</v>
      </c>
      <c r="F191" s="12">
        <f t="shared" si="16"/>
        <v>1.1986255760061795E-4</v>
      </c>
      <c r="G191" s="13">
        <f t="shared" si="17"/>
        <v>1.25</v>
      </c>
      <c r="H191" s="19">
        <f t="shared" si="18"/>
        <v>1.3132321269107529E-4</v>
      </c>
    </row>
    <row r="192" spans="2:8" ht="15" x14ac:dyDescent="0.2">
      <c r="B192" s="4" t="s">
        <v>64</v>
      </c>
      <c r="C192" s="7">
        <v>12</v>
      </c>
      <c r="D192" s="7">
        <v>6</v>
      </c>
      <c r="E192" s="12">
        <f t="shared" si="15"/>
        <v>3.1517571045858064E-4</v>
      </c>
      <c r="F192" s="12">
        <f t="shared" si="16"/>
        <v>7.9908371733745302E-5</v>
      </c>
      <c r="G192" s="13">
        <f t="shared" si="17"/>
        <v>-0.5</v>
      </c>
      <c r="H192" s="19">
        <f t="shared" si="18"/>
        <v>-1.5758785522929032E-4</v>
      </c>
    </row>
    <row r="193" spans="2:8" ht="15" x14ac:dyDescent="0.2">
      <c r="B193" s="4" t="s">
        <v>291</v>
      </c>
      <c r="C193" s="7">
        <v>13</v>
      </c>
      <c r="D193" s="7">
        <v>40</v>
      </c>
      <c r="E193" s="12">
        <f t="shared" si="15"/>
        <v>3.4144035299679573E-4</v>
      </c>
      <c r="F193" s="12">
        <f t="shared" si="16"/>
        <v>5.3272247822496875E-4</v>
      </c>
      <c r="G193" s="13">
        <f t="shared" si="17"/>
        <v>2.0769230769230771</v>
      </c>
      <c r="H193" s="19">
        <f t="shared" si="18"/>
        <v>7.0914534853180661E-4</v>
      </c>
    </row>
    <row r="194" spans="2:8" ht="15" x14ac:dyDescent="0.2">
      <c r="B194" s="4" t="s">
        <v>292</v>
      </c>
      <c r="C194" s="7">
        <v>0</v>
      </c>
      <c r="D194" s="7">
        <v>1</v>
      </c>
      <c r="E194" s="12" t="str">
        <f t="shared" si="15"/>
        <v/>
      </c>
      <c r="F194" s="12">
        <f t="shared" si="16"/>
        <v>1.3318061955624218E-5</v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13</v>
      </c>
      <c r="D195" s="7">
        <v>37</v>
      </c>
      <c r="E195" s="12">
        <f t="shared" si="15"/>
        <v>3.4144035299679573E-4</v>
      </c>
      <c r="F195" s="12">
        <f t="shared" si="16"/>
        <v>4.9276829235809605E-4</v>
      </c>
      <c r="G195" s="13">
        <f t="shared" si="17"/>
        <v>1.8461538461538463</v>
      </c>
      <c r="H195" s="19">
        <f t="shared" si="18"/>
        <v>6.3035142091716139E-4</v>
      </c>
    </row>
    <row r="196" spans="2:8" ht="15" x14ac:dyDescent="0.2">
      <c r="B196" s="4" t="s">
        <v>293</v>
      </c>
      <c r="C196" s="7">
        <v>5480</v>
      </c>
      <c r="D196" s="7">
        <v>14186</v>
      </c>
      <c r="E196" s="12">
        <f t="shared" si="15"/>
        <v>0.14393024110941849</v>
      </c>
      <c r="F196" s="12">
        <f t="shared" si="16"/>
        <v>0.18893002690248514</v>
      </c>
      <c r="G196" s="13">
        <f t="shared" si="17"/>
        <v>1.5886861313868612</v>
      </c>
      <c r="H196" s="19">
        <f t="shared" si="18"/>
        <v>0.22865997793770024</v>
      </c>
    </row>
    <row r="197" spans="2:8" ht="15" x14ac:dyDescent="0.2">
      <c r="B197" s="4" t="s">
        <v>294</v>
      </c>
      <c r="C197" s="7">
        <v>12</v>
      </c>
      <c r="D197" s="7">
        <v>20</v>
      </c>
      <c r="E197" s="12">
        <f t="shared" si="15"/>
        <v>3.1517571045858064E-4</v>
      </c>
      <c r="F197" s="12">
        <f t="shared" si="16"/>
        <v>2.6636123911248438E-4</v>
      </c>
      <c r="G197" s="13">
        <f t="shared" si="17"/>
        <v>0.66666666666666663</v>
      </c>
      <c r="H197" s="19">
        <f t="shared" si="18"/>
        <v>2.1011714030572042E-4</v>
      </c>
    </row>
    <row r="198" spans="2:8" ht="15" x14ac:dyDescent="0.2">
      <c r="B198" s="4" t="s">
        <v>295</v>
      </c>
      <c r="C198" s="7">
        <v>5</v>
      </c>
      <c r="D198" s="7">
        <v>9</v>
      </c>
      <c r="E198" s="12">
        <f t="shared" si="15"/>
        <v>1.3132321269107529E-4</v>
      </c>
      <c r="F198" s="12">
        <f t="shared" si="16"/>
        <v>1.1986255760061795E-4</v>
      </c>
      <c r="G198" s="13">
        <f t="shared" si="17"/>
        <v>0.8</v>
      </c>
      <c r="H198" s="19">
        <f t="shared" si="18"/>
        <v>1.0505857015286024E-4</v>
      </c>
    </row>
    <row r="199" spans="2:8" ht="15" x14ac:dyDescent="0.2">
      <c r="B199" s="4" t="s">
        <v>296</v>
      </c>
      <c r="C199" s="7">
        <v>24</v>
      </c>
      <c r="D199" s="7">
        <v>23</v>
      </c>
      <c r="E199" s="12">
        <f t="shared" si="15"/>
        <v>6.3035142091716128E-4</v>
      </c>
      <c r="F199" s="12">
        <f t="shared" si="16"/>
        <v>3.0631542497935703E-4</v>
      </c>
      <c r="G199" s="13">
        <f t="shared" si="17"/>
        <v>-4.1666666666666664E-2</v>
      </c>
      <c r="H199" s="19">
        <f t="shared" si="18"/>
        <v>-2.6264642538215052E-5</v>
      </c>
    </row>
    <row r="200" spans="2:8" ht="15" x14ac:dyDescent="0.2">
      <c r="B200" s="4" t="s">
        <v>297</v>
      </c>
      <c r="C200" s="7">
        <v>20</v>
      </c>
      <c r="D200" s="7">
        <v>16</v>
      </c>
      <c r="E200" s="12">
        <f t="shared" si="15"/>
        <v>5.2529285076430114E-4</v>
      </c>
      <c r="F200" s="12">
        <f t="shared" si="16"/>
        <v>2.1308899128998749E-4</v>
      </c>
      <c r="G200" s="13">
        <f t="shared" si="17"/>
        <v>-0.2</v>
      </c>
      <c r="H200" s="19">
        <f t="shared" si="18"/>
        <v>-1.0505857015286024E-4</v>
      </c>
    </row>
    <row r="201" spans="2:8" ht="15" x14ac:dyDescent="0.2">
      <c r="B201" s="4" t="s">
        <v>298</v>
      </c>
      <c r="C201" s="7">
        <v>60</v>
      </c>
      <c r="D201" s="7">
        <v>17</v>
      </c>
      <c r="E201" s="12">
        <f t="shared" si="15"/>
        <v>1.5758785522929032E-3</v>
      </c>
      <c r="F201" s="12">
        <f t="shared" si="16"/>
        <v>2.264070532456117E-4</v>
      </c>
      <c r="G201" s="13">
        <f t="shared" si="17"/>
        <v>-0.71666666666666667</v>
      </c>
      <c r="H201" s="19">
        <f t="shared" si="18"/>
        <v>-1.1293796291432473E-3</v>
      </c>
    </row>
    <row r="202" spans="2:8" ht="15" x14ac:dyDescent="0.2">
      <c r="B202" s="4" t="s">
        <v>299</v>
      </c>
      <c r="C202" s="7">
        <v>7</v>
      </c>
      <c r="D202" s="7">
        <v>13</v>
      </c>
      <c r="E202" s="12">
        <f t="shared" si="15"/>
        <v>1.8385249776750538E-4</v>
      </c>
      <c r="F202" s="12">
        <f t="shared" si="16"/>
        <v>1.7313480542311484E-4</v>
      </c>
      <c r="G202" s="13">
        <f t="shared" si="17"/>
        <v>0.8571428571428571</v>
      </c>
      <c r="H202" s="19">
        <f t="shared" si="18"/>
        <v>1.5758785522929032E-4</v>
      </c>
    </row>
    <row r="203" spans="2:8" ht="15" x14ac:dyDescent="0.2">
      <c r="B203" s="4" t="s">
        <v>67</v>
      </c>
      <c r="C203" s="7">
        <v>38</v>
      </c>
      <c r="D203" s="7">
        <v>35</v>
      </c>
      <c r="E203" s="12">
        <f t="shared" si="15"/>
        <v>9.98056416452172E-4</v>
      </c>
      <c r="F203" s="12">
        <f t="shared" si="16"/>
        <v>4.6613216844684763E-4</v>
      </c>
      <c r="G203" s="13">
        <f t="shared" si="17"/>
        <v>-7.8947368421052627E-2</v>
      </c>
      <c r="H203" s="19">
        <f t="shared" si="18"/>
        <v>-7.8793927614645147E-5</v>
      </c>
    </row>
    <row r="204" spans="2:8" ht="15" x14ac:dyDescent="0.2">
      <c r="B204" s="4" t="s">
        <v>300</v>
      </c>
      <c r="C204" s="7">
        <v>0</v>
      </c>
      <c r="D204" s="7">
        <v>19</v>
      </c>
      <c r="E204" s="12" t="str">
        <f t="shared" si="15"/>
        <v/>
      </c>
      <c r="F204" s="12">
        <f t="shared" si="16"/>
        <v>2.5304317715686014E-4</v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19</v>
      </c>
      <c r="D205" s="7">
        <v>10</v>
      </c>
      <c r="E205" s="12">
        <f t="shared" si="15"/>
        <v>4.99028208226086E-4</v>
      </c>
      <c r="F205" s="12">
        <f t="shared" si="16"/>
        <v>1.3318061955624219E-4</v>
      </c>
      <c r="G205" s="13">
        <f t="shared" si="17"/>
        <v>-0.47368421052631576</v>
      </c>
      <c r="H205" s="19">
        <f t="shared" si="18"/>
        <v>-2.3638178284393545E-4</v>
      </c>
    </row>
    <row r="206" spans="2:8" ht="15" x14ac:dyDescent="0.2">
      <c r="B206" s="4" t="s">
        <v>301</v>
      </c>
      <c r="C206" s="7">
        <v>57</v>
      </c>
      <c r="D206" s="7">
        <v>66</v>
      </c>
      <c r="E206" s="12">
        <f t="shared" si="15"/>
        <v>1.4970846246782582E-3</v>
      </c>
      <c r="F206" s="12">
        <f t="shared" si="16"/>
        <v>8.7899208907119832E-4</v>
      </c>
      <c r="G206" s="13">
        <f t="shared" si="17"/>
        <v>0.15789473684210525</v>
      </c>
      <c r="H206" s="19">
        <f t="shared" si="18"/>
        <v>2.3638178284393548E-4</v>
      </c>
    </row>
    <row r="207" spans="2:8" ht="15" x14ac:dyDescent="0.2">
      <c r="B207" s="43" t="s">
        <v>530</v>
      </c>
      <c r="C207" s="7">
        <v>4</v>
      </c>
      <c r="D207" s="7">
        <v>3</v>
      </c>
      <c r="E207" s="12">
        <f t="shared" si="15"/>
        <v>1.0505857015286022E-4</v>
      </c>
      <c r="F207" s="12">
        <f t="shared" si="16"/>
        <v>3.9954185866872651E-5</v>
      </c>
      <c r="G207" s="13">
        <f t="shared" si="17"/>
        <v>-0.25</v>
      </c>
      <c r="H207" s="19">
        <f t="shared" si="18"/>
        <v>-2.6264642538215056E-5</v>
      </c>
    </row>
    <row r="208" spans="2:8" ht="15" x14ac:dyDescent="0.2">
      <c r="B208" s="4" t="s">
        <v>72</v>
      </c>
      <c r="C208" s="7">
        <v>489</v>
      </c>
      <c r="D208" s="7">
        <v>4274</v>
      </c>
      <c r="E208" s="12">
        <f t="shared" si="15"/>
        <v>1.2843410201187162E-2</v>
      </c>
      <c r="F208" s="12">
        <f t="shared" si="16"/>
        <v>5.6921396798337909E-2</v>
      </c>
      <c r="G208" s="13">
        <f t="shared" si="17"/>
        <v>7.740286298568507</v>
      </c>
      <c r="H208" s="19">
        <f t="shared" si="18"/>
        <v>9.9411672007143986E-2</v>
      </c>
    </row>
    <row r="209" spans="2:8" ht="15" x14ac:dyDescent="0.2">
      <c r="B209" s="4" t="s">
        <v>71</v>
      </c>
      <c r="C209" s="7">
        <v>11</v>
      </c>
      <c r="D209" s="7">
        <v>51</v>
      </c>
      <c r="E209" s="12">
        <f t="shared" si="15"/>
        <v>2.8891106792036561E-4</v>
      </c>
      <c r="F209" s="12">
        <f t="shared" si="16"/>
        <v>6.7922115973683512E-4</v>
      </c>
      <c r="G209" s="13">
        <f t="shared" si="17"/>
        <v>3.6363636363636362</v>
      </c>
      <c r="H209" s="19">
        <f t="shared" si="18"/>
        <v>1.0505857015286021E-3</v>
      </c>
    </row>
    <row r="210" spans="2:8" ht="15" x14ac:dyDescent="0.2">
      <c r="B210" s="4" t="s">
        <v>73</v>
      </c>
      <c r="C210" s="7">
        <v>39</v>
      </c>
      <c r="D210" s="7">
        <v>8</v>
      </c>
      <c r="E210" s="12">
        <f t="shared" si="15"/>
        <v>1.0243210589903871E-3</v>
      </c>
      <c r="F210" s="12">
        <f t="shared" si="16"/>
        <v>1.0654449564499375E-4</v>
      </c>
      <c r="G210" s="13">
        <f t="shared" si="17"/>
        <v>-0.79487179487179482</v>
      </c>
      <c r="H210" s="19">
        <f t="shared" si="18"/>
        <v>-8.1420391868466664E-4</v>
      </c>
    </row>
    <row r="211" spans="2:8" ht="15" x14ac:dyDescent="0.2">
      <c r="B211" s="4" t="s">
        <v>69</v>
      </c>
      <c r="C211" s="7">
        <v>40</v>
      </c>
      <c r="D211" s="7">
        <v>16</v>
      </c>
      <c r="E211" s="12">
        <f t="shared" si="15"/>
        <v>1.0505857015286023E-3</v>
      </c>
      <c r="F211" s="12">
        <f t="shared" si="16"/>
        <v>2.1308899128998749E-4</v>
      </c>
      <c r="G211" s="13">
        <f t="shared" si="17"/>
        <v>-0.6</v>
      </c>
      <c r="H211" s="19">
        <f t="shared" si="18"/>
        <v>-6.3035142091716139E-4</v>
      </c>
    </row>
    <row r="212" spans="2:8" ht="15" x14ac:dyDescent="0.2">
      <c r="B212" s="4" t="s">
        <v>68</v>
      </c>
      <c r="C212" s="7">
        <v>7</v>
      </c>
      <c r="D212" s="7">
        <v>3</v>
      </c>
      <c r="E212" s="12">
        <f t="shared" si="15"/>
        <v>1.8385249776750538E-4</v>
      </c>
      <c r="F212" s="12">
        <f t="shared" si="16"/>
        <v>3.9954185866872651E-5</v>
      </c>
      <c r="G212" s="13">
        <f t="shared" si="17"/>
        <v>-0.5714285714285714</v>
      </c>
      <c r="H212" s="19">
        <f t="shared" si="18"/>
        <v>-1.0505857015286021E-4</v>
      </c>
    </row>
    <row r="213" spans="2:8" ht="15" x14ac:dyDescent="0.2">
      <c r="B213" s="4" t="s">
        <v>302</v>
      </c>
      <c r="C213" s="7">
        <v>93</v>
      </c>
      <c r="D213" s="7">
        <v>40</v>
      </c>
      <c r="E213" s="12">
        <f t="shared" si="15"/>
        <v>2.4426117560540001E-3</v>
      </c>
      <c r="F213" s="12">
        <f t="shared" si="16"/>
        <v>5.3272247822496875E-4</v>
      </c>
      <c r="G213" s="13">
        <f t="shared" si="17"/>
        <v>-0.56989247311827962</v>
      </c>
      <c r="H213" s="19">
        <f t="shared" si="18"/>
        <v>-1.3920260545253981E-3</v>
      </c>
    </row>
    <row r="214" spans="2:8" ht="15" x14ac:dyDescent="0.2">
      <c r="B214" s="4" t="s">
        <v>70</v>
      </c>
      <c r="C214" s="7">
        <v>195</v>
      </c>
      <c r="D214" s="7">
        <v>117</v>
      </c>
      <c r="E214" s="12">
        <f t="shared" si="15"/>
        <v>5.1216052949519357E-3</v>
      </c>
      <c r="F214" s="12">
        <f t="shared" si="16"/>
        <v>1.5582132488080336E-3</v>
      </c>
      <c r="G214" s="13">
        <f t="shared" si="17"/>
        <v>-0.4</v>
      </c>
      <c r="H214" s="19">
        <f t="shared" si="18"/>
        <v>-2.0486421179807743E-3</v>
      </c>
    </row>
    <row r="215" spans="2:8" ht="15" x14ac:dyDescent="0.2">
      <c r="B215" s="4" t="s">
        <v>303</v>
      </c>
      <c r="C215" s="7">
        <v>5</v>
      </c>
      <c r="D215" s="7">
        <v>4</v>
      </c>
      <c r="E215" s="12">
        <f t="shared" si="15"/>
        <v>1.3132321269107529E-4</v>
      </c>
      <c r="F215" s="12">
        <f t="shared" si="16"/>
        <v>5.3272247822496873E-5</v>
      </c>
      <c r="G215" s="13">
        <f t="shared" si="17"/>
        <v>-0.2</v>
      </c>
      <c r="H215" s="19">
        <f t="shared" si="18"/>
        <v>-2.6264642538215059E-5</v>
      </c>
    </row>
    <row r="216" spans="2:8" ht="15" x14ac:dyDescent="0.2">
      <c r="B216" s="4" t="s">
        <v>304</v>
      </c>
      <c r="C216" s="7">
        <v>58</v>
      </c>
      <c r="D216" s="7">
        <v>147</v>
      </c>
      <c r="E216" s="12">
        <f t="shared" si="15"/>
        <v>1.5233492672164731E-3</v>
      </c>
      <c r="F216" s="12">
        <f t="shared" si="16"/>
        <v>1.95775510747676E-3</v>
      </c>
      <c r="G216" s="13">
        <f t="shared" si="17"/>
        <v>1.5344827586206897</v>
      </c>
      <c r="H216" s="19">
        <f t="shared" si="18"/>
        <v>2.33755318590114E-3</v>
      </c>
    </row>
    <row r="217" spans="2:8" ht="15" x14ac:dyDescent="0.2">
      <c r="B217" s="4" t="s">
        <v>469</v>
      </c>
      <c r="C217" s="7">
        <v>57</v>
      </c>
      <c r="D217" s="7">
        <v>17</v>
      </c>
      <c r="E217" s="12">
        <f t="shared" ref="E217:E280" si="19">+IF(C217=0,"",C217/C$151)</f>
        <v>1.4970846246782582E-3</v>
      </c>
      <c r="F217" s="12">
        <f t="shared" ref="F217:F280" si="20">+IF(D217=0,"",D217/D$151)</f>
        <v>2.264070532456117E-4</v>
      </c>
      <c r="G217" s="13">
        <f t="shared" ref="G217:G280" si="21">+IF(OR(AND(D217=0),(C217=0)),"0",((D217-C217)/C217))</f>
        <v>-0.70175438596491224</v>
      </c>
      <c r="H217" s="19">
        <f t="shared" ref="H217:H280" si="22">+IF(OR(AND(E217=""),(G217="")),"",E217*G217)</f>
        <v>-1.0505857015286023E-3</v>
      </c>
    </row>
    <row r="218" spans="2:8" ht="15" x14ac:dyDescent="0.2">
      <c r="B218" s="4" t="s">
        <v>305</v>
      </c>
      <c r="C218" s="7">
        <v>35</v>
      </c>
      <c r="D218" s="7">
        <v>45</v>
      </c>
      <c r="E218" s="12">
        <f t="shared" si="19"/>
        <v>9.1926248883752689E-4</v>
      </c>
      <c r="F218" s="12">
        <f t="shared" si="20"/>
        <v>5.9931278800308982E-4</v>
      </c>
      <c r="G218" s="13">
        <f t="shared" si="21"/>
        <v>0.2857142857142857</v>
      </c>
      <c r="H218" s="19">
        <f t="shared" si="22"/>
        <v>2.6264642538215052E-4</v>
      </c>
    </row>
    <row r="219" spans="2:8" ht="15" x14ac:dyDescent="0.2">
      <c r="B219" s="4" t="s">
        <v>306</v>
      </c>
      <c r="C219" s="7">
        <v>21</v>
      </c>
      <c r="D219" s="7">
        <v>88</v>
      </c>
      <c r="E219" s="12">
        <f t="shared" si="19"/>
        <v>5.5155749330251618E-4</v>
      </c>
      <c r="F219" s="12">
        <f t="shared" si="20"/>
        <v>1.1719894520949312E-3</v>
      </c>
      <c r="G219" s="13">
        <f t="shared" si="21"/>
        <v>3.1904761904761907</v>
      </c>
      <c r="H219" s="19">
        <f t="shared" si="22"/>
        <v>1.7597310500604088E-3</v>
      </c>
    </row>
    <row r="220" spans="2:8" ht="15" x14ac:dyDescent="0.2">
      <c r="B220" s="4" t="s">
        <v>307</v>
      </c>
      <c r="C220" s="7">
        <v>14</v>
      </c>
      <c r="D220" s="7">
        <v>68</v>
      </c>
      <c r="E220" s="12">
        <f t="shared" si="19"/>
        <v>3.6770499553501077E-4</v>
      </c>
      <c r="F220" s="12">
        <f t="shared" si="20"/>
        <v>9.0562821298244679E-4</v>
      </c>
      <c r="G220" s="13">
        <f t="shared" si="21"/>
        <v>3.8571428571428572</v>
      </c>
      <c r="H220" s="19">
        <f t="shared" si="22"/>
        <v>1.418290697063613E-3</v>
      </c>
    </row>
    <row r="221" spans="2:8" ht="15" x14ac:dyDescent="0.2">
      <c r="B221" s="4" t="s">
        <v>308</v>
      </c>
      <c r="C221" s="7">
        <v>4</v>
      </c>
      <c r="D221" s="7">
        <v>8</v>
      </c>
      <c r="E221" s="12">
        <f t="shared" si="19"/>
        <v>1.0505857015286022E-4</v>
      </c>
      <c r="F221" s="12">
        <f t="shared" si="20"/>
        <v>1.0654449564499375E-4</v>
      </c>
      <c r="G221" s="13">
        <f t="shared" si="21"/>
        <v>1</v>
      </c>
      <c r="H221" s="19">
        <f t="shared" si="22"/>
        <v>1.0505857015286022E-4</v>
      </c>
    </row>
    <row r="222" spans="2:8" ht="15" x14ac:dyDescent="0.2">
      <c r="B222" s="4" t="s">
        <v>309</v>
      </c>
      <c r="C222" s="7">
        <v>175</v>
      </c>
      <c r="D222" s="7">
        <v>352</v>
      </c>
      <c r="E222" s="12">
        <f t="shared" si="19"/>
        <v>4.5963124441876346E-3</v>
      </c>
      <c r="F222" s="12">
        <f t="shared" si="20"/>
        <v>4.6879578083797247E-3</v>
      </c>
      <c r="G222" s="13">
        <f t="shared" si="21"/>
        <v>1.0114285714285713</v>
      </c>
      <c r="H222" s="19">
        <f t="shared" si="22"/>
        <v>4.648841729264064E-3</v>
      </c>
    </row>
    <row r="223" spans="2:8" ht="15" x14ac:dyDescent="0.2">
      <c r="B223" s="43" t="s">
        <v>531</v>
      </c>
      <c r="C223" s="7">
        <v>32</v>
      </c>
      <c r="D223" s="7">
        <v>112</v>
      </c>
      <c r="E223" s="12">
        <f t="shared" si="19"/>
        <v>8.4046856122288178E-4</v>
      </c>
      <c r="F223" s="12">
        <f t="shared" si="20"/>
        <v>1.4916229390299124E-3</v>
      </c>
      <c r="G223" s="13">
        <f t="shared" si="21"/>
        <v>2.5</v>
      </c>
      <c r="H223" s="19">
        <f t="shared" si="22"/>
        <v>2.1011714030572046E-3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37</v>
      </c>
      <c r="D226" s="7">
        <v>22</v>
      </c>
      <c r="E226" s="12">
        <f t="shared" si="19"/>
        <v>9.7179177391395707E-4</v>
      </c>
      <c r="F226" s="12">
        <f t="shared" si="20"/>
        <v>2.9299736302373279E-4</v>
      </c>
      <c r="G226" s="13">
        <f t="shared" si="21"/>
        <v>-0.40540540540540543</v>
      </c>
      <c r="H226" s="19">
        <f t="shared" si="22"/>
        <v>-3.9396963807322586E-4</v>
      </c>
    </row>
    <row r="227" spans="2:8" ht="15" x14ac:dyDescent="0.2">
      <c r="B227" s="4" t="s">
        <v>471</v>
      </c>
      <c r="C227" s="7">
        <v>6</v>
      </c>
      <c r="D227" s="7">
        <v>1</v>
      </c>
      <c r="E227" s="12">
        <f t="shared" si="19"/>
        <v>1.5758785522929032E-4</v>
      </c>
      <c r="F227" s="12">
        <f t="shared" si="20"/>
        <v>1.3318061955624218E-5</v>
      </c>
      <c r="G227" s="13">
        <f t="shared" si="21"/>
        <v>-0.83333333333333337</v>
      </c>
      <c r="H227" s="19">
        <f t="shared" si="22"/>
        <v>-1.3132321269107529E-4</v>
      </c>
    </row>
    <row r="228" spans="2:8" ht="15" x14ac:dyDescent="0.2">
      <c r="B228" s="4" t="s">
        <v>76</v>
      </c>
      <c r="C228" s="7">
        <v>40</v>
      </c>
      <c r="D228" s="7">
        <v>9</v>
      </c>
      <c r="E228" s="12">
        <f t="shared" si="19"/>
        <v>1.0505857015286023E-3</v>
      </c>
      <c r="F228" s="12">
        <f t="shared" si="20"/>
        <v>1.1986255760061795E-4</v>
      </c>
      <c r="G228" s="13">
        <f t="shared" si="21"/>
        <v>-0.77500000000000002</v>
      </c>
      <c r="H228" s="19">
        <f t="shared" si="22"/>
        <v>-8.1420391868466675E-4</v>
      </c>
    </row>
    <row r="229" spans="2:8" ht="15" x14ac:dyDescent="0.2">
      <c r="B229" s="4" t="s">
        <v>311</v>
      </c>
      <c r="C229" s="7">
        <v>781</v>
      </c>
      <c r="D229" s="7">
        <v>1273</v>
      </c>
      <c r="E229" s="12">
        <f t="shared" si="19"/>
        <v>2.0512685822345958E-2</v>
      </c>
      <c r="F229" s="12">
        <f t="shared" si="20"/>
        <v>1.6953892869509629E-2</v>
      </c>
      <c r="G229" s="13">
        <f t="shared" si="21"/>
        <v>0.62996158770806654</v>
      </c>
      <c r="H229" s="19">
        <f t="shared" si="22"/>
        <v>1.2922204128801806E-2</v>
      </c>
    </row>
    <row r="230" spans="2:8" ht="15" x14ac:dyDescent="0.2">
      <c r="B230" s="4" t="s">
        <v>312</v>
      </c>
      <c r="C230" s="7">
        <v>36</v>
      </c>
      <c r="D230" s="7">
        <v>38</v>
      </c>
      <c r="E230" s="12">
        <f t="shared" si="19"/>
        <v>9.4552713137574193E-4</v>
      </c>
      <c r="F230" s="12">
        <f t="shared" si="20"/>
        <v>5.0608635431372028E-4</v>
      </c>
      <c r="G230" s="13">
        <f t="shared" si="21"/>
        <v>5.5555555555555552E-2</v>
      </c>
      <c r="H230" s="19">
        <f t="shared" si="22"/>
        <v>5.2529285076430105E-5</v>
      </c>
    </row>
    <row r="231" spans="2:8" ht="15" x14ac:dyDescent="0.2">
      <c r="B231" s="4" t="s">
        <v>313</v>
      </c>
      <c r="C231" s="7">
        <v>262</v>
      </c>
      <c r="D231" s="7">
        <v>356</v>
      </c>
      <c r="E231" s="12">
        <f t="shared" si="19"/>
        <v>6.8813363450123443E-3</v>
      </c>
      <c r="F231" s="12">
        <f t="shared" si="20"/>
        <v>4.7412300562022216E-3</v>
      </c>
      <c r="G231" s="13">
        <f t="shared" si="21"/>
        <v>0.35877862595419846</v>
      </c>
      <c r="H231" s="19">
        <f t="shared" si="22"/>
        <v>2.4688763985922148E-3</v>
      </c>
    </row>
    <row r="232" spans="2:8" ht="15" x14ac:dyDescent="0.2">
      <c r="B232" s="4" t="s">
        <v>77</v>
      </c>
      <c r="C232" s="7">
        <v>3249</v>
      </c>
      <c r="D232" s="7">
        <v>1469</v>
      </c>
      <c r="E232" s="12">
        <f t="shared" si="19"/>
        <v>8.5333823606660711E-2</v>
      </c>
      <c r="F232" s="12">
        <f t="shared" si="20"/>
        <v>1.9564233012811974E-2</v>
      </c>
      <c r="G232" s="13">
        <f t="shared" si="21"/>
        <v>-0.54786088027085256</v>
      </c>
      <c r="H232" s="19">
        <f t="shared" si="22"/>
        <v>-4.6751063718022796E-2</v>
      </c>
    </row>
    <row r="233" spans="2:8" ht="15" x14ac:dyDescent="0.2">
      <c r="B233" s="4" t="s">
        <v>74</v>
      </c>
      <c r="C233" s="7">
        <v>194</v>
      </c>
      <c r="D233" s="7">
        <v>145</v>
      </c>
      <c r="E233" s="12">
        <f t="shared" si="19"/>
        <v>5.0953406524137206E-3</v>
      </c>
      <c r="F233" s="12">
        <f t="shared" si="20"/>
        <v>1.9311189835655115E-3</v>
      </c>
      <c r="G233" s="13">
        <f t="shared" si="21"/>
        <v>-0.25257731958762886</v>
      </c>
      <c r="H233" s="19">
        <f t="shared" si="22"/>
        <v>-1.2869674843725377E-3</v>
      </c>
    </row>
    <row r="234" spans="2:8" ht="15" x14ac:dyDescent="0.2">
      <c r="B234" s="4" t="s">
        <v>75</v>
      </c>
      <c r="C234" s="7">
        <v>22</v>
      </c>
      <c r="D234" s="7">
        <v>18</v>
      </c>
      <c r="E234" s="12">
        <f t="shared" si="19"/>
        <v>5.7782213584073121E-4</v>
      </c>
      <c r="F234" s="12">
        <f t="shared" si="20"/>
        <v>2.3972511520123591E-4</v>
      </c>
      <c r="G234" s="13">
        <f t="shared" si="21"/>
        <v>-0.18181818181818182</v>
      </c>
      <c r="H234" s="19">
        <f t="shared" si="22"/>
        <v>-1.0505857015286022E-4</v>
      </c>
    </row>
    <row r="235" spans="2:8" ht="15" x14ac:dyDescent="0.2">
      <c r="B235" s="4" t="s">
        <v>314</v>
      </c>
      <c r="C235" s="7">
        <v>463</v>
      </c>
      <c r="D235" s="7">
        <v>795</v>
      </c>
      <c r="E235" s="12">
        <f t="shared" si="19"/>
        <v>1.216052949519357E-2</v>
      </c>
      <c r="F235" s="12">
        <f t="shared" si="20"/>
        <v>1.0587859254721253E-2</v>
      </c>
      <c r="G235" s="13">
        <f t="shared" si="21"/>
        <v>0.71706263498920086</v>
      </c>
      <c r="H235" s="19">
        <f t="shared" si="22"/>
        <v>8.7198613226873983E-3</v>
      </c>
    </row>
    <row r="236" spans="2:8" ht="15" x14ac:dyDescent="0.2">
      <c r="B236" s="4" t="s">
        <v>315</v>
      </c>
      <c r="C236" s="7">
        <v>2</v>
      </c>
      <c r="D236" s="7">
        <v>14</v>
      </c>
      <c r="E236" s="12">
        <f t="shared" si="19"/>
        <v>5.2529285076430111E-5</v>
      </c>
      <c r="F236" s="12">
        <f t="shared" si="20"/>
        <v>1.8645286737873905E-4</v>
      </c>
      <c r="G236" s="13">
        <f t="shared" si="21"/>
        <v>6</v>
      </c>
      <c r="H236" s="19">
        <f t="shared" si="22"/>
        <v>3.1517571045858064E-4</v>
      </c>
    </row>
    <row r="237" spans="2:8" ht="15" x14ac:dyDescent="0.2">
      <c r="B237" s="4" t="s">
        <v>80</v>
      </c>
      <c r="C237" s="7">
        <v>134</v>
      </c>
      <c r="D237" s="7">
        <v>204</v>
      </c>
      <c r="E237" s="12">
        <f t="shared" si="19"/>
        <v>3.5194621001208176E-3</v>
      </c>
      <c r="F237" s="12">
        <f t="shared" si="20"/>
        <v>2.7168846389473405E-3</v>
      </c>
      <c r="G237" s="13">
        <f t="shared" si="21"/>
        <v>0.52238805970149249</v>
      </c>
      <c r="H237" s="19">
        <f t="shared" si="22"/>
        <v>1.8385249776750538E-3</v>
      </c>
    </row>
    <row r="238" spans="2:8" ht="15" x14ac:dyDescent="0.2">
      <c r="B238" s="4" t="s">
        <v>85</v>
      </c>
      <c r="C238" s="7">
        <v>598</v>
      </c>
      <c r="D238" s="7">
        <v>2429</v>
      </c>
      <c r="E238" s="12">
        <f t="shared" si="19"/>
        <v>1.5706256237852604E-2</v>
      </c>
      <c r="F238" s="12">
        <f t="shared" si="20"/>
        <v>3.2349572490211226E-2</v>
      </c>
      <c r="G238" s="13">
        <f t="shared" si="21"/>
        <v>3.0618729096989967</v>
      </c>
      <c r="H238" s="19">
        <f t="shared" si="22"/>
        <v>4.8090560487471769E-2</v>
      </c>
    </row>
    <row r="239" spans="2:8" ht="15" x14ac:dyDescent="0.2">
      <c r="B239" s="4" t="s">
        <v>81</v>
      </c>
      <c r="C239" s="7">
        <v>160</v>
      </c>
      <c r="D239" s="7">
        <v>455</v>
      </c>
      <c r="E239" s="12">
        <f t="shared" si="19"/>
        <v>4.2023428061144091E-3</v>
      </c>
      <c r="F239" s="12">
        <f t="shared" si="20"/>
        <v>6.0597181898090187E-3</v>
      </c>
      <c r="G239" s="13">
        <f t="shared" si="21"/>
        <v>1.84375</v>
      </c>
      <c r="H239" s="19">
        <f t="shared" si="22"/>
        <v>7.7480695487734414E-3</v>
      </c>
    </row>
    <row r="240" spans="2:8" ht="15" x14ac:dyDescent="0.2">
      <c r="B240" s="4" t="s">
        <v>316</v>
      </c>
      <c r="C240" s="7">
        <v>64</v>
      </c>
      <c r="D240" s="7">
        <v>146</v>
      </c>
      <c r="E240" s="12">
        <f t="shared" si="19"/>
        <v>1.6809371224457636E-3</v>
      </c>
      <c r="F240" s="12">
        <f t="shared" si="20"/>
        <v>1.9444370455211357E-3</v>
      </c>
      <c r="G240" s="13">
        <f t="shared" si="21"/>
        <v>1.28125</v>
      </c>
      <c r="H240" s="19">
        <f t="shared" si="22"/>
        <v>2.1537006881336344E-3</v>
      </c>
    </row>
    <row r="241" spans="2:8" ht="15" x14ac:dyDescent="0.2">
      <c r="B241" s="4" t="s">
        <v>78</v>
      </c>
      <c r="C241" s="7">
        <v>2</v>
      </c>
      <c r="D241" s="7">
        <v>0</v>
      </c>
      <c r="E241" s="12">
        <f t="shared" si="19"/>
        <v>5.2529285076430111E-5</v>
      </c>
      <c r="F241" s="12" t="str">
        <f t="shared" si="20"/>
        <v/>
      </c>
      <c r="G241" s="13" t="str">
        <f t="shared" si="21"/>
        <v>0</v>
      </c>
      <c r="H241" s="19">
        <f t="shared" si="22"/>
        <v>0</v>
      </c>
    </row>
    <row r="242" spans="2:8" ht="15" x14ac:dyDescent="0.2">
      <c r="B242" s="4" t="s">
        <v>83</v>
      </c>
      <c r="C242" s="7">
        <v>25</v>
      </c>
      <c r="D242" s="7">
        <v>12</v>
      </c>
      <c r="E242" s="12">
        <f t="shared" si="19"/>
        <v>6.5661606345537632E-4</v>
      </c>
      <c r="F242" s="12">
        <f t="shared" si="20"/>
        <v>1.598167434674906E-4</v>
      </c>
      <c r="G242" s="13">
        <f t="shared" si="21"/>
        <v>-0.52</v>
      </c>
      <c r="H242" s="19">
        <f t="shared" si="22"/>
        <v>-3.4144035299679568E-4</v>
      </c>
    </row>
    <row r="243" spans="2:8" ht="15" x14ac:dyDescent="0.2">
      <c r="B243" s="4" t="s">
        <v>317</v>
      </c>
      <c r="C243" s="7">
        <v>34</v>
      </c>
      <c r="D243" s="7">
        <v>9</v>
      </c>
      <c r="E243" s="12">
        <f t="shared" si="19"/>
        <v>8.9299784629931185E-4</v>
      </c>
      <c r="F243" s="12">
        <f t="shared" si="20"/>
        <v>1.1986255760061795E-4</v>
      </c>
      <c r="G243" s="13">
        <f t="shared" si="21"/>
        <v>-0.73529411764705888</v>
      </c>
      <c r="H243" s="19">
        <f t="shared" si="22"/>
        <v>-6.5661606345537643E-4</v>
      </c>
    </row>
    <row r="244" spans="2:8" ht="15" x14ac:dyDescent="0.2">
      <c r="B244" s="4" t="s">
        <v>79</v>
      </c>
      <c r="C244" s="7">
        <v>129</v>
      </c>
      <c r="D244" s="7">
        <v>116</v>
      </c>
      <c r="E244" s="12">
        <f t="shared" si="19"/>
        <v>3.3881388874297423E-3</v>
      </c>
      <c r="F244" s="12">
        <f t="shared" si="20"/>
        <v>1.5448951868524093E-3</v>
      </c>
      <c r="G244" s="13">
        <f t="shared" si="21"/>
        <v>-0.10077519379844961</v>
      </c>
      <c r="H244" s="19">
        <f t="shared" si="22"/>
        <v>-3.4144035299679573E-4</v>
      </c>
    </row>
    <row r="245" spans="2:8" ht="15" x14ac:dyDescent="0.2">
      <c r="B245" s="4" t="s">
        <v>84</v>
      </c>
      <c r="C245" s="7">
        <v>38</v>
      </c>
      <c r="D245" s="7">
        <v>160</v>
      </c>
      <c r="E245" s="12">
        <f t="shared" si="19"/>
        <v>9.98056416452172E-4</v>
      </c>
      <c r="F245" s="12">
        <f t="shared" si="20"/>
        <v>2.130889912899875E-3</v>
      </c>
      <c r="G245" s="13">
        <f t="shared" si="21"/>
        <v>3.2105263157894739</v>
      </c>
      <c r="H245" s="19">
        <f t="shared" si="22"/>
        <v>3.2042863896622367E-3</v>
      </c>
    </row>
    <row r="246" spans="2:8" ht="15" x14ac:dyDescent="0.2">
      <c r="B246" s="4" t="s">
        <v>318</v>
      </c>
      <c r="C246" s="7">
        <v>55</v>
      </c>
      <c r="D246" s="7">
        <v>36</v>
      </c>
      <c r="E246" s="12">
        <f t="shared" si="19"/>
        <v>1.4445553396018279E-3</v>
      </c>
      <c r="F246" s="12">
        <f t="shared" si="20"/>
        <v>4.7945023040247181E-4</v>
      </c>
      <c r="G246" s="13">
        <f t="shared" si="21"/>
        <v>-0.34545454545454546</v>
      </c>
      <c r="H246" s="19">
        <f t="shared" si="22"/>
        <v>-4.99028208226086E-4</v>
      </c>
    </row>
    <row r="247" spans="2:8" ht="15" x14ac:dyDescent="0.2">
      <c r="B247" s="4" t="s">
        <v>319</v>
      </c>
      <c r="C247" s="7">
        <v>401</v>
      </c>
      <c r="D247" s="7">
        <v>1963</v>
      </c>
      <c r="E247" s="12">
        <f t="shared" si="19"/>
        <v>1.0532121657824236E-2</v>
      </c>
      <c r="F247" s="12">
        <f t="shared" si="20"/>
        <v>2.6143355618890338E-2</v>
      </c>
      <c r="G247" s="13">
        <f t="shared" si="21"/>
        <v>3.8952618453865338</v>
      </c>
      <c r="H247" s="19">
        <f t="shared" si="22"/>
        <v>4.1025371644691916E-2</v>
      </c>
    </row>
    <row r="248" spans="2:8" ht="15" x14ac:dyDescent="0.2">
      <c r="B248" s="4" t="s">
        <v>86</v>
      </c>
      <c r="C248" s="7">
        <v>180</v>
      </c>
      <c r="D248" s="7">
        <v>1076</v>
      </c>
      <c r="E248" s="12">
        <f t="shared" si="19"/>
        <v>4.7276356568787103E-3</v>
      </c>
      <c r="F248" s="12">
        <f t="shared" si="20"/>
        <v>1.4330234664251658E-2</v>
      </c>
      <c r="G248" s="13">
        <f t="shared" si="21"/>
        <v>4.9777777777777779</v>
      </c>
      <c r="H248" s="19">
        <f t="shared" si="22"/>
        <v>2.3533119714240693E-2</v>
      </c>
    </row>
    <row r="249" spans="2:8" ht="15" x14ac:dyDescent="0.2">
      <c r="B249" s="4" t="s">
        <v>87</v>
      </c>
      <c r="C249" s="7">
        <v>214</v>
      </c>
      <c r="D249" s="7">
        <v>408</v>
      </c>
      <c r="E249" s="12">
        <f t="shared" si="19"/>
        <v>5.6206335031780217E-3</v>
      </c>
      <c r="F249" s="12">
        <f t="shared" si="20"/>
        <v>5.433769277894681E-3</v>
      </c>
      <c r="G249" s="13">
        <f t="shared" si="21"/>
        <v>0.90654205607476634</v>
      </c>
      <c r="H249" s="19">
        <f t="shared" si="22"/>
        <v>5.0953406524137206E-3</v>
      </c>
    </row>
    <row r="250" spans="2:8" ht="15" x14ac:dyDescent="0.2">
      <c r="B250" s="4" t="s">
        <v>82</v>
      </c>
      <c r="C250" s="7">
        <v>48</v>
      </c>
      <c r="D250" s="7">
        <v>14</v>
      </c>
      <c r="E250" s="12">
        <f t="shared" si="19"/>
        <v>1.2607028418343226E-3</v>
      </c>
      <c r="F250" s="12">
        <f t="shared" si="20"/>
        <v>1.8645286737873905E-4</v>
      </c>
      <c r="G250" s="13">
        <f t="shared" si="21"/>
        <v>-0.70833333333333337</v>
      </c>
      <c r="H250" s="19">
        <f t="shared" si="22"/>
        <v>-8.9299784629931185E-4</v>
      </c>
    </row>
    <row r="251" spans="2:8" ht="15" x14ac:dyDescent="0.2">
      <c r="B251" s="4" t="s">
        <v>320</v>
      </c>
      <c r="C251" s="7">
        <v>17</v>
      </c>
      <c r="D251" s="7">
        <v>59</v>
      </c>
      <c r="E251" s="12">
        <f t="shared" si="19"/>
        <v>4.4649892314965593E-4</v>
      </c>
      <c r="F251" s="12">
        <f t="shared" si="20"/>
        <v>7.8576565538182879E-4</v>
      </c>
      <c r="G251" s="13">
        <f t="shared" si="21"/>
        <v>2.4705882352941178</v>
      </c>
      <c r="H251" s="19">
        <f t="shared" si="22"/>
        <v>1.1031149866050324E-3</v>
      </c>
    </row>
    <row r="252" spans="2:8" ht="15" x14ac:dyDescent="0.2">
      <c r="B252" s="4" t="s">
        <v>321</v>
      </c>
      <c r="C252" s="7">
        <v>60</v>
      </c>
      <c r="D252" s="7">
        <v>62</v>
      </c>
      <c r="E252" s="12">
        <f t="shared" si="19"/>
        <v>1.5758785522929032E-3</v>
      </c>
      <c r="F252" s="12">
        <f t="shared" si="20"/>
        <v>8.2571984124870149E-4</v>
      </c>
      <c r="G252" s="13">
        <f t="shared" si="21"/>
        <v>3.3333333333333333E-2</v>
      </c>
      <c r="H252" s="19">
        <f t="shared" si="22"/>
        <v>5.2529285076430105E-5</v>
      </c>
    </row>
    <row r="253" spans="2:8" ht="15" x14ac:dyDescent="0.2">
      <c r="B253" s="4" t="s">
        <v>322</v>
      </c>
      <c r="C253" s="7">
        <v>661</v>
      </c>
      <c r="D253" s="7">
        <v>775</v>
      </c>
      <c r="E253" s="12">
        <f t="shared" si="19"/>
        <v>1.7360928717760151E-2</v>
      </c>
      <c r="F253" s="12">
        <f t="shared" si="20"/>
        <v>1.0321498015608768E-2</v>
      </c>
      <c r="G253" s="13">
        <f t="shared" si="21"/>
        <v>0.17246596066565809</v>
      </c>
      <c r="H253" s="19">
        <f t="shared" si="22"/>
        <v>2.994169249356516E-3</v>
      </c>
    </row>
    <row r="254" spans="2:8" ht="15" x14ac:dyDescent="0.2">
      <c r="B254" s="4" t="s">
        <v>323</v>
      </c>
      <c r="C254" s="7">
        <v>81</v>
      </c>
      <c r="D254" s="7">
        <v>172</v>
      </c>
      <c r="E254" s="12">
        <f t="shared" si="19"/>
        <v>2.1274360455954193E-3</v>
      </c>
      <c r="F254" s="12">
        <f t="shared" si="20"/>
        <v>2.2907066563673654E-3</v>
      </c>
      <c r="G254" s="13">
        <f t="shared" si="21"/>
        <v>1.1234567901234569</v>
      </c>
      <c r="H254" s="19">
        <f t="shared" si="22"/>
        <v>2.3900824709775698E-3</v>
      </c>
    </row>
    <row r="255" spans="2:8" ht="15" x14ac:dyDescent="0.2">
      <c r="B255" s="4" t="s">
        <v>324</v>
      </c>
      <c r="C255" s="7">
        <v>4</v>
      </c>
      <c r="D255" s="7">
        <v>6</v>
      </c>
      <c r="E255" s="12">
        <f t="shared" si="19"/>
        <v>1.0505857015286022E-4</v>
      </c>
      <c r="F255" s="12">
        <f t="shared" si="20"/>
        <v>7.9908371733745302E-5</v>
      </c>
      <c r="G255" s="13">
        <f t="shared" si="21"/>
        <v>0.5</v>
      </c>
      <c r="H255" s="19">
        <f t="shared" si="22"/>
        <v>5.2529285076430111E-5</v>
      </c>
    </row>
    <row r="256" spans="2:8" ht="15" x14ac:dyDescent="0.2">
      <c r="B256" s="4" t="s">
        <v>88</v>
      </c>
      <c r="C256" s="7">
        <v>5733</v>
      </c>
      <c r="D256" s="7">
        <v>6089</v>
      </c>
      <c r="E256" s="12">
        <f t="shared" si="19"/>
        <v>0.15057519567158692</v>
      </c>
      <c r="F256" s="12">
        <f t="shared" si="20"/>
        <v>8.1093679247795855E-2</v>
      </c>
      <c r="G256" s="13">
        <f t="shared" si="21"/>
        <v>6.2096633525204954E-2</v>
      </c>
      <c r="H256" s="19">
        <f t="shared" si="22"/>
        <v>9.35021274360456E-3</v>
      </c>
    </row>
    <row r="257" spans="2:8" ht="15" x14ac:dyDescent="0.2">
      <c r="B257" s="4" t="s">
        <v>325</v>
      </c>
      <c r="C257" s="7">
        <v>13</v>
      </c>
      <c r="D257" s="7">
        <v>53</v>
      </c>
      <c r="E257" s="12">
        <f t="shared" si="19"/>
        <v>3.4144035299679573E-4</v>
      </c>
      <c r="F257" s="12">
        <f t="shared" si="20"/>
        <v>7.0585728364808348E-4</v>
      </c>
      <c r="G257" s="13">
        <f t="shared" si="21"/>
        <v>3.0769230769230771</v>
      </c>
      <c r="H257" s="19">
        <f t="shared" si="22"/>
        <v>1.0505857015286023E-3</v>
      </c>
    </row>
    <row r="258" spans="2:8" ht="15" x14ac:dyDescent="0.2">
      <c r="B258" s="4" t="s">
        <v>326</v>
      </c>
      <c r="C258" s="7">
        <v>156</v>
      </c>
      <c r="D258" s="7">
        <v>178</v>
      </c>
      <c r="E258" s="12">
        <f t="shared" si="19"/>
        <v>4.0972842359615486E-3</v>
      </c>
      <c r="F258" s="12">
        <f t="shared" si="20"/>
        <v>2.3706150281011108E-3</v>
      </c>
      <c r="G258" s="13">
        <f t="shared" si="21"/>
        <v>0.14102564102564102</v>
      </c>
      <c r="H258" s="19">
        <f t="shared" si="22"/>
        <v>5.7782213584073121E-4</v>
      </c>
    </row>
    <row r="259" spans="2:8" ht="15" x14ac:dyDescent="0.2">
      <c r="B259" s="4" t="s">
        <v>327</v>
      </c>
      <c r="C259" s="7">
        <v>108</v>
      </c>
      <c r="D259" s="7">
        <v>501</v>
      </c>
      <c r="E259" s="12">
        <f t="shared" si="19"/>
        <v>2.836581394127226E-3</v>
      </c>
      <c r="F259" s="12">
        <f t="shared" si="20"/>
        <v>6.6723490397677327E-3</v>
      </c>
      <c r="G259" s="13">
        <f t="shared" si="21"/>
        <v>3.6388888888888888</v>
      </c>
      <c r="H259" s="19">
        <f t="shared" si="22"/>
        <v>1.0322004517518517E-2</v>
      </c>
    </row>
    <row r="260" spans="2:8" ht="15" x14ac:dyDescent="0.2">
      <c r="B260" s="4" t="s">
        <v>89</v>
      </c>
      <c r="C260" s="7">
        <v>0</v>
      </c>
      <c r="D260" s="7">
        <v>2</v>
      </c>
      <c r="E260" s="12" t="str">
        <f t="shared" si="19"/>
        <v/>
      </c>
      <c r="F260" s="12">
        <f t="shared" si="20"/>
        <v>2.6636123911248436E-5</v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17</v>
      </c>
      <c r="D261" s="7">
        <v>28</v>
      </c>
      <c r="E261" s="12">
        <f t="shared" si="19"/>
        <v>4.4649892314965593E-4</v>
      </c>
      <c r="F261" s="12">
        <f t="shared" si="20"/>
        <v>3.7290573475747809E-4</v>
      </c>
      <c r="G261" s="13">
        <f t="shared" si="21"/>
        <v>0.6470588235294118</v>
      </c>
      <c r="H261" s="19">
        <f t="shared" si="22"/>
        <v>2.8891106792036561E-4</v>
      </c>
    </row>
    <row r="262" spans="2:8" ht="15" x14ac:dyDescent="0.2">
      <c r="B262" s="4" t="s">
        <v>90</v>
      </c>
      <c r="C262" s="7">
        <v>52</v>
      </c>
      <c r="D262" s="7">
        <v>145</v>
      </c>
      <c r="E262" s="12">
        <f t="shared" si="19"/>
        <v>1.3657614119871829E-3</v>
      </c>
      <c r="F262" s="12">
        <f t="shared" si="20"/>
        <v>1.9311189835655115E-3</v>
      </c>
      <c r="G262" s="13">
        <f t="shared" si="21"/>
        <v>1.7884615384615385</v>
      </c>
      <c r="H262" s="19">
        <f t="shared" si="22"/>
        <v>2.4426117560540001E-3</v>
      </c>
    </row>
    <row r="263" spans="2:8" ht="15" x14ac:dyDescent="0.2">
      <c r="B263" s="4" t="s">
        <v>329</v>
      </c>
      <c r="C263" s="7">
        <v>7</v>
      </c>
      <c r="D263" s="7">
        <v>15</v>
      </c>
      <c r="E263" s="12">
        <f t="shared" si="19"/>
        <v>1.8385249776750538E-4</v>
      </c>
      <c r="F263" s="12">
        <f t="shared" si="20"/>
        <v>1.9977092933436326E-4</v>
      </c>
      <c r="G263" s="13">
        <f t="shared" si="21"/>
        <v>1.1428571428571428</v>
      </c>
      <c r="H263" s="19">
        <f t="shared" si="22"/>
        <v>2.1011714030572042E-4</v>
      </c>
    </row>
    <row r="264" spans="2:8" ht="30" x14ac:dyDescent="0.2">
      <c r="B264" s="4" t="s">
        <v>330</v>
      </c>
      <c r="C264" s="7">
        <v>11</v>
      </c>
      <c r="D264" s="7">
        <v>21</v>
      </c>
      <c r="E264" s="12">
        <f t="shared" si="19"/>
        <v>2.8891106792036561E-4</v>
      </c>
      <c r="F264" s="12">
        <f t="shared" si="20"/>
        <v>2.7967930106810856E-4</v>
      </c>
      <c r="G264" s="13">
        <f t="shared" si="21"/>
        <v>0.90909090909090906</v>
      </c>
      <c r="H264" s="19">
        <f t="shared" si="22"/>
        <v>2.6264642538215052E-4</v>
      </c>
    </row>
    <row r="265" spans="2:8" ht="15" x14ac:dyDescent="0.2">
      <c r="B265" s="4" t="s">
        <v>331</v>
      </c>
      <c r="C265" s="7">
        <v>12</v>
      </c>
      <c r="D265" s="7">
        <v>36</v>
      </c>
      <c r="E265" s="12">
        <f t="shared" si="19"/>
        <v>3.1517571045858064E-4</v>
      </c>
      <c r="F265" s="12">
        <f t="shared" si="20"/>
        <v>4.7945023040247181E-4</v>
      </c>
      <c r="G265" s="13">
        <f t="shared" si="21"/>
        <v>2</v>
      </c>
      <c r="H265" s="19">
        <f t="shared" si="22"/>
        <v>6.3035142091716128E-4</v>
      </c>
    </row>
    <row r="266" spans="2:8" ht="15" x14ac:dyDescent="0.2">
      <c r="B266" s="4" t="s">
        <v>332</v>
      </c>
      <c r="C266" s="7">
        <v>66</v>
      </c>
      <c r="D266" s="7">
        <v>117</v>
      </c>
      <c r="E266" s="12">
        <f t="shared" si="19"/>
        <v>1.7334664075221936E-3</v>
      </c>
      <c r="F266" s="12">
        <f t="shared" si="20"/>
        <v>1.5582132488080336E-3</v>
      </c>
      <c r="G266" s="13">
        <f t="shared" si="21"/>
        <v>0.77272727272727271</v>
      </c>
      <c r="H266" s="19">
        <f t="shared" si="22"/>
        <v>1.3394967694489678E-3</v>
      </c>
    </row>
    <row r="267" spans="2:8" ht="15" x14ac:dyDescent="0.2">
      <c r="B267" s="4" t="s">
        <v>333</v>
      </c>
      <c r="C267" s="7">
        <v>5</v>
      </c>
      <c r="D267" s="7">
        <v>14</v>
      </c>
      <c r="E267" s="12">
        <f t="shared" si="19"/>
        <v>1.3132321269107529E-4</v>
      </c>
      <c r="F267" s="12">
        <f t="shared" si="20"/>
        <v>1.8645286737873905E-4</v>
      </c>
      <c r="G267" s="13">
        <f t="shared" si="21"/>
        <v>1.8</v>
      </c>
      <c r="H267" s="19">
        <f t="shared" si="22"/>
        <v>2.3638178284393551E-4</v>
      </c>
    </row>
    <row r="268" spans="2:8" ht="30" x14ac:dyDescent="0.2">
      <c r="B268" s="4" t="s">
        <v>334</v>
      </c>
      <c r="C268" s="7">
        <v>147</v>
      </c>
      <c r="D268" s="7">
        <v>386</v>
      </c>
      <c r="E268" s="12">
        <f t="shared" si="19"/>
        <v>3.8609024531176131E-3</v>
      </c>
      <c r="F268" s="12">
        <f t="shared" si="20"/>
        <v>5.1407719148709478E-3</v>
      </c>
      <c r="G268" s="13">
        <f t="shared" si="21"/>
        <v>1.6258503401360545</v>
      </c>
      <c r="H268" s="19">
        <f t="shared" si="22"/>
        <v>6.2772495666333986E-3</v>
      </c>
    </row>
    <row r="269" spans="2:8" ht="15" x14ac:dyDescent="0.2">
      <c r="B269" s="4" t="s">
        <v>335</v>
      </c>
      <c r="C269" s="7">
        <v>3</v>
      </c>
      <c r="D269" s="7">
        <v>0</v>
      </c>
      <c r="E269" s="12">
        <f t="shared" si="19"/>
        <v>7.879392761464516E-5</v>
      </c>
      <c r="F269" s="12" t="str">
        <f t="shared" si="20"/>
        <v/>
      </c>
      <c r="G269" s="13" t="str">
        <f t="shared" si="21"/>
        <v>0</v>
      </c>
      <c r="H269" s="19">
        <f t="shared" si="22"/>
        <v>0</v>
      </c>
    </row>
    <row r="270" spans="2:8" ht="15" x14ac:dyDescent="0.2">
      <c r="B270" s="4" t="s">
        <v>336</v>
      </c>
      <c r="C270" s="7">
        <v>12</v>
      </c>
      <c r="D270" s="7">
        <v>40</v>
      </c>
      <c r="E270" s="12">
        <f t="shared" si="19"/>
        <v>3.1517571045858064E-4</v>
      </c>
      <c r="F270" s="12">
        <f t="shared" si="20"/>
        <v>5.3272247822496875E-4</v>
      </c>
      <c r="G270" s="13">
        <f t="shared" si="21"/>
        <v>2.3333333333333335</v>
      </c>
      <c r="H270" s="19">
        <f t="shared" si="22"/>
        <v>7.3540999107002153E-4</v>
      </c>
    </row>
    <row r="271" spans="2:8" ht="15" x14ac:dyDescent="0.2">
      <c r="B271" s="4" t="s">
        <v>93</v>
      </c>
      <c r="C271" s="7">
        <v>3</v>
      </c>
      <c r="D271" s="7">
        <v>5</v>
      </c>
      <c r="E271" s="12">
        <f t="shared" si="19"/>
        <v>7.879392761464516E-5</v>
      </c>
      <c r="F271" s="12">
        <f t="shared" si="20"/>
        <v>6.6590309778121094E-5</v>
      </c>
      <c r="G271" s="13">
        <f t="shared" si="21"/>
        <v>0.66666666666666663</v>
      </c>
      <c r="H271" s="19">
        <f t="shared" si="22"/>
        <v>5.2529285076430105E-5</v>
      </c>
    </row>
    <row r="272" spans="2:8" ht="30" x14ac:dyDescent="0.2">
      <c r="B272" s="4" t="s">
        <v>337</v>
      </c>
      <c r="C272" s="7">
        <v>7</v>
      </c>
      <c r="D272" s="7">
        <v>56</v>
      </c>
      <c r="E272" s="12">
        <f t="shared" si="19"/>
        <v>1.8385249776750538E-4</v>
      </c>
      <c r="F272" s="12">
        <f t="shared" si="20"/>
        <v>7.4581146951495619E-4</v>
      </c>
      <c r="G272" s="13">
        <f t="shared" si="21"/>
        <v>7</v>
      </c>
      <c r="H272" s="19">
        <f t="shared" si="22"/>
        <v>1.2869674843725377E-3</v>
      </c>
    </row>
    <row r="273" spans="2:8" ht="15" x14ac:dyDescent="0.2">
      <c r="B273" s="4" t="s">
        <v>91</v>
      </c>
      <c r="C273" s="7">
        <v>174</v>
      </c>
      <c r="D273" s="7">
        <v>110</v>
      </c>
      <c r="E273" s="12">
        <f t="shared" si="19"/>
        <v>4.5700478016494194E-3</v>
      </c>
      <c r="F273" s="12">
        <f t="shared" si="20"/>
        <v>1.4649868151186639E-3</v>
      </c>
      <c r="G273" s="13">
        <f t="shared" si="21"/>
        <v>-0.36781609195402298</v>
      </c>
      <c r="H273" s="19">
        <f t="shared" si="22"/>
        <v>-1.6809371224457634E-3</v>
      </c>
    </row>
    <row r="274" spans="2:8" ht="15" x14ac:dyDescent="0.2">
      <c r="B274" s="4" t="s">
        <v>338</v>
      </c>
      <c r="C274" s="7">
        <v>5</v>
      </c>
      <c r="D274" s="7">
        <v>57</v>
      </c>
      <c r="E274" s="12">
        <f t="shared" si="19"/>
        <v>1.3132321269107529E-4</v>
      </c>
      <c r="F274" s="12">
        <f t="shared" si="20"/>
        <v>7.5912953147058042E-4</v>
      </c>
      <c r="G274" s="13">
        <f t="shared" si="21"/>
        <v>10.4</v>
      </c>
      <c r="H274" s="19">
        <f t="shared" si="22"/>
        <v>1.3657614119871829E-3</v>
      </c>
    </row>
    <row r="275" spans="2:8" ht="15" x14ac:dyDescent="0.2">
      <c r="B275" s="4" t="s">
        <v>339</v>
      </c>
      <c r="C275" s="7">
        <v>2</v>
      </c>
      <c r="D275" s="7">
        <v>8</v>
      </c>
      <c r="E275" s="12">
        <f t="shared" si="19"/>
        <v>5.2529285076430111E-5</v>
      </c>
      <c r="F275" s="12">
        <f t="shared" si="20"/>
        <v>1.0654449564499375E-4</v>
      </c>
      <c r="G275" s="13">
        <f t="shared" si="21"/>
        <v>3</v>
      </c>
      <c r="H275" s="19">
        <f t="shared" si="22"/>
        <v>1.5758785522929032E-4</v>
      </c>
    </row>
    <row r="276" spans="2:8" ht="15" x14ac:dyDescent="0.2">
      <c r="B276" s="4" t="s">
        <v>92</v>
      </c>
      <c r="C276" s="7">
        <v>10</v>
      </c>
      <c r="D276" s="7">
        <v>15</v>
      </c>
      <c r="E276" s="12">
        <f t="shared" si="19"/>
        <v>2.6264642538215057E-4</v>
      </c>
      <c r="F276" s="12">
        <f t="shared" si="20"/>
        <v>1.9977092933436326E-4</v>
      </c>
      <c r="G276" s="13">
        <f t="shared" si="21"/>
        <v>0.5</v>
      </c>
      <c r="H276" s="19">
        <f t="shared" si="22"/>
        <v>1.3132321269107529E-4</v>
      </c>
    </row>
    <row r="277" spans="2:8" ht="15" x14ac:dyDescent="0.2">
      <c r="B277" s="4" t="s">
        <v>340</v>
      </c>
      <c r="C277" s="7">
        <v>2</v>
      </c>
      <c r="D277" s="7">
        <v>10</v>
      </c>
      <c r="E277" s="12">
        <f t="shared" si="19"/>
        <v>5.2529285076430111E-5</v>
      </c>
      <c r="F277" s="12">
        <f t="shared" si="20"/>
        <v>1.3318061955624219E-4</v>
      </c>
      <c r="G277" s="13">
        <f t="shared" si="21"/>
        <v>4</v>
      </c>
      <c r="H277" s="19">
        <f t="shared" si="22"/>
        <v>2.1011714030572045E-4</v>
      </c>
    </row>
    <row r="278" spans="2:8" ht="15" x14ac:dyDescent="0.2">
      <c r="B278" s="4" t="s">
        <v>341</v>
      </c>
      <c r="C278" s="7">
        <v>2</v>
      </c>
      <c r="D278" s="7">
        <v>5</v>
      </c>
      <c r="E278" s="12">
        <f t="shared" si="19"/>
        <v>5.2529285076430111E-5</v>
      </c>
      <c r="F278" s="12">
        <f t="shared" si="20"/>
        <v>6.6590309778121094E-5</v>
      </c>
      <c r="G278" s="13">
        <f t="shared" si="21"/>
        <v>1.5</v>
      </c>
      <c r="H278" s="19">
        <f t="shared" si="22"/>
        <v>7.879392761464516E-5</v>
      </c>
    </row>
    <row r="279" spans="2:8" ht="15" x14ac:dyDescent="0.2">
      <c r="B279" s="4" t="s">
        <v>342</v>
      </c>
      <c r="C279" s="7">
        <v>2</v>
      </c>
      <c r="D279" s="7">
        <v>9</v>
      </c>
      <c r="E279" s="12">
        <f t="shared" si="19"/>
        <v>5.2529285076430111E-5</v>
      </c>
      <c r="F279" s="12">
        <f t="shared" si="20"/>
        <v>1.1986255760061795E-4</v>
      </c>
      <c r="G279" s="13">
        <f t="shared" si="21"/>
        <v>3.5</v>
      </c>
      <c r="H279" s="19">
        <f t="shared" si="22"/>
        <v>1.8385249776750538E-4</v>
      </c>
    </row>
    <row r="280" spans="2:8" ht="15" x14ac:dyDescent="0.2">
      <c r="B280" s="4" t="s">
        <v>343</v>
      </c>
      <c r="C280" s="7">
        <v>4</v>
      </c>
      <c r="D280" s="7">
        <v>9</v>
      </c>
      <c r="E280" s="12">
        <f t="shared" si="19"/>
        <v>1.0505857015286022E-4</v>
      </c>
      <c r="F280" s="12">
        <f t="shared" si="20"/>
        <v>1.1986255760061795E-4</v>
      </c>
      <c r="G280" s="13">
        <f t="shared" si="21"/>
        <v>1.25</v>
      </c>
      <c r="H280" s="19">
        <f t="shared" si="22"/>
        <v>1.3132321269107529E-4</v>
      </c>
    </row>
    <row r="281" spans="2:8" ht="15" x14ac:dyDescent="0.2">
      <c r="B281" s="4" t="s">
        <v>344</v>
      </c>
      <c r="C281" s="7">
        <v>21</v>
      </c>
      <c r="D281" s="7">
        <v>69</v>
      </c>
      <c r="E281" s="12">
        <f t="shared" ref="E281:E288" si="23">+IF(C281=0,"",C281/C$151)</f>
        <v>5.5155749330251618E-4</v>
      </c>
      <c r="F281" s="12">
        <f t="shared" ref="F281:F288" si="24">+IF(D281=0,"",D281/D$151)</f>
        <v>9.1894627493807103E-4</v>
      </c>
      <c r="G281" s="13">
        <f t="shared" ref="G281:G288" si="25">+IF(OR(AND(D281=0),(C281=0)),"0",((D281-C281)/C281))</f>
        <v>2.2857142857142856</v>
      </c>
      <c r="H281" s="19">
        <f t="shared" ref="H281:H288" si="26">+IF(OR(AND(E281=""),(G281="")),"",E281*G281)</f>
        <v>1.2607028418343226E-3</v>
      </c>
    </row>
    <row r="282" spans="2:8" ht="15" x14ac:dyDescent="0.2">
      <c r="B282" s="4" t="s">
        <v>345</v>
      </c>
      <c r="C282" s="7">
        <v>11</v>
      </c>
      <c r="D282" s="7">
        <v>126</v>
      </c>
      <c r="E282" s="12">
        <f t="shared" si="23"/>
        <v>2.8891106792036561E-4</v>
      </c>
      <c r="F282" s="12">
        <f t="shared" si="24"/>
        <v>1.6780758064086515E-3</v>
      </c>
      <c r="G282" s="13">
        <f t="shared" si="25"/>
        <v>10.454545454545455</v>
      </c>
      <c r="H282" s="19">
        <f t="shared" si="26"/>
        <v>3.0204338918947316E-3</v>
      </c>
    </row>
    <row r="283" spans="2:8" ht="15" x14ac:dyDescent="0.2">
      <c r="B283" s="4" t="s">
        <v>346</v>
      </c>
      <c r="C283" s="7">
        <v>13</v>
      </c>
      <c r="D283" s="7">
        <v>63</v>
      </c>
      <c r="E283" s="12">
        <f t="shared" si="23"/>
        <v>3.4144035299679573E-4</v>
      </c>
      <c r="F283" s="12">
        <f t="shared" si="24"/>
        <v>8.3903790320432573E-4</v>
      </c>
      <c r="G283" s="13">
        <f t="shared" si="25"/>
        <v>3.8461538461538463</v>
      </c>
      <c r="H283" s="19">
        <f t="shared" si="26"/>
        <v>1.3132321269107529E-3</v>
      </c>
    </row>
    <row r="284" spans="2:8" ht="13.5" customHeight="1" x14ac:dyDescent="0.2">
      <c r="B284" s="4" t="s">
        <v>347</v>
      </c>
      <c r="C284" s="7">
        <v>5</v>
      </c>
      <c r="D284" s="7">
        <v>8</v>
      </c>
      <c r="E284" s="12">
        <f t="shared" si="23"/>
        <v>1.3132321269107529E-4</v>
      </c>
      <c r="F284" s="12">
        <f t="shared" si="24"/>
        <v>1.0654449564499375E-4</v>
      </c>
      <c r="G284" s="13">
        <f t="shared" si="25"/>
        <v>0.6</v>
      </c>
      <c r="H284" s="19">
        <f t="shared" si="26"/>
        <v>7.8793927614645174E-5</v>
      </c>
    </row>
    <row r="285" spans="2:8" ht="13.5" customHeight="1" x14ac:dyDescent="0.2">
      <c r="B285" s="4" t="s">
        <v>94</v>
      </c>
      <c r="C285" s="7">
        <v>3</v>
      </c>
      <c r="D285" s="7">
        <v>3</v>
      </c>
      <c r="E285" s="12">
        <f t="shared" si="23"/>
        <v>7.879392761464516E-5</v>
      </c>
      <c r="F285" s="12">
        <f t="shared" si="24"/>
        <v>3.9954185866872651E-5</v>
      </c>
      <c r="G285" s="13">
        <f t="shared" si="25"/>
        <v>0</v>
      </c>
      <c r="H285" s="19">
        <f t="shared" si="26"/>
        <v>0</v>
      </c>
    </row>
    <row r="286" spans="2:8" ht="25.5" customHeight="1" x14ac:dyDescent="0.2">
      <c r="B286" s="4" t="s">
        <v>348</v>
      </c>
      <c r="C286" s="7">
        <v>27</v>
      </c>
      <c r="D286" s="7">
        <v>41</v>
      </c>
      <c r="E286" s="12">
        <f t="shared" si="23"/>
        <v>7.091453485318065E-4</v>
      </c>
      <c r="F286" s="12">
        <f t="shared" si="24"/>
        <v>5.4604054018059288E-4</v>
      </c>
      <c r="G286" s="13">
        <f t="shared" si="25"/>
        <v>0.51851851851851849</v>
      </c>
      <c r="H286" s="19">
        <f t="shared" si="26"/>
        <v>3.6770499553501077E-4</v>
      </c>
    </row>
    <row r="287" spans="2:8" ht="13.5" customHeight="1" x14ac:dyDescent="0.2">
      <c r="B287" s="4" t="s">
        <v>349</v>
      </c>
      <c r="C287" s="7">
        <v>2</v>
      </c>
      <c r="D287" s="7">
        <v>2</v>
      </c>
      <c r="E287" s="12">
        <f t="shared" si="23"/>
        <v>5.2529285076430111E-5</v>
      </c>
      <c r="F287" s="12">
        <f t="shared" si="24"/>
        <v>2.6636123911248436E-5</v>
      </c>
      <c r="G287" s="13">
        <f t="shared" si="25"/>
        <v>0</v>
      </c>
      <c r="H287" s="19">
        <f t="shared" si="26"/>
        <v>0</v>
      </c>
    </row>
    <row r="288" spans="2:8" ht="15" x14ac:dyDescent="0.2">
      <c r="B288" s="4" t="s">
        <v>350</v>
      </c>
      <c r="C288" s="7">
        <v>0</v>
      </c>
      <c r="D288" s="7">
        <v>1</v>
      </c>
      <c r="E288" s="12" t="str">
        <f t="shared" si="23"/>
        <v/>
      </c>
      <c r="F288" s="12">
        <f t="shared" si="24"/>
        <v>1.3318061955624218E-5</v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2" customFormat="1" ht="26.25" customHeight="1" x14ac:dyDescent="0.2">
      <c r="B291" s="26"/>
      <c r="C291" s="22"/>
      <c r="D291" s="22"/>
      <c r="E291" s="22"/>
      <c r="F291" s="2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85522</v>
      </c>
      <c r="D294" s="41">
        <f>SUM(D295:D499)</f>
        <v>124839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0.45972966020439188</v>
      </c>
      <c r="H294" s="42">
        <f>+IF(OR(AND(E294=""),(G294="")),"",E294*G294)</f>
        <v>0.45972966020439188</v>
      </c>
    </row>
    <row r="295" spans="2:8" ht="15" x14ac:dyDescent="0.2">
      <c r="B295" s="3" t="s">
        <v>100</v>
      </c>
      <c r="C295" s="7">
        <v>1708</v>
      </c>
      <c r="D295" s="7">
        <v>1250</v>
      </c>
      <c r="E295" s="12">
        <f>+IF(C295=0,"",C295/C$294)</f>
        <v>1.9971469329529243E-2</v>
      </c>
      <c r="F295" s="12">
        <f>+IF(D295=0,"",D295/D$294)</f>
        <v>1.0012896610834755E-2</v>
      </c>
      <c r="G295" s="13">
        <f>+IF(OR(AND(D295=0),(C295=0)),"0",((D295-C295)/C295))</f>
        <v>-0.26814988290398128</v>
      </c>
      <c r="H295" s="19">
        <f>+IF(OR(AND(E295=""),(G295="")),"",E295*G295)</f>
        <v>-5.3553471621337204E-3</v>
      </c>
    </row>
    <row r="296" spans="2:8" ht="15" x14ac:dyDescent="0.2">
      <c r="B296" s="3" t="s">
        <v>113</v>
      </c>
      <c r="C296" s="7">
        <v>779</v>
      </c>
      <c r="D296" s="7">
        <v>1728</v>
      </c>
      <c r="E296" s="12">
        <f t="shared" ref="E296:E359" si="27">+IF(C296=0,"",C296/C$294)</f>
        <v>9.1087673347208901E-3</v>
      </c>
      <c r="F296" s="12">
        <f t="shared" ref="F296:F359" si="28">+IF(D296=0,"",D296/D$294)</f>
        <v>1.3841828274817966E-2</v>
      </c>
      <c r="G296" s="13">
        <f t="shared" ref="G296:G359" si="29">+IF(OR(AND(D296=0),(C296=0)),"0",((D296-C296)/C296))</f>
        <v>1.2182284980744544</v>
      </c>
      <c r="H296" s="19">
        <f t="shared" ref="H296:H359" si="30">+IF(OR(AND(E296=""),(G296="")),"",E296*G296)</f>
        <v>1.1096559949486681E-2</v>
      </c>
    </row>
    <row r="297" spans="2:8" ht="15" x14ac:dyDescent="0.2">
      <c r="B297" s="3" t="s">
        <v>104</v>
      </c>
      <c r="C297" s="7">
        <v>438</v>
      </c>
      <c r="D297" s="7">
        <v>341</v>
      </c>
      <c r="E297" s="12">
        <f t="shared" si="27"/>
        <v>5.1214892074553913E-3</v>
      </c>
      <c r="F297" s="12">
        <f t="shared" si="28"/>
        <v>2.731518195435721E-3</v>
      </c>
      <c r="G297" s="13">
        <f t="shared" si="29"/>
        <v>-0.22146118721461186</v>
      </c>
      <c r="H297" s="19">
        <f t="shared" si="30"/>
        <v>-1.1342110801898925E-3</v>
      </c>
    </row>
    <row r="298" spans="2:8" ht="15" x14ac:dyDescent="0.2">
      <c r="B298" s="3" t="s">
        <v>95</v>
      </c>
      <c r="C298" s="7">
        <v>1121</v>
      </c>
      <c r="D298" s="7">
        <v>2556</v>
      </c>
      <c r="E298" s="12">
        <f t="shared" si="27"/>
        <v>1.3107738359720306E-2</v>
      </c>
      <c r="F298" s="12">
        <f t="shared" si="28"/>
        <v>2.0474370989834907E-2</v>
      </c>
      <c r="G298" s="13">
        <f t="shared" si="29"/>
        <v>1.2801070472792151</v>
      </c>
      <c r="H298" s="19">
        <f t="shared" si="30"/>
        <v>1.6779308248170064E-2</v>
      </c>
    </row>
    <row r="299" spans="2:8" ht="15" x14ac:dyDescent="0.2">
      <c r="B299" s="3" t="s">
        <v>112</v>
      </c>
      <c r="C299" s="7">
        <v>0</v>
      </c>
      <c r="D299" s="7">
        <v>2</v>
      </c>
      <c r="E299" s="12" t="str">
        <f t="shared" si="27"/>
        <v/>
      </c>
      <c r="F299" s="12">
        <f t="shared" si="28"/>
        <v>1.6020634577335607E-5</v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10</v>
      </c>
      <c r="D300" s="7">
        <v>19</v>
      </c>
      <c r="E300" s="12">
        <f t="shared" si="27"/>
        <v>1.1692897733916419E-4</v>
      </c>
      <c r="F300" s="12">
        <f t="shared" si="28"/>
        <v>1.5219602848468827E-4</v>
      </c>
      <c r="G300" s="13">
        <f t="shared" si="29"/>
        <v>0.9</v>
      </c>
      <c r="H300" s="19">
        <f t="shared" si="30"/>
        <v>1.0523607960524777E-4</v>
      </c>
    </row>
    <row r="301" spans="2:8" ht="15" x14ac:dyDescent="0.2">
      <c r="B301" s="3" t="s">
        <v>105</v>
      </c>
      <c r="C301" s="7">
        <v>3888</v>
      </c>
      <c r="D301" s="7">
        <v>10019</v>
      </c>
      <c r="E301" s="12">
        <f t="shared" si="27"/>
        <v>4.5461986389467038E-2</v>
      </c>
      <c r="F301" s="12">
        <f t="shared" si="28"/>
        <v>8.0255368915162731E-2</v>
      </c>
      <c r="G301" s="13">
        <f t="shared" si="29"/>
        <v>1.5769032921810699</v>
      </c>
      <c r="H301" s="19">
        <f t="shared" si="30"/>
        <v>7.1689156006641566E-2</v>
      </c>
    </row>
    <row r="302" spans="2:8" ht="15" x14ac:dyDescent="0.2">
      <c r="B302" s="3" t="s">
        <v>109</v>
      </c>
      <c r="C302" s="7">
        <v>163</v>
      </c>
      <c r="D302" s="7">
        <v>246</v>
      </c>
      <c r="E302" s="12">
        <f t="shared" si="27"/>
        <v>1.9059423306283763E-3</v>
      </c>
      <c r="F302" s="12">
        <f t="shared" si="28"/>
        <v>1.9705380530122799E-3</v>
      </c>
      <c r="G302" s="13">
        <f t="shared" si="29"/>
        <v>0.50920245398773001</v>
      </c>
      <c r="H302" s="19">
        <f t="shared" si="30"/>
        <v>9.705105119150627E-4</v>
      </c>
    </row>
    <row r="303" spans="2:8" ht="15" x14ac:dyDescent="0.2">
      <c r="B303" s="3" t="s">
        <v>108</v>
      </c>
      <c r="C303" s="7">
        <v>123</v>
      </c>
      <c r="D303" s="7">
        <v>1371</v>
      </c>
      <c r="E303" s="12">
        <f t="shared" si="27"/>
        <v>1.4382264212717195E-3</v>
      </c>
      <c r="F303" s="12">
        <f t="shared" si="28"/>
        <v>1.0982145002763559E-2</v>
      </c>
      <c r="G303" s="13">
        <f t="shared" si="29"/>
        <v>10.146341463414634</v>
      </c>
      <c r="H303" s="19">
        <f t="shared" si="30"/>
        <v>1.459273637192769E-2</v>
      </c>
    </row>
    <row r="304" spans="2:8" ht="15" x14ac:dyDescent="0.2">
      <c r="B304" s="3" t="s">
        <v>107</v>
      </c>
      <c r="C304" s="7">
        <v>221</v>
      </c>
      <c r="D304" s="7">
        <v>912</v>
      </c>
      <c r="E304" s="12">
        <f t="shared" si="27"/>
        <v>2.5841303991955287E-3</v>
      </c>
      <c r="F304" s="12">
        <f t="shared" si="28"/>
        <v>7.3054093672650375E-3</v>
      </c>
      <c r="G304" s="13">
        <f t="shared" si="29"/>
        <v>3.1266968325791855</v>
      </c>
      <c r="H304" s="19">
        <f t="shared" si="30"/>
        <v>8.0797923341362453E-3</v>
      </c>
    </row>
    <row r="305" spans="2:8" ht="15" x14ac:dyDescent="0.2">
      <c r="B305" s="3" t="s">
        <v>351</v>
      </c>
      <c r="C305" s="7">
        <v>190</v>
      </c>
      <c r="D305" s="7">
        <v>399</v>
      </c>
      <c r="E305" s="12">
        <f t="shared" si="27"/>
        <v>2.2216505694441198E-3</v>
      </c>
      <c r="F305" s="12">
        <f t="shared" si="28"/>
        <v>3.196116598178454E-3</v>
      </c>
      <c r="G305" s="13">
        <f t="shared" si="29"/>
        <v>1.1000000000000001</v>
      </c>
      <c r="H305" s="19">
        <f t="shared" si="30"/>
        <v>2.443815626388532E-3</v>
      </c>
    </row>
    <row r="306" spans="2:8" ht="15" x14ac:dyDescent="0.2">
      <c r="B306" s="3" t="s">
        <v>524</v>
      </c>
      <c r="C306" s="7">
        <v>1</v>
      </c>
      <c r="D306" s="7">
        <v>2</v>
      </c>
      <c r="E306" s="12">
        <f t="shared" si="27"/>
        <v>1.169289773391642E-5</v>
      </c>
      <c r="F306" s="12">
        <f t="shared" si="28"/>
        <v>1.6020634577335607E-5</v>
      </c>
      <c r="G306" s="13">
        <f t="shared" si="29"/>
        <v>1</v>
      </c>
      <c r="H306" s="19">
        <f t="shared" si="30"/>
        <v>1.169289773391642E-5</v>
      </c>
    </row>
    <row r="307" spans="2:8" ht="15" x14ac:dyDescent="0.2">
      <c r="B307" s="3" t="s">
        <v>110</v>
      </c>
      <c r="C307" s="7">
        <v>8865</v>
      </c>
      <c r="D307" s="7">
        <v>5837</v>
      </c>
      <c r="E307" s="12">
        <f t="shared" si="27"/>
        <v>0.10365753841116905</v>
      </c>
      <c r="F307" s="12">
        <f t="shared" si="28"/>
        <v>4.675622201395397E-2</v>
      </c>
      <c r="G307" s="13">
        <f t="shared" si="29"/>
        <v>-0.34156796390298927</v>
      </c>
      <c r="H307" s="19">
        <f t="shared" si="30"/>
        <v>-3.5406094338298916E-2</v>
      </c>
    </row>
    <row r="308" spans="2:8" ht="15" x14ac:dyDescent="0.2">
      <c r="B308" s="3" t="s">
        <v>99</v>
      </c>
      <c r="C308" s="7">
        <v>578</v>
      </c>
      <c r="D308" s="7">
        <v>1759</v>
      </c>
      <c r="E308" s="12">
        <f t="shared" si="27"/>
        <v>6.7584948902036906E-3</v>
      </c>
      <c r="F308" s="12">
        <f t="shared" si="28"/>
        <v>1.4090148110766667E-2</v>
      </c>
      <c r="G308" s="13">
        <f t="shared" si="29"/>
        <v>2.0432525951557095</v>
      </c>
      <c r="H308" s="19">
        <f t="shared" si="30"/>
        <v>1.3809312223755293E-2</v>
      </c>
    </row>
    <row r="309" spans="2:8" ht="15" x14ac:dyDescent="0.2">
      <c r="B309" s="3" t="s">
        <v>96</v>
      </c>
      <c r="C309" s="7">
        <v>11</v>
      </c>
      <c r="D309" s="7">
        <v>8</v>
      </c>
      <c r="E309" s="12">
        <f t="shared" si="27"/>
        <v>1.2862187507308061E-4</v>
      </c>
      <c r="F309" s="12">
        <f t="shared" si="28"/>
        <v>6.4082538309342428E-5</v>
      </c>
      <c r="G309" s="13">
        <f t="shared" si="29"/>
        <v>-0.27272727272727271</v>
      </c>
      <c r="H309" s="19">
        <f t="shared" si="30"/>
        <v>-3.5078693201749256E-5</v>
      </c>
    </row>
    <row r="310" spans="2:8" ht="15" x14ac:dyDescent="0.2">
      <c r="B310" s="3" t="s">
        <v>106</v>
      </c>
      <c r="C310" s="7">
        <v>1041</v>
      </c>
      <c r="D310" s="7">
        <v>2235</v>
      </c>
      <c r="E310" s="12">
        <f t="shared" si="27"/>
        <v>1.2172306541006992E-2</v>
      </c>
      <c r="F310" s="12">
        <f t="shared" si="28"/>
        <v>1.7903059140172543E-2</v>
      </c>
      <c r="G310" s="13">
        <f t="shared" si="29"/>
        <v>1.1469740634005763</v>
      </c>
      <c r="H310" s="19">
        <f t="shared" si="30"/>
        <v>1.3961319894296203E-2</v>
      </c>
    </row>
    <row r="311" spans="2:8" ht="15" x14ac:dyDescent="0.2">
      <c r="B311" s="3" t="s">
        <v>102</v>
      </c>
      <c r="C311" s="7">
        <v>601</v>
      </c>
      <c r="D311" s="7">
        <v>1199</v>
      </c>
      <c r="E311" s="12">
        <f t="shared" si="27"/>
        <v>7.0274315380837683E-3</v>
      </c>
      <c r="F311" s="12">
        <f t="shared" si="28"/>
        <v>9.6043704291126977E-3</v>
      </c>
      <c r="G311" s="13">
        <f t="shared" si="29"/>
        <v>0.99500831946755408</v>
      </c>
      <c r="H311" s="19">
        <f t="shared" si="30"/>
        <v>6.9923528448820188E-3</v>
      </c>
    </row>
    <row r="312" spans="2:8" ht="15" x14ac:dyDescent="0.2">
      <c r="B312" s="3" t="s">
        <v>97</v>
      </c>
      <c r="C312" s="7">
        <v>21</v>
      </c>
      <c r="D312" s="7">
        <v>33</v>
      </c>
      <c r="E312" s="12">
        <f t="shared" si="27"/>
        <v>2.4555085241224483E-4</v>
      </c>
      <c r="F312" s="12">
        <f t="shared" si="28"/>
        <v>2.6434047052603752E-4</v>
      </c>
      <c r="G312" s="13">
        <f t="shared" si="29"/>
        <v>0.5714285714285714</v>
      </c>
      <c r="H312" s="19">
        <f t="shared" si="30"/>
        <v>1.4031477280699702E-4</v>
      </c>
    </row>
    <row r="313" spans="2:8" ht="15" x14ac:dyDescent="0.2">
      <c r="B313" s="3" t="s">
        <v>352</v>
      </c>
      <c r="C313" s="7">
        <v>2</v>
      </c>
      <c r="D313" s="7">
        <v>3</v>
      </c>
      <c r="E313" s="12">
        <f t="shared" si="27"/>
        <v>2.338579546783284E-5</v>
      </c>
      <c r="F313" s="12">
        <f t="shared" si="28"/>
        <v>2.4030951866003412E-5</v>
      </c>
      <c r="G313" s="13">
        <f t="shared" si="29"/>
        <v>0.5</v>
      </c>
      <c r="H313" s="19">
        <f t="shared" si="30"/>
        <v>1.169289773391642E-5</v>
      </c>
    </row>
    <row r="314" spans="2:8" ht="15" x14ac:dyDescent="0.2">
      <c r="B314" s="3" t="s">
        <v>353</v>
      </c>
      <c r="C314" s="7">
        <v>12576</v>
      </c>
      <c r="D314" s="7">
        <v>13401</v>
      </c>
      <c r="E314" s="12">
        <f t="shared" si="27"/>
        <v>0.14704988190173288</v>
      </c>
      <c r="F314" s="12">
        <f t="shared" si="28"/>
        <v>0.10734626198543724</v>
      </c>
      <c r="G314" s="13">
        <f t="shared" si="29"/>
        <v>6.5601145038167941E-2</v>
      </c>
      <c r="H314" s="19">
        <f t="shared" si="30"/>
        <v>9.6466406304810456E-3</v>
      </c>
    </row>
    <row r="315" spans="2:8" ht="15" x14ac:dyDescent="0.2">
      <c r="B315" s="3" t="s">
        <v>354</v>
      </c>
      <c r="C315" s="7">
        <v>863</v>
      </c>
      <c r="D315" s="7">
        <v>652</v>
      </c>
      <c r="E315" s="12">
        <f t="shared" si="27"/>
        <v>1.0090970744369869E-2</v>
      </c>
      <c r="F315" s="12">
        <f t="shared" si="28"/>
        <v>5.2227268722114086E-3</v>
      </c>
      <c r="G315" s="13">
        <f t="shared" si="29"/>
        <v>-0.24449594438006952</v>
      </c>
      <c r="H315" s="19">
        <f t="shared" si="30"/>
        <v>-2.4672014218563641E-3</v>
      </c>
    </row>
    <row r="316" spans="2:8" ht="15" x14ac:dyDescent="0.2">
      <c r="B316" s="3" t="s">
        <v>101</v>
      </c>
      <c r="C316" s="7">
        <v>4</v>
      </c>
      <c r="D316" s="7">
        <v>8</v>
      </c>
      <c r="E316" s="12">
        <f t="shared" si="27"/>
        <v>4.6771590935665679E-5</v>
      </c>
      <c r="F316" s="12">
        <f t="shared" si="28"/>
        <v>6.4082538309342428E-5</v>
      </c>
      <c r="G316" s="13">
        <f t="shared" si="29"/>
        <v>1</v>
      </c>
      <c r="H316" s="19">
        <f t="shared" si="30"/>
        <v>4.6771590935665679E-5</v>
      </c>
    </row>
    <row r="317" spans="2:8" ht="15" x14ac:dyDescent="0.2">
      <c r="B317" s="3" t="s">
        <v>103</v>
      </c>
      <c r="C317" s="7">
        <v>654</v>
      </c>
      <c r="D317" s="7">
        <v>276</v>
      </c>
      <c r="E317" s="12">
        <f t="shared" si="27"/>
        <v>7.6471551179813383E-3</v>
      </c>
      <c r="F317" s="12">
        <f t="shared" si="28"/>
        <v>2.2108475716723138E-3</v>
      </c>
      <c r="G317" s="13">
        <f t="shared" si="29"/>
        <v>-0.57798165137614677</v>
      </c>
      <c r="H317" s="19">
        <f t="shared" si="30"/>
        <v>-4.4199153434204067E-3</v>
      </c>
    </row>
    <row r="318" spans="2:8" ht="15" x14ac:dyDescent="0.2">
      <c r="B318" s="3" t="s">
        <v>355</v>
      </c>
      <c r="C318" s="7">
        <v>1624</v>
      </c>
      <c r="D318" s="7">
        <v>3112</v>
      </c>
      <c r="E318" s="12">
        <f t="shared" si="27"/>
        <v>1.8989265919880264E-2</v>
      </c>
      <c r="F318" s="12">
        <f t="shared" si="28"/>
        <v>2.4928107402334206E-2</v>
      </c>
      <c r="G318" s="13">
        <f t="shared" si="29"/>
        <v>0.91625615763546797</v>
      </c>
      <c r="H318" s="19">
        <f t="shared" si="30"/>
        <v>1.7399031828067631E-2</v>
      </c>
    </row>
    <row r="319" spans="2:8" ht="15" x14ac:dyDescent="0.2">
      <c r="B319" s="3" t="s">
        <v>115</v>
      </c>
      <c r="C319" s="7">
        <v>162</v>
      </c>
      <c r="D319" s="7">
        <v>718</v>
      </c>
      <c r="E319" s="12">
        <f t="shared" si="27"/>
        <v>1.8942494328944598E-3</v>
      </c>
      <c r="F319" s="12">
        <f t="shared" si="28"/>
        <v>5.7514078132634835E-3</v>
      </c>
      <c r="G319" s="13">
        <f t="shared" si="29"/>
        <v>3.4320987654320989</v>
      </c>
      <c r="H319" s="19">
        <f t="shared" si="30"/>
        <v>6.5012511400575294E-3</v>
      </c>
    </row>
    <row r="320" spans="2:8" ht="15" x14ac:dyDescent="0.2">
      <c r="B320" s="3" t="s">
        <v>114</v>
      </c>
      <c r="C320" s="7">
        <v>18</v>
      </c>
      <c r="D320" s="7">
        <v>23</v>
      </c>
      <c r="E320" s="12">
        <f t="shared" si="27"/>
        <v>2.1047215921049555E-4</v>
      </c>
      <c r="F320" s="12">
        <f t="shared" si="28"/>
        <v>1.8423729763935949E-4</v>
      </c>
      <c r="G320" s="13">
        <f t="shared" si="29"/>
        <v>0.27777777777777779</v>
      </c>
      <c r="H320" s="19">
        <f t="shared" si="30"/>
        <v>5.8464488669582102E-5</v>
      </c>
    </row>
    <row r="321" spans="2:8" ht="15" x14ac:dyDescent="0.2">
      <c r="B321" s="3" t="s">
        <v>98</v>
      </c>
      <c r="C321" s="7">
        <v>24</v>
      </c>
      <c r="D321" s="7">
        <v>67</v>
      </c>
      <c r="E321" s="12">
        <f t="shared" si="27"/>
        <v>2.8062954561399405E-4</v>
      </c>
      <c r="F321" s="12">
        <f t="shared" si="28"/>
        <v>5.3669125834074284E-4</v>
      </c>
      <c r="G321" s="13">
        <f t="shared" si="29"/>
        <v>1.7916666666666667</v>
      </c>
      <c r="H321" s="19">
        <f t="shared" si="30"/>
        <v>5.0279460255840604E-4</v>
      </c>
    </row>
    <row r="322" spans="2:8" ht="15" x14ac:dyDescent="0.2">
      <c r="B322" s="3" t="s">
        <v>356</v>
      </c>
      <c r="C322" s="7">
        <v>5</v>
      </c>
      <c r="D322" s="7">
        <v>5</v>
      </c>
      <c r="E322" s="12">
        <f t="shared" si="27"/>
        <v>5.8464488669582096E-5</v>
      </c>
      <c r="F322" s="12">
        <f t="shared" si="28"/>
        <v>4.0051586443339019E-5</v>
      </c>
      <c r="G322" s="13">
        <f t="shared" si="29"/>
        <v>0</v>
      </c>
      <c r="H322" s="19">
        <f t="shared" si="30"/>
        <v>0</v>
      </c>
    </row>
    <row r="323" spans="2:8" ht="15" x14ac:dyDescent="0.2">
      <c r="B323" s="3" t="s">
        <v>472</v>
      </c>
      <c r="C323" s="7">
        <v>119</v>
      </c>
      <c r="D323" s="7">
        <v>186</v>
      </c>
      <c r="E323" s="12">
        <f t="shared" si="27"/>
        <v>1.3914548303360539E-3</v>
      </c>
      <c r="F323" s="12">
        <f t="shared" si="28"/>
        <v>1.4899190156922116E-3</v>
      </c>
      <c r="G323" s="13">
        <f t="shared" si="29"/>
        <v>0.56302521008403361</v>
      </c>
      <c r="H323" s="19">
        <f t="shared" si="30"/>
        <v>7.8342414817240014E-4</v>
      </c>
    </row>
    <row r="324" spans="2:8" ht="15" x14ac:dyDescent="0.2">
      <c r="B324" s="3" t="s">
        <v>473</v>
      </c>
      <c r="C324" s="7">
        <v>45</v>
      </c>
      <c r="D324" s="7">
        <v>78</v>
      </c>
      <c r="E324" s="12">
        <f t="shared" si="27"/>
        <v>5.2618039802623882E-4</v>
      </c>
      <c r="F324" s="12">
        <f t="shared" si="28"/>
        <v>6.248047485160887E-4</v>
      </c>
      <c r="G324" s="13">
        <f t="shared" si="29"/>
        <v>0.73333333333333328</v>
      </c>
      <c r="H324" s="19">
        <f t="shared" si="30"/>
        <v>3.8586562521924177E-4</v>
      </c>
    </row>
    <row r="325" spans="2:8" ht="15" x14ac:dyDescent="0.2">
      <c r="B325" s="3" t="s">
        <v>474</v>
      </c>
      <c r="C325" s="7">
        <v>13</v>
      </c>
      <c r="D325" s="7">
        <v>63</v>
      </c>
      <c r="E325" s="12">
        <f t="shared" si="27"/>
        <v>1.5200767054091344E-4</v>
      </c>
      <c r="F325" s="12">
        <f t="shared" si="28"/>
        <v>5.0464998918607162E-4</v>
      </c>
      <c r="G325" s="13">
        <f t="shared" si="29"/>
        <v>3.8461538461538463</v>
      </c>
      <c r="H325" s="19">
        <f t="shared" si="30"/>
        <v>5.8464488669582098E-4</v>
      </c>
    </row>
    <row r="326" spans="2:8" ht="15" x14ac:dyDescent="0.2">
      <c r="B326" s="3" t="s">
        <v>357</v>
      </c>
      <c r="C326" s="7">
        <v>1107</v>
      </c>
      <c r="D326" s="7">
        <v>1505</v>
      </c>
      <c r="E326" s="12">
        <f t="shared" si="27"/>
        <v>1.2944037791445475E-2</v>
      </c>
      <c r="F326" s="12">
        <f t="shared" si="28"/>
        <v>1.2055527519445046E-2</v>
      </c>
      <c r="G326" s="13">
        <f t="shared" si="29"/>
        <v>0.35953026196928634</v>
      </c>
      <c r="H326" s="19">
        <f t="shared" si="30"/>
        <v>4.653773298098734E-3</v>
      </c>
    </row>
    <row r="327" spans="2:8" ht="15" x14ac:dyDescent="0.2">
      <c r="B327" s="3" t="s">
        <v>358</v>
      </c>
      <c r="C327" s="7">
        <v>119</v>
      </c>
      <c r="D327" s="7">
        <v>171</v>
      </c>
      <c r="E327" s="12">
        <f t="shared" si="27"/>
        <v>1.3914548303360539E-3</v>
      </c>
      <c r="F327" s="12">
        <f t="shared" si="28"/>
        <v>1.3697642563621946E-3</v>
      </c>
      <c r="G327" s="13">
        <f t="shared" si="29"/>
        <v>0.43697478991596639</v>
      </c>
      <c r="H327" s="19">
        <f t="shared" si="30"/>
        <v>6.0803068216365376E-4</v>
      </c>
    </row>
    <row r="328" spans="2:8" ht="15" x14ac:dyDescent="0.2">
      <c r="B328" s="3" t="s">
        <v>116</v>
      </c>
      <c r="C328" s="7">
        <v>62</v>
      </c>
      <c r="D328" s="7">
        <v>294</v>
      </c>
      <c r="E328" s="12">
        <f t="shared" si="27"/>
        <v>7.2495965950281798E-4</v>
      </c>
      <c r="F328" s="12">
        <f t="shared" si="28"/>
        <v>2.3550332828683345E-3</v>
      </c>
      <c r="G328" s="13">
        <f t="shared" si="29"/>
        <v>3.7419354838709675</v>
      </c>
      <c r="H328" s="19">
        <f t="shared" si="30"/>
        <v>2.7127522742686093E-3</v>
      </c>
    </row>
    <row r="329" spans="2:8" ht="15" x14ac:dyDescent="0.2">
      <c r="B329" s="3" t="s">
        <v>359</v>
      </c>
      <c r="C329" s="7">
        <v>64</v>
      </c>
      <c r="D329" s="7">
        <v>55</v>
      </c>
      <c r="E329" s="12">
        <f t="shared" si="27"/>
        <v>7.4834545497065087E-4</v>
      </c>
      <c r="F329" s="12">
        <f t="shared" si="28"/>
        <v>4.4056745087672923E-4</v>
      </c>
      <c r="G329" s="13">
        <f t="shared" si="29"/>
        <v>-0.140625</v>
      </c>
      <c r="H329" s="19">
        <f t="shared" si="30"/>
        <v>-1.0523607960524777E-4</v>
      </c>
    </row>
    <row r="330" spans="2:8" ht="15" x14ac:dyDescent="0.2">
      <c r="B330" s="3" t="s">
        <v>360</v>
      </c>
      <c r="C330" s="7">
        <v>276</v>
      </c>
      <c r="D330" s="7">
        <v>667</v>
      </c>
      <c r="E330" s="12">
        <f t="shared" si="27"/>
        <v>3.2272397745609317E-3</v>
      </c>
      <c r="F330" s="12">
        <f t="shared" si="28"/>
        <v>5.3428816315414258E-3</v>
      </c>
      <c r="G330" s="13">
        <f t="shared" si="29"/>
        <v>1.4166666666666667</v>
      </c>
      <c r="H330" s="19">
        <f t="shared" si="30"/>
        <v>4.5719230139613203E-3</v>
      </c>
    </row>
    <row r="331" spans="2:8" ht="15" x14ac:dyDescent="0.2">
      <c r="B331" s="3" t="s">
        <v>117</v>
      </c>
      <c r="C331" s="7">
        <v>8</v>
      </c>
      <c r="D331" s="7">
        <v>8</v>
      </c>
      <c r="E331" s="12">
        <f t="shared" si="27"/>
        <v>9.3543181871331358E-5</v>
      </c>
      <c r="F331" s="12">
        <f t="shared" si="28"/>
        <v>6.4082538309342428E-5</v>
      </c>
      <c r="G331" s="13">
        <f t="shared" si="29"/>
        <v>0</v>
      </c>
      <c r="H331" s="19">
        <f t="shared" si="30"/>
        <v>0</v>
      </c>
    </row>
    <row r="332" spans="2:8" ht="15" x14ac:dyDescent="0.2">
      <c r="B332" s="3" t="s">
        <v>361</v>
      </c>
      <c r="C332" s="7">
        <v>8358</v>
      </c>
      <c r="D332" s="7">
        <v>21973</v>
      </c>
      <c r="E332" s="12">
        <f t="shared" si="27"/>
        <v>9.7729239260073431E-2</v>
      </c>
      <c r="F332" s="12">
        <f t="shared" si="28"/>
        <v>0.17601070178389766</v>
      </c>
      <c r="G332" s="13">
        <f t="shared" si="29"/>
        <v>1.6289782244556115</v>
      </c>
      <c r="H332" s="19">
        <f t="shared" si="30"/>
        <v>0.15919880264727204</v>
      </c>
    </row>
    <row r="333" spans="2:8" ht="15" x14ac:dyDescent="0.2">
      <c r="B333" s="3" t="s">
        <v>130</v>
      </c>
      <c r="C333" s="7">
        <v>4521</v>
      </c>
      <c r="D333" s="7">
        <v>3313</v>
      </c>
      <c r="E333" s="12">
        <f t="shared" si="27"/>
        <v>5.2863590655036131E-2</v>
      </c>
      <c r="F333" s="12">
        <f t="shared" si="28"/>
        <v>2.6538181177356436E-2</v>
      </c>
      <c r="G333" s="13">
        <f t="shared" si="29"/>
        <v>-0.26719752267197522</v>
      </c>
      <c r="H333" s="19">
        <f t="shared" si="30"/>
        <v>-1.4125020462571034E-2</v>
      </c>
    </row>
    <row r="334" spans="2:8" ht="15" x14ac:dyDescent="0.2">
      <c r="B334" s="3" t="s">
        <v>119</v>
      </c>
      <c r="C334" s="7">
        <v>2695</v>
      </c>
      <c r="D334" s="7">
        <v>3408</v>
      </c>
      <c r="E334" s="12">
        <f t="shared" si="27"/>
        <v>3.1512359392904747E-2</v>
      </c>
      <c r="F334" s="12">
        <f t="shared" si="28"/>
        <v>2.7299161319779875E-2</v>
      </c>
      <c r="G334" s="13">
        <f t="shared" si="29"/>
        <v>0.26456400742115027</v>
      </c>
      <c r="H334" s="19">
        <f t="shared" si="30"/>
        <v>8.3370360842824065E-3</v>
      </c>
    </row>
    <row r="335" spans="2:8" ht="15" x14ac:dyDescent="0.2">
      <c r="B335" s="3" t="s">
        <v>128</v>
      </c>
      <c r="C335" s="7">
        <v>1169</v>
      </c>
      <c r="D335" s="7">
        <v>1024</v>
      </c>
      <c r="E335" s="12">
        <f t="shared" si="27"/>
        <v>1.3668997450948295E-2</v>
      </c>
      <c r="F335" s="12">
        <f t="shared" si="28"/>
        <v>8.2025649035958308E-3</v>
      </c>
      <c r="G335" s="13">
        <f t="shared" si="29"/>
        <v>-0.12403763900769889</v>
      </c>
      <c r="H335" s="19">
        <f t="shared" si="30"/>
        <v>-1.6954701714178809E-3</v>
      </c>
    </row>
    <row r="336" spans="2:8" ht="15" x14ac:dyDescent="0.2">
      <c r="B336" s="3" t="s">
        <v>132</v>
      </c>
      <c r="C336" s="7">
        <v>13</v>
      </c>
      <c r="D336" s="7">
        <v>9</v>
      </c>
      <c r="E336" s="12">
        <f t="shared" si="27"/>
        <v>1.5200767054091344E-4</v>
      </c>
      <c r="F336" s="12">
        <f t="shared" si="28"/>
        <v>7.2092855598010234E-5</v>
      </c>
      <c r="G336" s="13">
        <f t="shared" si="29"/>
        <v>-0.30769230769230771</v>
      </c>
      <c r="H336" s="19">
        <f t="shared" si="30"/>
        <v>-4.6771590935665679E-5</v>
      </c>
    </row>
    <row r="337" spans="2:8" ht="15" x14ac:dyDescent="0.2">
      <c r="B337" s="3" t="s">
        <v>133</v>
      </c>
      <c r="C337" s="7">
        <v>374</v>
      </c>
      <c r="D337" s="7">
        <v>260</v>
      </c>
      <c r="E337" s="12">
        <f t="shared" si="27"/>
        <v>4.3731437524847407E-3</v>
      </c>
      <c r="F337" s="12">
        <f t="shared" si="28"/>
        <v>2.0826824950536289E-3</v>
      </c>
      <c r="G337" s="13">
        <f t="shared" si="29"/>
        <v>-0.30481283422459893</v>
      </c>
      <c r="H337" s="19">
        <f t="shared" si="30"/>
        <v>-1.3329903416664716E-3</v>
      </c>
    </row>
    <row r="338" spans="2:8" ht="15" x14ac:dyDescent="0.2">
      <c r="B338" s="3" t="s">
        <v>362</v>
      </c>
      <c r="C338" s="7">
        <v>60</v>
      </c>
      <c r="D338" s="7">
        <v>121</v>
      </c>
      <c r="E338" s="12">
        <f t="shared" si="27"/>
        <v>7.015738640349852E-4</v>
      </c>
      <c r="F338" s="12">
        <f t="shared" si="28"/>
        <v>9.6924839192880433E-4</v>
      </c>
      <c r="G338" s="13">
        <f t="shared" si="29"/>
        <v>1.0166666666666666</v>
      </c>
      <c r="H338" s="19">
        <f t="shared" si="30"/>
        <v>7.1326676176890159E-4</v>
      </c>
    </row>
    <row r="339" spans="2:8" ht="15" x14ac:dyDescent="0.2">
      <c r="B339" s="3" t="s">
        <v>363</v>
      </c>
      <c r="C339" s="7">
        <v>262</v>
      </c>
      <c r="D339" s="7">
        <v>154</v>
      </c>
      <c r="E339" s="12">
        <f t="shared" si="27"/>
        <v>3.063539206286102E-3</v>
      </c>
      <c r="F339" s="12">
        <f t="shared" si="28"/>
        <v>1.2335888624548418E-3</v>
      </c>
      <c r="G339" s="13">
        <f t="shared" si="29"/>
        <v>-0.41221374045801529</v>
      </c>
      <c r="H339" s="19">
        <f t="shared" si="30"/>
        <v>-1.2628329552629735E-3</v>
      </c>
    </row>
    <row r="340" spans="2:8" ht="15" x14ac:dyDescent="0.2">
      <c r="B340" s="3" t="s">
        <v>364</v>
      </c>
      <c r="C340" s="7">
        <v>190</v>
      </c>
      <c r="D340" s="7">
        <v>238</v>
      </c>
      <c r="E340" s="12">
        <f t="shared" si="27"/>
        <v>2.2216505694441198E-3</v>
      </c>
      <c r="F340" s="12">
        <f t="shared" si="28"/>
        <v>1.9064555147029374E-3</v>
      </c>
      <c r="G340" s="13">
        <f t="shared" si="29"/>
        <v>0.25263157894736843</v>
      </c>
      <c r="H340" s="19">
        <f t="shared" si="30"/>
        <v>5.612590912279882E-4</v>
      </c>
    </row>
    <row r="341" spans="2:8" ht="15" x14ac:dyDescent="0.2">
      <c r="B341" s="3" t="s">
        <v>118</v>
      </c>
      <c r="C341" s="7">
        <v>478</v>
      </c>
      <c r="D341" s="7">
        <v>503</v>
      </c>
      <c r="E341" s="12">
        <f t="shared" si="27"/>
        <v>5.5892051168120486E-3</v>
      </c>
      <c r="F341" s="12">
        <f t="shared" si="28"/>
        <v>4.0291895961999053E-3</v>
      </c>
      <c r="G341" s="13">
        <f t="shared" si="29"/>
        <v>5.2301255230125521E-2</v>
      </c>
      <c r="H341" s="19">
        <f t="shared" si="30"/>
        <v>2.9232244334791049E-4</v>
      </c>
    </row>
    <row r="342" spans="2:8" ht="15" x14ac:dyDescent="0.2">
      <c r="B342" s="3" t="s">
        <v>365</v>
      </c>
      <c r="C342" s="7">
        <v>9</v>
      </c>
      <c r="D342" s="7">
        <v>15</v>
      </c>
      <c r="E342" s="12">
        <f t="shared" si="27"/>
        <v>1.0523607960524777E-4</v>
      </c>
      <c r="F342" s="12">
        <f t="shared" si="28"/>
        <v>1.2015475933001707E-4</v>
      </c>
      <c r="G342" s="13">
        <f t="shared" si="29"/>
        <v>0.66666666666666663</v>
      </c>
      <c r="H342" s="19">
        <f t="shared" si="30"/>
        <v>7.0157386403498512E-5</v>
      </c>
    </row>
    <row r="343" spans="2:8" ht="15" x14ac:dyDescent="0.2">
      <c r="B343" s="3" t="s">
        <v>129</v>
      </c>
      <c r="C343" s="7">
        <v>69</v>
      </c>
      <c r="D343" s="7">
        <v>109</v>
      </c>
      <c r="E343" s="12">
        <f t="shared" si="27"/>
        <v>8.0680994364023292E-4</v>
      </c>
      <c r="F343" s="12">
        <f t="shared" si="28"/>
        <v>8.7312458446479066E-4</v>
      </c>
      <c r="G343" s="13">
        <f t="shared" si="29"/>
        <v>0.57971014492753625</v>
      </c>
      <c r="H343" s="19">
        <f t="shared" si="30"/>
        <v>4.6771590935665676E-4</v>
      </c>
    </row>
    <row r="344" spans="2:8" ht="15" x14ac:dyDescent="0.2">
      <c r="B344" s="3" t="s">
        <v>131</v>
      </c>
      <c r="C344" s="7">
        <v>700</v>
      </c>
      <c r="D344" s="7">
        <v>697</v>
      </c>
      <c r="E344" s="12">
        <f t="shared" si="27"/>
        <v>8.1850284137414929E-3</v>
      </c>
      <c r="F344" s="12">
        <f t="shared" si="28"/>
        <v>5.5831911502014593E-3</v>
      </c>
      <c r="G344" s="13">
        <f t="shared" si="29"/>
        <v>-4.2857142857142859E-3</v>
      </c>
      <c r="H344" s="19">
        <f t="shared" si="30"/>
        <v>-3.5078693201749256E-5</v>
      </c>
    </row>
    <row r="345" spans="2:8" ht="15" x14ac:dyDescent="0.2">
      <c r="B345" s="3" t="s">
        <v>366</v>
      </c>
      <c r="C345" s="7">
        <v>714</v>
      </c>
      <c r="D345" s="7">
        <v>888</v>
      </c>
      <c r="E345" s="12">
        <f t="shared" si="27"/>
        <v>8.3487289820163239E-3</v>
      </c>
      <c r="F345" s="12">
        <f t="shared" si="28"/>
        <v>7.1131617523370102E-3</v>
      </c>
      <c r="G345" s="13">
        <f t="shared" si="29"/>
        <v>0.24369747899159663</v>
      </c>
      <c r="H345" s="19">
        <f t="shared" si="30"/>
        <v>2.0345642057014572E-3</v>
      </c>
    </row>
    <row r="346" spans="2:8" ht="15" x14ac:dyDescent="0.2">
      <c r="B346" s="3" t="s">
        <v>122</v>
      </c>
      <c r="C346" s="7">
        <v>86</v>
      </c>
      <c r="D346" s="7">
        <v>100</v>
      </c>
      <c r="E346" s="12">
        <f t="shared" si="27"/>
        <v>1.0055892051168121E-3</v>
      </c>
      <c r="F346" s="12">
        <f t="shared" si="28"/>
        <v>8.0103172886678042E-4</v>
      </c>
      <c r="G346" s="13">
        <f t="shared" si="29"/>
        <v>0.16279069767441862</v>
      </c>
      <c r="H346" s="19">
        <f t="shared" si="30"/>
        <v>1.6370056827482988E-4</v>
      </c>
    </row>
    <row r="347" spans="2:8" ht="15" x14ac:dyDescent="0.2">
      <c r="B347" s="3" t="s">
        <v>121</v>
      </c>
      <c r="C347" s="7">
        <v>388</v>
      </c>
      <c r="D347" s="7">
        <v>361</v>
      </c>
      <c r="E347" s="12">
        <f t="shared" si="27"/>
        <v>4.5368443207595708E-3</v>
      </c>
      <c r="F347" s="12">
        <f t="shared" si="28"/>
        <v>2.8917245412090772E-3</v>
      </c>
      <c r="G347" s="13">
        <f t="shared" si="29"/>
        <v>-6.9587628865979384E-2</v>
      </c>
      <c r="H347" s="19">
        <f t="shared" si="30"/>
        <v>-3.1570823881574332E-4</v>
      </c>
    </row>
    <row r="348" spans="2:8" ht="15" x14ac:dyDescent="0.2">
      <c r="B348" s="3" t="s">
        <v>367</v>
      </c>
      <c r="C348" s="7">
        <v>2</v>
      </c>
      <c r="D348" s="7">
        <v>3</v>
      </c>
      <c r="E348" s="12">
        <f t="shared" si="27"/>
        <v>2.338579546783284E-5</v>
      </c>
      <c r="F348" s="12">
        <f t="shared" si="28"/>
        <v>2.4030951866003412E-5</v>
      </c>
      <c r="G348" s="13">
        <f t="shared" si="29"/>
        <v>0.5</v>
      </c>
      <c r="H348" s="19">
        <f t="shared" si="30"/>
        <v>1.169289773391642E-5</v>
      </c>
    </row>
    <row r="349" spans="2:8" ht="15" x14ac:dyDescent="0.2">
      <c r="B349" s="3" t="s">
        <v>368</v>
      </c>
      <c r="C349" s="7">
        <v>0</v>
      </c>
      <c r="D349" s="7">
        <v>8</v>
      </c>
      <c r="E349" s="12" t="str">
        <f t="shared" si="27"/>
        <v/>
      </c>
      <c r="F349" s="12">
        <f t="shared" si="28"/>
        <v>6.4082538309342428E-5</v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481</v>
      </c>
      <c r="D350" s="7">
        <v>73</v>
      </c>
      <c r="E350" s="12">
        <f t="shared" si="27"/>
        <v>5.6242838100137972E-3</v>
      </c>
      <c r="F350" s="12">
        <f t="shared" si="28"/>
        <v>5.8475316207274967E-4</v>
      </c>
      <c r="G350" s="13">
        <f t="shared" si="29"/>
        <v>-0.84823284823284828</v>
      </c>
      <c r="H350" s="19">
        <f t="shared" si="30"/>
        <v>-4.770702275437899E-3</v>
      </c>
    </row>
    <row r="351" spans="2:8" ht="15" x14ac:dyDescent="0.2">
      <c r="B351" s="3" t="s">
        <v>120</v>
      </c>
      <c r="C351" s="7">
        <v>27</v>
      </c>
      <c r="D351" s="7">
        <v>14</v>
      </c>
      <c r="E351" s="12">
        <f t="shared" si="27"/>
        <v>3.1570823881574332E-4</v>
      </c>
      <c r="F351" s="12">
        <f t="shared" si="28"/>
        <v>1.1214444204134926E-4</v>
      </c>
      <c r="G351" s="13">
        <f t="shared" si="29"/>
        <v>-0.48148148148148145</v>
      </c>
      <c r="H351" s="19">
        <f t="shared" si="30"/>
        <v>-1.5200767054091344E-4</v>
      </c>
    </row>
    <row r="352" spans="2:8" ht="15" x14ac:dyDescent="0.2">
      <c r="B352" s="3" t="s">
        <v>370</v>
      </c>
      <c r="C352" s="7">
        <v>28</v>
      </c>
      <c r="D352" s="7">
        <v>2</v>
      </c>
      <c r="E352" s="12">
        <f t="shared" si="27"/>
        <v>3.2740113654965971E-4</v>
      </c>
      <c r="F352" s="12">
        <f t="shared" si="28"/>
        <v>1.6020634577335607E-5</v>
      </c>
      <c r="G352" s="13">
        <f t="shared" si="29"/>
        <v>-0.9285714285714286</v>
      </c>
      <c r="H352" s="19">
        <f t="shared" si="30"/>
        <v>-3.0401534108182688E-4</v>
      </c>
    </row>
    <row r="353" spans="2:8" ht="15" x14ac:dyDescent="0.2">
      <c r="B353" s="3" t="s">
        <v>125</v>
      </c>
      <c r="C353" s="7">
        <v>196</v>
      </c>
      <c r="D353" s="7">
        <v>99</v>
      </c>
      <c r="E353" s="12">
        <f t="shared" si="27"/>
        <v>2.2918079558476179E-3</v>
      </c>
      <c r="F353" s="12">
        <f t="shared" si="28"/>
        <v>7.9302141157811261E-4</v>
      </c>
      <c r="G353" s="13">
        <f t="shared" si="29"/>
        <v>-0.49489795918367346</v>
      </c>
      <c r="H353" s="19">
        <f t="shared" si="30"/>
        <v>-1.1342110801898925E-3</v>
      </c>
    </row>
    <row r="354" spans="2:8" ht="15" x14ac:dyDescent="0.2">
      <c r="B354" s="3" t="s">
        <v>124</v>
      </c>
      <c r="C354" s="7">
        <v>1413</v>
      </c>
      <c r="D354" s="7">
        <v>1883</v>
      </c>
      <c r="E354" s="12">
        <f t="shared" si="27"/>
        <v>1.6522064498023899E-2</v>
      </c>
      <c r="F354" s="12">
        <f t="shared" si="28"/>
        <v>1.5083427454561475E-2</v>
      </c>
      <c r="G354" s="13">
        <f t="shared" si="29"/>
        <v>0.33262561924982309</v>
      </c>
      <c r="H354" s="19">
        <f t="shared" si="30"/>
        <v>5.4956619349407166E-3</v>
      </c>
    </row>
    <row r="355" spans="2:8" ht="15" x14ac:dyDescent="0.2">
      <c r="B355" s="3" t="s">
        <v>126</v>
      </c>
      <c r="C355" s="7">
        <v>11</v>
      </c>
      <c r="D355" s="7">
        <v>4</v>
      </c>
      <c r="E355" s="12">
        <f t="shared" si="27"/>
        <v>1.2862187507308061E-4</v>
      </c>
      <c r="F355" s="12">
        <f t="shared" si="28"/>
        <v>3.2041269154671214E-5</v>
      </c>
      <c r="G355" s="13">
        <f t="shared" si="29"/>
        <v>-0.63636363636363635</v>
      </c>
      <c r="H355" s="19">
        <f t="shared" si="30"/>
        <v>-8.1850284137414928E-5</v>
      </c>
    </row>
    <row r="356" spans="2:8" ht="15" x14ac:dyDescent="0.2">
      <c r="B356" s="3" t="s">
        <v>371</v>
      </c>
      <c r="C356" s="7">
        <v>312</v>
      </c>
      <c r="D356" s="7">
        <v>100</v>
      </c>
      <c r="E356" s="12">
        <f t="shared" si="27"/>
        <v>3.6481840929819226E-3</v>
      </c>
      <c r="F356" s="12">
        <f t="shared" si="28"/>
        <v>8.0103172886678042E-4</v>
      </c>
      <c r="G356" s="13">
        <f t="shared" si="29"/>
        <v>-0.67948717948717952</v>
      </c>
      <c r="H356" s="19">
        <f t="shared" si="30"/>
        <v>-2.478894319590281E-3</v>
      </c>
    </row>
    <row r="357" spans="2:8" ht="15" x14ac:dyDescent="0.2">
      <c r="B357" s="3" t="s">
        <v>372</v>
      </c>
      <c r="C357" s="7">
        <v>1024</v>
      </c>
      <c r="D357" s="7">
        <v>1205</v>
      </c>
      <c r="E357" s="12">
        <f t="shared" si="27"/>
        <v>1.1973527279530414E-2</v>
      </c>
      <c r="F357" s="12">
        <f t="shared" si="28"/>
        <v>9.6524323328447039E-3</v>
      </c>
      <c r="G357" s="13">
        <f t="shared" si="29"/>
        <v>0.1767578125</v>
      </c>
      <c r="H357" s="19">
        <f t="shared" si="30"/>
        <v>2.1164144898388718E-3</v>
      </c>
    </row>
    <row r="358" spans="2:8" ht="15" x14ac:dyDescent="0.2">
      <c r="B358" s="3" t="s">
        <v>127</v>
      </c>
      <c r="C358" s="7">
        <v>1733</v>
      </c>
      <c r="D358" s="7">
        <v>2156</v>
      </c>
      <c r="E358" s="12">
        <f t="shared" si="27"/>
        <v>2.0263791772877154E-2</v>
      </c>
      <c r="F358" s="12">
        <f t="shared" si="28"/>
        <v>1.7270244074367787E-2</v>
      </c>
      <c r="G358" s="13">
        <f t="shared" si="29"/>
        <v>0.24408540103866128</v>
      </c>
      <c r="H358" s="19">
        <f t="shared" si="30"/>
        <v>4.9460957414466456E-3</v>
      </c>
    </row>
    <row r="359" spans="2:8" ht="15" x14ac:dyDescent="0.2">
      <c r="B359" s="3" t="s">
        <v>123</v>
      </c>
      <c r="C359" s="7">
        <v>53</v>
      </c>
      <c r="D359" s="7">
        <v>57</v>
      </c>
      <c r="E359" s="12">
        <f t="shared" si="27"/>
        <v>6.1972357989757026E-4</v>
      </c>
      <c r="F359" s="12">
        <f t="shared" si="28"/>
        <v>4.5658808545406484E-4</v>
      </c>
      <c r="G359" s="13">
        <f t="shared" si="29"/>
        <v>7.5471698113207544E-2</v>
      </c>
      <c r="H359" s="19">
        <f t="shared" si="30"/>
        <v>4.6771590935665679E-5</v>
      </c>
    </row>
    <row r="360" spans="2:8" ht="15" x14ac:dyDescent="0.2">
      <c r="B360" s="3" t="s">
        <v>373</v>
      </c>
      <c r="C360" s="7">
        <v>4</v>
      </c>
      <c r="D360" s="7">
        <v>4</v>
      </c>
      <c r="E360" s="12">
        <f t="shared" ref="E360:E423" si="31">+IF(C360=0,"",C360/C$294)</f>
        <v>4.6771590935665679E-5</v>
      </c>
      <c r="F360" s="12">
        <f t="shared" ref="F360:F423" si="32">+IF(D360=0,"",D360/D$294)</f>
        <v>3.2041269154671214E-5</v>
      </c>
      <c r="G360" s="13">
        <f t="shared" ref="G360:G423" si="33">+IF(OR(AND(D360=0),(C360=0)),"0",((D360-C360)/C360))</f>
        <v>0</v>
      </c>
      <c r="H360" s="19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4</v>
      </c>
      <c r="D361" s="7">
        <v>0</v>
      </c>
      <c r="E361" s="12">
        <f t="shared" si="31"/>
        <v>4.6771590935665679E-5</v>
      </c>
      <c r="F361" s="12" t="str">
        <f t="shared" si="32"/>
        <v/>
      </c>
      <c r="G361" s="13" t="str">
        <f t="shared" si="33"/>
        <v>0</v>
      </c>
      <c r="H361" s="19">
        <f t="shared" si="34"/>
        <v>0</v>
      </c>
    </row>
    <row r="362" spans="2:8" ht="15" x14ac:dyDescent="0.2">
      <c r="B362" s="3" t="s">
        <v>375</v>
      </c>
      <c r="C362" s="7">
        <v>10</v>
      </c>
      <c r="D362" s="7">
        <v>84</v>
      </c>
      <c r="E362" s="12">
        <f t="shared" si="31"/>
        <v>1.1692897733916419E-4</v>
      </c>
      <c r="F362" s="12">
        <f t="shared" si="32"/>
        <v>6.7286665224809553E-4</v>
      </c>
      <c r="G362" s="13">
        <f t="shared" si="33"/>
        <v>7.4</v>
      </c>
      <c r="H362" s="19">
        <f t="shared" si="34"/>
        <v>8.6527443230981509E-4</v>
      </c>
    </row>
    <row r="363" spans="2:8" ht="15" x14ac:dyDescent="0.2">
      <c r="B363" s="3" t="s">
        <v>376</v>
      </c>
      <c r="C363" s="7">
        <v>450</v>
      </c>
      <c r="D363" s="7">
        <v>746</v>
      </c>
      <c r="E363" s="12">
        <f t="shared" si="31"/>
        <v>5.2618039802623884E-3</v>
      </c>
      <c r="F363" s="12">
        <f t="shared" si="32"/>
        <v>5.9756966973461816E-3</v>
      </c>
      <c r="G363" s="13">
        <f t="shared" si="33"/>
        <v>0.65777777777777779</v>
      </c>
      <c r="H363" s="19">
        <f t="shared" si="34"/>
        <v>3.4610977292392599E-3</v>
      </c>
    </row>
    <row r="364" spans="2:8" ht="15" x14ac:dyDescent="0.2">
      <c r="B364" s="3" t="s">
        <v>377</v>
      </c>
      <c r="C364" s="7">
        <v>44</v>
      </c>
      <c r="D364" s="7">
        <v>108</v>
      </c>
      <c r="E364" s="12">
        <f t="shared" si="31"/>
        <v>5.1448750029232243E-4</v>
      </c>
      <c r="F364" s="12">
        <f t="shared" si="32"/>
        <v>8.6511426717612286E-4</v>
      </c>
      <c r="G364" s="13">
        <f t="shared" si="33"/>
        <v>1.4545454545454546</v>
      </c>
      <c r="H364" s="19">
        <f t="shared" si="34"/>
        <v>7.4834545497065087E-4</v>
      </c>
    </row>
    <row r="365" spans="2:8" ht="15" x14ac:dyDescent="0.2">
      <c r="B365" s="3" t="s">
        <v>378</v>
      </c>
      <c r="C365" s="7">
        <v>98</v>
      </c>
      <c r="D365" s="7">
        <v>111</v>
      </c>
      <c r="E365" s="12">
        <f t="shared" si="31"/>
        <v>1.145903977923809E-3</v>
      </c>
      <c r="F365" s="12">
        <f t="shared" si="32"/>
        <v>8.8914521904212627E-4</v>
      </c>
      <c r="G365" s="13">
        <f t="shared" si="33"/>
        <v>0.1326530612244898</v>
      </c>
      <c r="H365" s="19">
        <f t="shared" si="34"/>
        <v>1.5200767054091344E-4</v>
      </c>
    </row>
    <row r="366" spans="2:8" ht="15" x14ac:dyDescent="0.2">
      <c r="B366" s="3" t="s">
        <v>475</v>
      </c>
      <c r="C366" s="7">
        <v>2</v>
      </c>
      <c r="D366" s="7">
        <v>2</v>
      </c>
      <c r="E366" s="12">
        <f t="shared" si="31"/>
        <v>2.338579546783284E-5</v>
      </c>
      <c r="F366" s="12">
        <f t="shared" si="32"/>
        <v>1.6020634577335607E-5</v>
      </c>
      <c r="G366" s="13">
        <f t="shared" si="33"/>
        <v>0</v>
      </c>
      <c r="H366" s="19">
        <f t="shared" si="34"/>
        <v>0</v>
      </c>
    </row>
    <row r="367" spans="2:8" ht="15" x14ac:dyDescent="0.2">
      <c r="B367" s="3" t="s">
        <v>379</v>
      </c>
      <c r="C367" s="7">
        <v>12</v>
      </c>
      <c r="D367" s="7">
        <v>29</v>
      </c>
      <c r="E367" s="12">
        <f t="shared" si="31"/>
        <v>1.4031477280699702E-4</v>
      </c>
      <c r="F367" s="12">
        <f t="shared" si="32"/>
        <v>2.3229920137136632E-4</v>
      </c>
      <c r="G367" s="13">
        <f t="shared" si="33"/>
        <v>1.4166666666666667</v>
      </c>
      <c r="H367" s="19">
        <f t="shared" si="34"/>
        <v>1.9877926147657913E-4</v>
      </c>
    </row>
    <row r="368" spans="2:8" ht="15" x14ac:dyDescent="0.2">
      <c r="B368" s="3" t="s">
        <v>380</v>
      </c>
      <c r="C368" s="7">
        <v>20</v>
      </c>
      <c r="D368" s="7">
        <v>254</v>
      </c>
      <c r="E368" s="12">
        <f t="shared" si="31"/>
        <v>2.3385795467832838E-4</v>
      </c>
      <c r="F368" s="12">
        <f t="shared" si="32"/>
        <v>2.0346205913216223E-3</v>
      </c>
      <c r="G368" s="13">
        <f t="shared" si="33"/>
        <v>11.7</v>
      </c>
      <c r="H368" s="19">
        <f t="shared" si="34"/>
        <v>2.7361380697364418E-3</v>
      </c>
    </row>
    <row r="369" spans="2:8" ht="15" x14ac:dyDescent="0.2">
      <c r="B369" s="3" t="s">
        <v>381</v>
      </c>
      <c r="C369" s="7">
        <v>1351</v>
      </c>
      <c r="D369" s="7">
        <v>2075</v>
      </c>
      <c r="E369" s="12">
        <f t="shared" si="31"/>
        <v>1.5797104838521082E-2</v>
      </c>
      <c r="F369" s="12">
        <f t="shared" si="32"/>
        <v>1.6621408373985694E-2</v>
      </c>
      <c r="G369" s="13">
        <f t="shared" si="33"/>
        <v>0.535899333826795</v>
      </c>
      <c r="H369" s="19">
        <f t="shared" si="34"/>
        <v>8.4656579593554871E-3</v>
      </c>
    </row>
    <row r="370" spans="2:8" ht="15" x14ac:dyDescent="0.2">
      <c r="B370" s="3" t="s">
        <v>135</v>
      </c>
      <c r="C370" s="7">
        <v>880</v>
      </c>
      <c r="D370" s="7">
        <v>1155</v>
      </c>
      <c r="E370" s="12">
        <f t="shared" si="31"/>
        <v>1.0289750005846449E-2</v>
      </c>
      <c r="F370" s="12">
        <f t="shared" si="32"/>
        <v>9.2519164684113139E-3</v>
      </c>
      <c r="G370" s="13">
        <f t="shared" si="33"/>
        <v>0.3125</v>
      </c>
      <c r="H370" s="19">
        <f t="shared" si="34"/>
        <v>3.2155468768270152E-3</v>
      </c>
    </row>
    <row r="371" spans="2:8" ht="15" x14ac:dyDescent="0.2">
      <c r="B371" s="3" t="s">
        <v>136</v>
      </c>
      <c r="C371" s="7">
        <v>41</v>
      </c>
      <c r="D371" s="7">
        <v>234</v>
      </c>
      <c r="E371" s="12">
        <f t="shared" si="31"/>
        <v>4.7940880709057321E-4</v>
      </c>
      <c r="F371" s="12">
        <f t="shared" si="32"/>
        <v>1.8744142455482662E-3</v>
      </c>
      <c r="G371" s="13">
        <f t="shared" si="33"/>
        <v>4.7073170731707314</v>
      </c>
      <c r="H371" s="19">
        <f t="shared" si="34"/>
        <v>2.2567292626458689E-3</v>
      </c>
    </row>
    <row r="372" spans="2:8" ht="15" x14ac:dyDescent="0.2">
      <c r="B372" s="3" t="s">
        <v>137</v>
      </c>
      <c r="C372" s="7">
        <v>3111</v>
      </c>
      <c r="D372" s="7">
        <v>1272</v>
      </c>
      <c r="E372" s="12">
        <f t="shared" si="31"/>
        <v>3.6376604850213982E-2</v>
      </c>
      <c r="F372" s="12">
        <f t="shared" si="32"/>
        <v>1.0189123591185447E-2</v>
      </c>
      <c r="G372" s="13">
        <f t="shared" si="33"/>
        <v>-0.59112825458052076</v>
      </c>
      <c r="H372" s="19">
        <f t="shared" si="34"/>
        <v>-2.1503238932672298E-2</v>
      </c>
    </row>
    <row r="373" spans="2:8" ht="15" x14ac:dyDescent="0.2">
      <c r="B373" s="3" t="s">
        <v>382</v>
      </c>
      <c r="C373" s="7">
        <v>21</v>
      </c>
      <c r="D373" s="7">
        <v>114</v>
      </c>
      <c r="E373" s="12">
        <f t="shared" si="31"/>
        <v>2.4555085241224483E-4</v>
      </c>
      <c r="F373" s="12">
        <f t="shared" si="32"/>
        <v>9.1317617090812969E-4</v>
      </c>
      <c r="G373" s="13">
        <f t="shared" si="33"/>
        <v>4.4285714285714288</v>
      </c>
      <c r="H373" s="19">
        <f t="shared" si="34"/>
        <v>1.0874394892542271E-3</v>
      </c>
    </row>
    <row r="374" spans="2:8" ht="15" x14ac:dyDescent="0.2">
      <c r="B374" s="3" t="s">
        <v>134</v>
      </c>
      <c r="C374" s="7">
        <v>10</v>
      </c>
      <c r="D374" s="7">
        <v>93</v>
      </c>
      <c r="E374" s="12">
        <f t="shared" si="31"/>
        <v>1.1692897733916419E-4</v>
      </c>
      <c r="F374" s="12">
        <f t="shared" si="32"/>
        <v>7.4495950784610578E-4</v>
      </c>
      <c r="G374" s="13">
        <f t="shared" si="33"/>
        <v>8.3000000000000007</v>
      </c>
      <c r="H374" s="19">
        <f t="shared" si="34"/>
        <v>9.7051051191506291E-4</v>
      </c>
    </row>
    <row r="375" spans="2:8" ht="15" x14ac:dyDescent="0.2">
      <c r="B375" s="3" t="s">
        <v>383</v>
      </c>
      <c r="C375" s="7">
        <v>59</v>
      </c>
      <c r="D375" s="7">
        <v>207</v>
      </c>
      <c r="E375" s="12">
        <f t="shared" si="31"/>
        <v>6.898809663010687E-4</v>
      </c>
      <c r="F375" s="12">
        <f t="shared" si="32"/>
        <v>1.6581356787542354E-3</v>
      </c>
      <c r="G375" s="13">
        <f t="shared" si="33"/>
        <v>2.5084745762711864</v>
      </c>
      <c r="H375" s="19">
        <f t="shared" si="34"/>
        <v>1.73054886461963E-3</v>
      </c>
    </row>
    <row r="376" spans="2:8" ht="15" x14ac:dyDescent="0.2">
      <c r="B376" s="3" t="s">
        <v>141</v>
      </c>
      <c r="C376" s="7">
        <v>15</v>
      </c>
      <c r="D376" s="7">
        <v>24</v>
      </c>
      <c r="E376" s="12">
        <f t="shared" si="31"/>
        <v>1.753934660087463E-4</v>
      </c>
      <c r="F376" s="12">
        <f t="shared" si="32"/>
        <v>1.922476149280273E-4</v>
      </c>
      <c r="G376" s="13">
        <f t="shared" si="33"/>
        <v>0.6</v>
      </c>
      <c r="H376" s="19">
        <f t="shared" si="34"/>
        <v>1.0523607960524777E-4</v>
      </c>
    </row>
    <row r="377" spans="2:8" ht="15" x14ac:dyDescent="0.2">
      <c r="B377" s="3" t="s">
        <v>150</v>
      </c>
      <c r="C377" s="7">
        <v>544</v>
      </c>
      <c r="D377" s="7">
        <v>405</v>
      </c>
      <c r="E377" s="12">
        <f t="shared" si="31"/>
        <v>6.3609363672505323E-3</v>
      </c>
      <c r="F377" s="12">
        <f t="shared" si="32"/>
        <v>3.2441785019104606E-3</v>
      </c>
      <c r="G377" s="13">
        <f t="shared" si="33"/>
        <v>-0.25551470588235292</v>
      </c>
      <c r="H377" s="19">
        <f t="shared" si="34"/>
        <v>-1.6253127850143821E-3</v>
      </c>
    </row>
    <row r="378" spans="2:8" ht="15" x14ac:dyDescent="0.2">
      <c r="B378" s="3" t="s">
        <v>149</v>
      </c>
      <c r="C378" s="7">
        <v>642</v>
      </c>
      <c r="D378" s="7">
        <v>638</v>
      </c>
      <c r="E378" s="12">
        <f t="shared" si="31"/>
        <v>7.5068403451743412E-3</v>
      </c>
      <c r="F378" s="12">
        <f t="shared" si="32"/>
        <v>5.1105824301700591E-3</v>
      </c>
      <c r="G378" s="13">
        <f t="shared" si="33"/>
        <v>-6.2305295950155761E-3</v>
      </c>
      <c r="H378" s="19">
        <f t="shared" si="34"/>
        <v>-4.6771590935665679E-5</v>
      </c>
    </row>
    <row r="379" spans="2:8" ht="15" x14ac:dyDescent="0.2">
      <c r="B379" s="3" t="s">
        <v>384</v>
      </c>
      <c r="C379" s="7">
        <v>133</v>
      </c>
      <c r="D379" s="7">
        <v>227</v>
      </c>
      <c r="E379" s="12">
        <f t="shared" si="31"/>
        <v>1.5551553986108838E-3</v>
      </c>
      <c r="F379" s="12">
        <f t="shared" si="32"/>
        <v>1.8183420245275915E-3</v>
      </c>
      <c r="G379" s="13">
        <f t="shared" si="33"/>
        <v>0.70676691729323304</v>
      </c>
      <c r="H379" s="19">
        <f t="shared" si="34"/>
        <v>1.0991323869881434E-3</v>
      </c>
    </row>
    <row r="380" spans="2:8" ht="15" x14ac:dyDescent="0.2">
      <c r="B380" s="3" t="s">
        <v>385</v>
      </c>
      <c r="C380" s="7">
        <v>219</v>
      </c>
      <c r="D380" s="7">
        <v>325</v>
      </c>
      <c r="E380" s="12">
        <f t="shared" si="31"/>
        <v>2.5607446037276957E-3</v>
      </c>
      <c r="F380" s="12">
        <f t="shared" si="32"/>
        <v>2.6033531188170362E-3</v>
      </c>
      <c r="G380" s="13">
        <f t="shared" si="33"/>
        <v>0.48401826484018262</v>
      </c>
      <c r="H380" s="19">
        <f t="shared" si="34"/>
        <v>1.2394471597951403E-3</v>
      </c>
    </row>
    <row r="381" spans="2:8" ht="30" x14ac:dyDescent="0.2">
      <c r="B381" s="3" t="s">
        <v>386</v>
      </c>
      <c r="C381" s="7">
        <v>17</v>
      </c>
      <c r="D381" s="7">
        <v>15</v>
      </c>
      <c r="E381" s="12">
        <f t="shared" si="31"/>
        <v>1.9877926147657913E-4</v>
      </c>
      <c r="F381" s="12">
        <f t="shared" si="32"/>
        <v>1.2015475933001707E-4</v>
      </c>
      <c r="G381" s="13">
        <f t="shared" si="33"/>
        <v>-0.11764705882352941</v>
      </c>
      <c r="H381" s="19">
        <f t="shared" si="34"/>
        <v>-2.338579546783284E-5</v>
      </c>
    </row>
    <row r="382" spans="2:8" ht="15" x14ac:dyDescent="0.2">
      <c r="B382" s="3" t="s">
        <v>387</v>
      </c>
      <c r="C382" s="7">
        <v>7</v>
      </c>
      <c r="D382" s="7">
        <v>6</v>
      </c>
      <c r="E382" s="12">
        <f t="shared" si="31"/>
        <v>8.1850284137414928E-5</v>
      </c>
      <c r="F382" s="12">
        <f t="shared" si="32"/>
        <v>4.8061903732006825E-5</v>
      </c>
      <c r="G382" s="13">
        <f t="shared" si="33"/>
        <v>-0.14285714285714285</v>
      </c>
      <c r="H382" s="19">
        <f t="shared" si="34"/>
        <v>-1.1692897733916418E-5</v>
      </c>
    </row>
    <row r="383" spans="2:8" ht="15" x14ac:dyDescent="0.2">
      <c r="B383" s="3" t="s">
        <v>145</v>
      </c>
      <c r="C383" s="7">
        <v>23</v>
      </c>
      <c r="D383" s="7">
        <v>46</v>
      </c>
      <c r="E383" s="12">
        <f t="shared" si="31"/>
        <v>2.6893664788007766E-4</v>
      </c>
      <c r="F383" s="12">
        <f t="shared" si="32"/>
        <v>3.6847459527871899E-4</v>
      </c>
      <c r="G383" s="13">
        <f t="shared" si="33"/>
        <v>1</v>
      </c>
      <c r="H383" s="19">
        <f t="shared" si="34"/>
        <v>2.6893664788007766E-4</v>
      </c>
    </row>
    <row r="384" spans="2:8" ht="15" x14ac:dyDescent="0.2">
      <c r="B384" s="3" t="s">
        <v>388</v>
      </c>
      <c r="C384" s="7">
        <v>0</v>
      </c>
      <c r="D384" s="7">
        <v>18</v>
      </c>
      <c r="E384" s="12" t="str">
        <f t="shared" si="31"/>
        <v/>
      </c>
      <c r="F384" s="12">
        <f t="shared" si="32"/>
        <v>1.4418571119602047E-4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95</v>
      </c>
      <c r="D385" s="7">
        <v>266</v>
      </c>
      <c r="E385" s="12">
        <f t="shared" si="31"/>
        <v>1.1108252847220599E-3</v>
      </c>
      <c r="F385" s="12">
        <f t="shared" si="32"/>
        <v>2.130744398785636E-3</v>
      </c>
      <c r="G385" s="13">
        <f t="shared" si="33"/>
        <v>1.8</v>
      </c>
      <c r="H385" s="19">
        <f t="shared" si="34"/>
        <v>1.9994855124997081E-3</v>
      </c>
    </row>
    <row r="386" spans="2:8" ht="15" x14ac:dyDescent="0.2">
      <c r="B386" s="3" t="s">
        <v>532</v>
      </c>
      <c r="C386" s="7">
        <v>27</v>
      </c>
      <c r="D386" s="7">
        <v>24</v>
      </c>
      <c r="E386" s="12">
        <f t="shared" si="31"/>
        <v>3.1570823881574332E-4</v>
      </c>
      <c r="F386" s="12">
        <f t="shared" si="32"/>
        <v>1.922476149280273E-4</v>
      </c>
      <c r="G386" s="13">
        <f t="shared" si="33"/>
        <v>-0.1111111111111111</v>
      </c>
      <c r="H386" s="19">
        <f t="shared" si="34"/>
        <v>-3.5078693201749256E-5</v>
      </c>
    </row>
    <row r="387" spans="2:8" ht="15" x14ac:dyDescent="0.2">
      <c r="B387" s="3" t="s">
        <v>144</v>
      </c>
      <c r="C387" s="7">
        <v>598</v>
      </c>
      <c r="D387" s="7">
        <v>831</v>
      </c>
      <c r="E387" s="12">
        <f t="shared" si="31"/>
        <v>6.9923528448820188E-3</v>
      </c>
      <c r="F387" s="12">
        <f t="shared" si="32"/>
        <v>6.6565736668829454E-3</v>
      </c>
      <c r="G387" s="13">
        <f t="shared" si="33"/>
        <v>0.38963210702341139</v>
      </c>
      <c r="H387" s="19">
        <f t="shared" si="34"/>
        <v>2.7244451720025258E-3</v>
      </c>
    </row>
    <row r="388" spans="2:8" ht="15" x14ac:dyDescent="0.2">
      <c r="B388" s="3" t="s">
        <v>389</v>
      </c>
      <c r="C388" s="7">
        <v>311</v>
      </c>
      <c r="D388" s="7">
        <v>360</v>
      </c>
      <c r="E388" s="12">
        <f t="shared" si="31"/>
        <v>3.6364911952480065E-3</v>
      </c>
      <c r="F388" s="12">
        <f t="shared" si="32"/>
        <v>2.8837142239204095E-3</v>
      </c>
      <c r="G388" s="13">
        <f t="shared" si="33"/>
        <v>0.15755627009646303</v>
      </c>
      <c r="H388" s="19">
        <f t="shared" si="34"/>
        <v>5.7295198896190459E-4</v>
      </c>
    </row>
    <row r="389" spans="2:8" ht="15" x14ac:dyDescent="0.2">
      <c r="B389" s="3" t="s">
        <v>143</v>
      </c>
      <c r="C389" s="7">
        <v>24</v>
      </c>
      <c r="D389" s="7">
        <v>54</v>
      </c>
      <c r="E389" s="12">
        <f t="shared" si="31"/>
        <v>2.8062954561399405E-4</v>
      </c>
      <c r="F389" s="12">
        <f t="shared" si="32"/>
        <v>4.3255713358806143E-4</v>
      </c>
      <c r="G389" s="13">
        <f t="shared" si="33"/>
        <v>1.25</v>
      </c>
      <c r="H389" s="19">
        <f t="shared" si="34"/>
        <v>3.5078693201749255E-4</v>
      </c>
    </row>
    <row r="390" spans="2:8" ht="15" x14ac:dyDescent="0.2">
      <c r="B390" s="3" t="s">
        <v>476</v>
      </c>
      <c r="C390" s="7">
        <v>49</v>
      </c>
      <c r="D390" s="7">
        <v>21</v>
      </c>
      <c r="E390" s="12">
        <f t="shared" si="31"/>
        <v>5.7295198896190449E-4</v>
      </c>
      <c r="F390" s="12">
        <f t="shared" si="32"/>
        <v>1.6821666306202388E-4</v>
      </c>
      <c r="G390" s="13">
        <f t="shared" si="33"/>
        <v>-0.5714285714285714</v>
      </c>
      <c r="H390" s="19">
        <f t="shared" si="34"/>
        <v>-3.2740113654965971E-4</v>
      </c>
    </row>
    <row r="391" spans="2:8" ht="15" x14ac:dyDescent="0.2">
      <c r="B391" s="3" t="s">
        <v>153</v>
      </c>
      <c r="C391" s="7">
        <v>111</v>
      </c>
      <c r="D391" s="7">
        <v>728</v>
      </c>
      <c r="E391" s="12">
        <f t="shared" si="31"/>
        <v>1.2979116484647226E-3</v>
      </c>
      <c r="F391" s="12">
        <f t="shared" si="32"/>
        <v>5.8315109861501613E-3</v>
      </c>
      <c r="G391" s="13">
        <f t="shared" si="33"/>
        <v>5.5585585585585582</v>
      </c>
      <c r="H391" s="19">
        <f t="shared" si="34"/>
        <v>7.2145179018264305E-3</v>
      </c>
    </row>
    <row r="392" spans="2:8" ht="15" x14ac:dyDescent="0.2">
      <c r="B392" s="3" t="s">
        <v>140</v>
      </c>
      <c r="C392" s="7">
        <v>52</v>
      </c>
      <c r="D392" s="7">
        <v>50</v>
      </c>
      <c r="E392" s="12">
        <f t="shared" si="31"/>
        <v>6.0803068216365376E-4</v>
      </c>
      <c r="F392" s="12">
        <f t="shared" si="32"/>
        <v>4.0051586443339021E-4</v>
      </c>
      <c r="G392" s="13">
        <f t="shared" si="33"/>
        <v>-3.8461538461538464E-2</v>
      </c>
      <c r="H392" s="19">
        <f t="shared" si="34"/>
        <v>-2.338579546783284E-5</v>
      </c>
    </row>
    <row r="393" spans="2:8" ht="15" x14ac:dyDescent="0.2">
      <c r="B393" s="3" t="s">
        <v>390</v>
      </c>
      <c r="C393" s="7">
        <v>1205</v>
      </c>
      <c r="D393" s="7">
        <v>2116</v>
      </c>
      <c r="E393" s="12">
        <f t="shared" si="31"/>
        <v>1.4089941769369285E-2</v>
      </c>
      <c r="F393" s="12">
        <f t="shared" si="32"/>
        <v>1.6949831382821072E-2</v>
      </c>
      <c r="G393" s="13">
        <f t="shared" si="33"/>
        <v>0.75601659751037342</v>
      </c>
      <c r="H393" s="19">
        <f t="shared" si="34"/>
        <v>1.0652229835597857E-2</v>
      </c>
    </row>
    <row r="394" spans="2:8" ht="15" x14ac:dyDescent="0.2">
      <c r="B394" s="3" t="s">
        <v>391</v>
      </c>
      <c r="C394" s="7">
        <v>1</v>
      </c>
      <c r="D394" s="7">
        <v>1</v>
      </c>
      <c r="E394" s="12">
        <f t="shared" si="31"/>
        <v>1.169289773391642E-5</v>
      </c>
      <c r="F394" s="12">
        <f t="shared" si="32"/>
        <v>8.0103172886678035E-6</v>
      </c>
      <c r="G394" s="13">
        <f t="shared" si="33"/>
        <v>0</v>
      </c>
      <c r="H394" s="19">
        <f t="shared" si="34"/>
        <v>0</v>
      </c>
    </row>
    <row r="395" spans="2:8" ht="15" x14ac:dyDescent="0.2">
      <c r="B395" s="3" t="s">
        <v>147</v>
      </c>
      <c r="C395" s="7">
        <v>11</v>
      </c>
      <c r="D395" s="7">
        <v>20</v>
      </c>
      <c r="E395" s="12">
        <f t="shared" si="31"/>
        <v>1.2862187507308061E-4</v>
      </c>
      <c r="F395" s="12">
        <f t="shared" si="32"/>
        <v>1.6020634577335608E-4</v>
      </c>
      <c r="G395" s="13">
        <f t="shared" si="33"/>
        <v>0.81818181818181823</v>
      </c>
      <c r="H395" s="19">
        <f t="shared" si="34"/>
        <v>1.0523607960524777E-4</v>
      </c>
    </row>
    <row r="396" spans="2:8" ht="15" x14ac:dyDescent="0.2">
      <c r="B396" s="3" t="s">
        <v>151</v>
      </c>
      <c r="C396" s="7">
        <v>3</v>
      </c>
      <c r="D396" s="7">
        <v>1</v>
      </c>
      <c r="E396" s="12">
        <f t="shared" si="31"/>
        <v>3.5078693201749256E-5</v>
      </c>
      <c r="F396" s="12">
        <f t="shared" si="32"/>
        <v>8.0103172886678035E-6</v>
      </c>
      <c r="G396" s="13">
        <f t="shared" si="33"/>
        <v>-0.66666666666666663</v>
      </c>
      <c r="H396" s="19">
        <f t="shared" si="34"/>
        <v>-2.3385795467832836E-5</v>
      </c>
    </row>
    <row r="397" spans="2:8" ht="15" x14ac:dyDescent="0.2">
      <c r="B397" s="3" t="s">
        <v>138</v>
      </c>
      <c r="C397" s="7">
        <v>25</v>
      </c>
      <c r="D397" s="7">
        <v>48</v>
      </c>
      <c r="E397" s="12">
        <f t="shared" si="31"/>
        <v>2.9232244334791049E-4</v>
      </c>
      <c r="F397" s="12">
        <f t="shared" si="32"/>
        <v>3.844952298560546E-4</v>
      </c>
      <c r="G397" s="13">
        <f t="shared" si="33"/>
        <v>0.92</v>
      </c>
      <c r="H397" s="19">
        <f t="shared" si="34"/>
        <v>2.6893664788007766E-4</v>
      </c>
    </row>
    <row r="398" spans="2:8" ht="15" x14ac:dyDescent="0.2">
      <c r="B398" s="3" t="s">
        <v>142</v>
      </c>
      <c r="C398" s="7">
        <v>42</v>
      </c>
      <c r="D398" s="7">
        <v>69</v>
      </c>
      <c r="E398" s="12">
        <f t="shared" si="31"/>
        <v>4.9110170482448965E-4</v>
      </c>
      <c r="F398" s="12">
        <f t="shared" si="32"/>
        <v>5.5271189291807845E-4</v>
      </c>
      <c r="G398" s="13">
        <f t="shared" si="33"/>
        <v>0.6428571428571429</v>
      </c>
      <c r="H398" s="19">
        <f t="shared" si="34"/>
        <v>3.1570823881574338E-4</v>
      </c>
    </row>
    <row r="399" spans="2:8" ht="15" x14ac:dyDescent="0.2">
      <c r="B399" s="3" t="s">
        <v>148</v>
      </c>
      <c r="C399" s="7">
        <v>2</v>
      </c>
      <c r="D399" s="7">
        <v>4</v>
      </c>
      <c r="E399" s="12">
        <f t="shared" si="31"/>
        <v>2.338579546783284E-5</v>
      </c>
      <c r="F399" s="12">
        <f t="shared" si="32"/>
        <v>3.2041269154671214E-5</v>
      </c>
      <c r="G399" s="13">
        <f t="shared" si="33"/>
        <v>1</v>
      </c>
      <c r="H399" s="19">
        <f t="shared" si="34"/>
        <v>2.338579546783284E-5</v>
      </c>
    </row>
    <row r="400" spans="2:8" ht="15" x14ac:dyDescent="0.2">
      <c r="B400" s="3" t="s">
        <v>152</v>
      </c>
      <c r="C400" s="7">
        <v>11</v>
      </c>
      <c r="D400" s="7">
        <v>7</v>
      </c>
      <c r="E400" s="12">
        <f t="shared" si="31"/>
        <v>1.2862187507308061E-4</v>
      </c>
      <c r="F400" s="12">
        <f t="shared" si="32"/>
        <v>5.607222102067463E-5</v>
      </c>
      <c r="G400" s="13">
        <f t="shared" si="33"/>
        <v>-0.36363636363636365</v>
      </c>
      <c r="H400" s="19">
        <f t="shared" si="34"/>
        <v>-4.6771590935665679E-5</v>
      </c>
    </row>
    <row r="401" spans="2:8" ht="15" x14ac:dyDescent="0.2">
      <c r="B401" s="3" t="s">
        <v>392</v>
      </c>
      <c r="C401" s="7">
        <v>492</v>
      </c>
      <c r="D401" s="7">
        <v>1643</v>
      </c>
      <c r="E401" s="12">
        <f t="shared" si="31"/>
        <v>5.7529056850868779E-3</v>
      </c>
      <c r="F401" s="12">
        <f t="shared" si="32"/>
        <v>1.3160951305281202E-2</v>
      </c>
      <c r="G401" s="13">
        <f t="shared" si="33"/>
        <v>2.339430894308943</v>
      </c>
      <c r="H401" s="19">
        <f t="shared" si="34"/>
        <v>1.3458525291737798E-2</v>
      </c>
    </row>
    <row r="402" spans="2:8" ht="15" x14ac:dyDescent="0.2">
      <c r="B402" s="3" t="s">
        <v>393</v>
      </c>
      <c r="C402" s="7">
        <v>19</v>
      </c>
      <c r="D402" s="7">
        <v>13</v>
      </c>
      <c r="E402" s="12">
        <f t="shared" si="31"/>
        <v>2.2216505694441197E-4</v>
      </c>
      <c r="F402" s="12">
        <f t="shared" si="32"/>
        <v>1.0413412475268145E-4</v>
      </c>
      <c r="G402" s="13">
        <f t="shared" si="33"/>
        <v>-0.31578947368421051</v>
      </c>
      <c r="H402" s="19">
        <f t="shared" si="34"/>
        <v>-7.0157386403498512E-5</v>
      </c>
    </row>
    <row r="403" spans="2:8" ht="15" x14ac:dyDescent="0.2">
      <c r="B403" s="3" t="s">
        <v>394</v>
      </c>
      <c r="C403" s="7">
        <v>141</v>
      </c>
      <c r="D403" s="7">
        <v>237</v>
      </c>
      <c r="E403" s="12">
        <f t="shared" si="31"/>
        <v>1.6486985804822151E-3</v>
      </c>
      <c r="F403" s="12">
        <f t="shared" si="32"/>
        <v>1.8984451974142695E-3</v>
      </c>
      <c r="G403" s="13">
        <f t="shared" si="33"/>
        <v>0.68085106382978722</v>
      </c>
      <c r="H403" s="19">
        <f t="shared" si="34"/>
        <v>1.1225181824559762E-3</v>
      </c>
    </row>
    <row r="404" spans="2:8" ht="15" x14ac:dyDescent="0.2">
      <c r="B404" s="3" t="s">
        <v>395</v>
      </c>
      <c r="C404" s="7">
        <v>10</v>
      </c>
      <c r="D404" s="7">
        <v>12</v>
      </c>
      <c r="E404" s="12">
        <f t="shared" si="31"/>
        <v>1.1692897733916419E-4</v>
      </c>
      <c r="F404" s="12">
        <f t="shared" si="32"/>
        <v>9.6123807464013649E-5</v>
      </c>
      <c r="G404" s="13">
        <f t="shared" si="33"/>
        <v>0.2</v>
      </c>
      <c r="H404" s="19">
        <f t="shared" si="34"/>
        <v>2.338579546783284E-5</v>
      </c>
    </row>
    <row r="405" spans="2:8" ht="15" x14ac:dyDescent="0.2">
      <c r="B405" s="3" t="s">
        <v>396</v>
      </c>
      <c r="C405" s="7">
        <v>74</v>
      </c>
      <c r="D405" s="7">
        <v>77</v>
      </c>
      <c r="E405" s="12">
        <f t="shared" si="31"/>
        <v>8.6527443230981498E-4</v>
      </c>
      <c r="F405" s="12">
        <f t="shared" si="32"/>
        <v>6.167944312274209E-4</v>
      </c>
      <c r="G405" s="13">
        <f t="shared" si="33"/>
        <v>4.0540540540540543E-2</v>
      </c>
      <c r="H405" s="19">
        <f t="shared" si="34"/>
        <v>3.5078693201749256E-5</v>
      </c>
    </row>
    <row r="406" spans="2:8" ht="15" x14ac:dyDescent="0.2">
      <c r="B406" s="3" t="s">
        <v>397</v>
      </c>
      <c r="C406" s="7">
        <v>607</v>
      </c>
      <c r="D406" s="7">
        <v>1400</v>
      </c>
      <c r="E406" s="12">
        <f t="shared" si="31"/>
        <v>7.0975889244872664E-3</v>
      </c>
      <c r="F406" s="12">
        <f t="shared" si="32"/>
        <v>1.1214444204134926E-2</v>
      </c>
      <c r="G406" s="13">
        <f t="shared" si="33"/>
        <v>1.3064250411861615</v>
      </c>
      <c r="H406" s="19">
        <f t="shared" si="34"/>
        <v>9.2724679029957211E-3</v>
      </c>
    </row>
    <row r="407" spans="2:8" ht="15" x14ac:dyDescent="0.2">
      <c r="B407" s="3" t="s">
        <v>398</v>
      </c>
      <c r="C407" s="7">
        <v>126</v>
      </c>
      <c r="D407" s="7">
        <v>130</v>
      </c>
      <c r="E407" s="12">
        <f t="shared" si="31"/>
        <v>1.4733051144734687E-3</v>
      </c>
      <c r="F407" s="12">
        <f t="shared" si="32"/>
        <v>1.0413412475268145E-3</v>
      </c>
      <c r="G407" s="13">
        <f t="shared" si="33"/>
        <v>3.1746031746031744E-2</v>
      </c>
      <c r="H407" s="19">
        <f t="shared" si="34"/>
        <v>4.6771590935665672E-5</v>
      </c>
    </row>
    <row r="408" spans="2:8" ht="15" x14ac:dyDescent="0.2">
      <c r="B408" s="3" t="s">
        <v>399</v>
      </c>
      <c r="C408" s="7">
        <v>352</v>
      </c>
      <c r="D408" s="7">
        <v>556</v>
      </c>
      <c r="E408" s="12">
        <f t="shared" si="31"/>
        <v>4.1159000023385794E-3</v>
      </c>
      <c r="F408" s="12">
        <f t="shared" si="32"/>
        <v>4.4537364124992993E-3</v>
      </c>
      <c r="G408" s="13">
        <f t="shared" si="33"/>
        <v>0.57954545454545459</v>
      </c>
      <c r="H408" s="19">
        <f t="shared" si="34"/>
        <v>2.3853511377189495E-3</v>
      </c>
    </row>
    <row r="409" spans="2:8" ht="15" x14ac:dyDescent="0.2">
      <c r="B409" s="3" t="s">
        <v>139</v>
      </c>
      <c r="C409" s="7">
        <v>17</v>
      </c>
      <c r="D409" s="7">
        <v>35</v>
      </c>
      <c r="E409" s="12">
        <f t="shared" si="31"/>
        <v>1.9877926147657913E-4</v>
      </c>
      <c r="F409" s="12">
        <f t="shared" si="32"/>
        <v>2.8036110510337313E-4</v>
      </c>
      <c r="G409" s="13">
        <f t="shared" si="33"/>
        <v>1.0588235294117647</v>
      </c>
      <c r="H409" s="19">
        <f t="shared" si="34"/>
        <v>2.1047215921049555E-4</v>
      </c>
    </row>
    <row r="410" spans="2:8" ht="15" x14ac:dyDescent="0.2">
      <c r="B410" s="3" t="s">
        <v>400</v>
      </c>
      <c r="C410" s="7">
        <v>27</v>
      </c>
      <c r="D410" s="7">
        <v>45</v>
      </c>
      <c r="E410" s="12">
        <f t="shared" si="31"/>
        <v>3.1570823881574332E-4</v>
      </c>
      <c r="F410" s="12">
        <f t="shared" si="32"/>
        <v>3.6046427799005118E-4</v>
      </c>
      <c r="G410" s="13">
        <f t="shared" si="33"/>
        <v>0.66666666666666663</v>
      </c>
      <c r="H410" s="19">
        <f t="shared" si="34"/>
        <v>2.1047215921049555E-4</v>
      </c>
    </row>
    <row r="411" spans="2:8" ht="15" x14ac:dyDescent="0.2">
      <c r="B411" s="3" t="s">
        <v>401</v>
      </c>
      <c r="C411" s="7">
        <v>391</v>
      </c>
      <c r="D411" s="7">
        <v>344</v>
      </c>
      <c r="E411" s="12">
        <f t="shared" si="31"/>
        <v>4.5719230139613203E-3</v>
      </c>
      <c r="F411" s="12">
        <f t="shared" si="32"/>
        <v>2.7555491473017246E-3</v>
      </c>
      <c r="G411" s="13">
        <f t="shared" si="33"/>
        <v>-0.12020460358056266</v>
      </c>
      <c r="H411" s="19">
        <f t="shared" si="34"/>
        <v>-5.4956619349407171E-4</v>
      </c>
    </row>
    <row r="412" spans="2:8" ht="15" x14ac:dyDescent="0.2">
      <c r="B412" s="3" t="s">
        <v>402</v>
      </c>
      <c r="C412" s="7">
        <v>845</v>
      </c>
      <c r="D412" s="7">
        <v>2369</v>
      </c>
      <c r="E412" s="12">
        <f t="shared" si="31"/>
        <v>9.8804985851593738E-3</v>
      </c>
      <c r="F412" s="12">
        <f t="shared" si="32"/>
        <v>1.897644165685403E-2</v>
      </c>
      <c r="G412" s="13">
        <f t="shared" si="33"/>
        <v>1.8035502958579881</v>
      </c>
      <c r="H412" s="19">
        <f t="shared" si="34"/>
        <v>1.7819976146488621E-2</v>
      </c>
    </row>
    <row r="413" spans="2:8" ht="15" x14ac:dyDescent="0.2">
      <c r="B413" s="3" t="s">
        <v>403</v>
      </c>
      <c r="C413" s="7">
        <v>27</v>
      </c>
      <c r="D413" s="7">
        <v>20</v>
      </c>
      <c r="E413" s="12">
        <f t="shared" si="31"/>
        <v>3.1570823881574332E-4</v>
      </c>
      <c r="F413" s="12">
        <f t="shared" si="32"/>
        <v>1.6020634577335608E-4</v>
      </c>
      <c r="G413" s="13">
        <f t="shared" si="33"/>
        <v>-0.25925925925925924</v>
      </c>
      <c r="H413" s="19">
        <f t="shared" si="34"/>
        <v>-8.1850284137414928E-5</v>
      </c>
    </row>
    <row r="414" spans="2:8" ht="15" x14ac:dyDescent="0.2">
      <c r="B414" s="3" t="s">
        <v>404</v>
      </c>
      <c r="C414" s="7">
        <v>9</v>
      </c>
      <c r="D414" s="7">
        <v>30</v>
      </c>
      <c r="E414" s="12">
        <f t="shared" si="31"/>
        <v>1.0523607960524777E-4</v>
      </c>
      <c r="F414" s="12">
        <f t="shared" si="32"/>
        <v>2.4030951866003413E-4</v>
      </c>
      <c r="G414" s="13">
        <f t="shared" si="33"/>
        <v>2.3333333333333335</v>
      </c>
      <c r="H414" s="19">
        <f t="shared" si="34"/>
        <v>2.4555085241224483E-4</v>
      </c>
    </row>
    <row r="415" spans="2:8" ht="15" x14ac:dyDescent="0.2">
      <c r="B415" s="3" t="s">
        <v>405</v>
      </c>
      <c r="C415" s="7">
        <v>5</v>
      </c>
      <c r="D415" s="7">
        <v>10</v>
      </c>
      <c r="E415" s="12">
        <f t="shared" si="31"/>
        <v>5.8464488669582096E-5</v>
      </c>
      <c r="F415" s="12">
        <f t="shared" si="32"/>
        <v>8.0103172886678039E-5</v>
      </c>
      <c r="G415" s="13">
        <f t="shared" si="33"/>
        <v>1</v>
      </c>
      <c r="H415" s="19">
        <f t="shared" si="34"/>
        <v>5.8464488669582096E-5</v>
      </c>
    </row>
    <row r="416" spans="2:8" ht="15" x14ac:dyDescent="0.2">
      <c r="B416" s="3" t="s">
        <v>406</v>
      </c>
      <c r="C416" s="7">
        <v>19</v>
      </c>
      <c r="D416" s="7">
        <v>33</v>
      </c>
      <c r="E416" s="12">
        <f t="shared" si="31"/>
        <v>2.2216505694441197E-4</v>
      </c>
      <c r="F416" s="12">
        <f t="shared" si="32"/>
        <v>2.6434047052603752E-4</v>
      </c>
      <c r="G416" s="13">
        <f t="shared" si="33"/>
        <v>0.73684210526315785</v>
      </c>
      <c r="H416" s="19">
        <f t="shared" si="34"/>
        <v>1.6370056827482986E-4</v>
      </c>
    </row>
    <row r="417" spans="2:8" ht="15" x14ac:dyDescent="0.2">
      <c r="B417" s="3" t="s">
        <v>165</v>
      </c>
      <c r="C417" s="7">
        <v>25</v>
      </c>
      <c r="D417" s="7">
        <v>80</v>
      </c>
      <c r="E417" s="12">
        <f t="shared" si="31"/>
        <v>2.9232244334791049E-4</v>
      </c>
      <c r="F417" s="12">
        <f t="shared" si="32"/>
        <v>6.4082538309342431E-4</v>
      </c>
      <c r="G417" s="13">
        <f t="shared" si="33"/>
        <v>2.2000000000000002</v>
      </c>
      <c r="H417" s="19">
        <f t="shared" si="34"/>
        <v>6.4310937536540315E-4</v>
      </c>
    </row>
    <row r="418" spans="2:8" ht="15" x14ac:dyDescent="0.2">
      <c r="B418" s="3" t="s">
        <v>166</v>
      </c>
      <c r="C418" s="7">
        <v>6</v>
      </c>
      <c r="D418" s="7">
        <v>11</v>
      </c>
      <c r="E418" s="12">
        <f t="shared" si="31"/>
        <v>7.0157386403498512E-5</v>
      </c>
      <c r="F418" s="12">
        <f t="shared" si="32"/>
        <v>8.8113490175345844E-5</v>
      </c>
      <c r="G418" s="13">
        <f t="shared" si="33"/>
        <v>0.83333333333333337</v>
      </c>
      <c r="H418" s="19">
        <f t="shared" si="34"/>
        <v>5.8464488669582096E-5</v>
      </c>
    </row>
    <row r="419" spans="2:8" ht="15" x14ac:dyDescent="0.2">
      <c r="B419" s="3" t="s">
        <v>407</v>
      </c>
      <c r="C419" s="7">
        <v>32</v>
      </c>
      <c r="D419" s="7">
        <v>77</v>
      </c>
      <c r="E419" s="12">
        <f t="shared" si="31"/>
        <v>3.7417272748532543E-4</v>
      </c>
      <c r="F419" s="12">
        <f t="shared" si="32"/>
        <v>6.167944312274209E-4</v>
      </c>
      <c r="G419" s="13">
        <f t="shared" si="33"/>
        <v>1.40625</v>
      </c>
      <c r="H419" s="19">
        <f t="shared" si="34"/>
        <v>5.2618039802623893E-4</v>
      </c>
    </row>
    <row r="420" spans="2:8" ht="15" x14ac:dyDescent="0.2">
      <c r="B420" s="3" t="s">
        <v>408</v>
      </c>
      <c r="C420" s="7">
        <v>57</v>
      </c>
      <c r="D420" s="7">
        <v>74</v>
      </c>
      <c r="E420" s="12">
        <f t="shared" si="31"/>
        <v>6.6649517083323593E-4</v>
      </c>
      <c r="F420" s="12">
        <f t="shared" si="32"/>
        <v>5.9276347936141748E-4</v>
      </c>
      <c r="G420" s="13">
        <f t="shared" si="33"/>
        <v>0.2982456140350877</v>
      </c>
      <c r="H420" s="19">
        <f t="shared" si="34"/>
        <v>1.9877926147657913E-4</v>
      </c>
    </row>
    <row r="421" spans="2:8" ht="30" x14ac:dyDescent="0.2">
      <c r="B421" s="3" t="s">
        <v>409</v>
      </c>
      <c r="C421" s="7">
        <v>3</v>
      </c>
      <c r="D421" s="7">
        <v>11</v>
      </c>
      <c r="E421" s="12">
        <f t="shared" si="31"/>
        <v>3.5078693201749256E-5</v>
      </c>
      <c r="F421" s="12">
        <f t="shared" si="32"/>
        <v>8.8113490175345844E-5</v>
      </c>
      <c r="G421" s="13">
        <f t="shared" si="33"/>
        <v>2.6666666666666665</v>
      </c>
      <c r="H421" s="19">
        <f t="shared" si="34"/>
        <v>9.3543181871331345E-5</v>
      </c>
    </row>
    <row r="422" spans="2:8" ht="15" x14ac:dyDescent="0.2">
      <c r="B422" s="3" t="s">
        <v>163</v>
      </c>
      <c r="C422" s="7">
        <v>143</v>
      </c>
      <c r="D422" s="7">
        <v>206</v>
      </c>
      <c r="E422" s="12">
        <f t="shared" si="31"/>
        <v>1.6720843759500479E-3</v>
      </c>
      <c r="F422" s="12">
        <f t="shared" si="32"/>
        <v>1.6501253614655677E-3</v>
      </c>
      <c r="G422" s="13">
        <f t="shared" si="33"/>
        <v>0.44055944055944057</v>
      </c>
      <c r="H422" s="19">
        <f t="shared" si="34"/>
        <v>7.3665255723673437E-4</v>
      </c>
    </row>
    <row r="423" spans="2:8" ht="15" x14ac:dyDescent="0.2">
      <c r="B423" s="3" t="s">
        <v>410</v>
      </c>
      <c r="C423" s="7">
        <v>7</v>
      </c>
      <c r="D423" s="7">
        <v>14</v>
      </c>
      <c r="E423" s="12">
        <f t="shared" si="31"/>
        <v>8.1850284137414928E-5</v>
      </c>
      <c r="F423" s="12">
        <f t="shared" si="32"/>
        <v>1.1214444204134926E-4</v>
      </c>
      <c r="G423" s="13">
        <f t="shared" si="33"/>
        <v>1</v>
      </c>
      <c r="H423" s="19">
        <f t="shared" si="34"/>
        <v>8.1850284137414928E-5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4</v>
      </c>
      <c r="D425" s="7">
        <v>3</v>
      </c>
      <c r="E425" s="12">
        <f t="shared" si="35"/>
        <v>4.6771590935665679E-5</v>
      </c>
      <c r="F425" s="12">
        <f t="shared" si="36"/>
        <v>2.4030951866003412E-5</v>
      </c>
      <c r="G425" s="13">
        <f t="shared" si="37"/>
        <v>-0.25</v>
      </c>
      <c r="H425" s="19">
        <f t="shared" si="38"/>
        <v>-1.169289773391642E-5</v>
      </c>
    </row>
    <row r="426" spans="2:8" ht="15" x14ac:dyDescent="0.2">
      <c r="B426" s="3" t="s">
        <v>413</v>
      </c>
      <c r="C426" s="7">
        <v>19</v>
      </c>
      <c r="D426" s="7">
        <v>7</v>
      </c>
      <c r="E426" s="12">
        <f t="shared" si="35"/>
        <v>2.2216505694441197E-4</v>
      </c>
      <c r="F426" s="12">
        <f t="shared" si="36"/>
        <v>5.607222102067463E-5</v>
      </c>
      <c r="G426" s="13">
        <f t="shared" si="37"/>
        <v>-0.63157894736842102</v>
      </c>
      <c r="H426" s="19">
        <f t="shared" si="38"/>
        <v>-1.4031477280699702E-4</v>
      </c>
    </row>
    <row r="427" spans="2:8" ht="15" x14ac:dyDescent="0.2">
      <c r="B427" s="3" t="s">
        <v>160</v>
      </c>
      <c r="C427" s="7">
        <v>1</v>
      </c>
      <c r="D427" s="7">
        <v>2</v>
      </c>
      <c r="E427" s="12">
        <f t="shared" si="35"/>
        <v>1.169289773391642E-5</v>
      </c>
      <c r="F427" s="12">
        <f t="shared" si="36"/>
        <v>1.6020634577335607E-5</v>
      </c>
      <c r="G427" s="13">
        <f t="shared" si="37"/>
        <v>1</v>
      </c>
      <c r="H427" s="19">
        <f t="shared" si="38"/>
        <v>1.169289773391642E-5</v>
      </c>
    </row>
    <row r="428" spans="2:8" ht="15" x14ac:dyDescent="0.2">
      <c r="B428" s="3" t="s">
        <v>414</v>
      </c>
      <c r="C428" s="7">
        <v>35</v>
      </c>
      <c r="D428" s="7">
        <v>59</v>
      </c>
      <c r="E428" s="12">
        <f t="shared" si="35"/>
        <v>4.0925142068707466E-4</v>
      </c>
      <c r="F428" s="12">
        <f t="shared" si="36"/>
        <v>4.7260872003140046E-4</v>
      </c>
      <c r="G428" s="13">
        <f t="shared" si="37"/>
        <v>0.68571428571428572</v>
      </c>
      <c r="H428" s="19">
        <f t="shared" si="38"/>
        <v>2.8062954561399405E-4</v>
      </c>
    </row>
    <row r="429" spans="2:8" ht="15" x14ac:dyDescent="0.2">
      <c r="B429" s="3" t="s">
        <v>415</v>
      </c>
      <c r="C429" s="7">
        <v>61</v>
      </c>
      <c r="D429" s="7">
        <v>46</v>
      </c>
      <c r="E429" s="12">
        <f t="shared" si="35"/>
        <v>7.1326676176890159E-4</v>
      </c>
      <c r="F429" s="12">
        <f t="shared" si="36"/>
        <v>3.6847459527871899E-4</v>
      </c>
      <c r="G429" s="13">
        <f t="shared" si="37"/>
        <v>-0.24590163934426229</v>
      </c>
      <c r="H429" s="19">
        <f t="shared" si="38"/>
        <v>-1.753934660087463E-4</v>
      </c>
    </row>
    <row r="430" spans="2:8" ht="15" x14ac:dyDescent="0.2">
      <c r="B430" s="3" t="s">
        <v>416</v>
      </c>
      <c r="C430" s="7">
        <v>63</v>
      </c>
      <c r="D430" s="7">
        <v>108</v>
      </c>
      <c r="E430" s="12">
        <f t="shared" si="35"/>
        <v>7.3665255723673437E-4</v>
      </c>
      <c r="F430" s="12">
        <f t="shared" si="36"/>
        <v>8.6511426717612286E-4</v>
      </c>
      <c r="G430" s="13">
        <f t="shared" si="37"/>
        <v>0.7142857142857143</v>
      </c>
      <c r="H430" s="19">
        <f t="shared" si="38"/>
        <v>5.2618039802623882E-4</v>
      </c>
    </row>
    <row r="431" spans="2:8" ht="15" x14ac:dyDescent="0.2">
      <c r="B431" s="3" t="s">
        <v>169</v>
      </c>
      <c r="C431" s="7">
        <v>51</v>
      </c>
      <c r="D431" s="7">
        <v>97</v>
      </c>
      <c r="E431" s="12">
        <f t="shared" si="35"/>
        <v>5.9633778442973737E-4</v>
      </c>
      <c r="F431" s="12">
        <f t="shared" si="36"/>
        <v>7.77000777000777E-4</v>
      </c>
      <c r="G431" s="13">
        <f t="shared" si="37"/>
        <v>0.90196078431372551</v>
      </c>
      <c r="H431" s="19">
        <f t="shared" si="38"/>
        <v>5.3787329576015532E-4</v>
      </c>
    </row>
    <row r="432" spans="2:8" ht="15" x14ac:dyDescent="0.2">
      <c r="B432" s="3" t="s">
        <v>417</v>
      </c>
      <c r="C432" s="7">
        <v>722</v>
      </c>
      <c r="D432" s="7">
        <v>1372</v>
      </c>
      <c r="E432" s="12">
        <f t="shared" si="35"/>
        <v>8.4422721638876541E-3</v>
      </c>
      <c r="F432" s="12">
        <f t="shared" si="36"/>
        <v>1.0990155320052227E-2</v>
      </c>
      <c r="G432" s="13">
        <f t="shared" si="37"/>
        <v>0.90027700831024926</v>
      </c>
      <c r="H432" s="19">
        <f t="shared" si="38"/>
        <v>7.6003835270456715E-3</v>
      </c>
    </row>
    <row r="433" spans="2:8" ht="15" x14ac:dyDescent="0.2">
      <c r="B433" s="3" t="s">
        <v>162</v>
      </c>
      <c r="C433" s="7">
        <v>1253</v>
      </c>
      <c r="D433" s="7">
        <v>1564</v>
      </c>
      <c r="E433" s="12">
        <f t="shared" si="35"/>
        <v>1.4651200860597274E-2</v>
      </c>
      <c r="F433" s="12">
        <f t="shared" si="36"/>
        <v>1.2528136239476446E-2</v>
      </c>
      <c r="G433" s="13">
        <f t="shared" si="37"/>
        <v>0.24820430965682364</v>
      </c>
      <c r="H433" s="19">
        <f t="shared" si="38"/>
        <v>3.6364911952480065E-3</v>
      </c>
    </row>
    <row r="434" spans="2:8" ht="30" x14ac:dyDescent="0.2">
      <c r="B434" s="3" t="s">
        <v>418</v>
      </c>
      <c r="C434" s="7">
        <v>255</v>
      </c>
      <c r="D434" s="7">
        <v>511</v>
      </c>
      <c r="E434" s="12">
        <f t="shared" si="35"/>
        <v>2.981688922148687E-3</v>
      </c>
      <c r="F434" s="12">
        <f t="shared" si="36"/>
        <v>4.0932721345092477E-3</v>
      </c>
      <c r="G434" s="13">
        <f t="shared" si="37"/>
        <v>1.003921568627451</v>
      </c>
      <c r="H434" s="19">
        <f t="shared" si="38"/>
        <v>2.9933818198826035E-3</v>
      </c>
    </row>
    <row r="435" spans="2:8" ht="15" x14ac:dyDescent="0.2">
      <c r="B435" s="3" t="s">
        <v>164</v>
      </c>
      <c r="C435" s="7">
        <v>13</v>
      </c>
      <c r="D435" s="7">
        <v>8</v>
      </c>
      <c r="E435" s="12">
        <f t="shared" si="35"/>
        <v>1.5200767054091344E-4</v>
      </c>
      <c r="F435" s="12">
        <f t="shared" si="36"/>
        <v>6.4082538309342428E-5</v>
      </c>
      <c r="G435" s="13">
        <f t="shared" si="37"/>
        <v>-0.38461538461538464</v>
      </c>
      <c r="H435" s="19">
        <f t="shared" si="38"/>
        <v>-5.8464488669582096E-5</v>
      </c>
    </row>
    <row r="436" spans="2:8" ht="30" x14ac:dyDescent="0.2">
      <c r="B436" s="3" t="s">
        <v>419</v>
      </c>
      <c r="C436" s="7">
        <v>63</v>
      </c>
      <c r="D436" s="7">
        <v>74</v>
      </c>
      <c r="E436" s="12">
        <f t="shared" si="35"/>
        <v>7.3665255723673437E-4</v>
      </c>
      <c r="F436" s="12">
        <f t="shared" si="36"/>
        <v>5.9276347936141748E-4</v>
      </c>
      <c r="G436" s="13">
        <f t="shared" si="37"/>
        <v>0.17460317460317459</v>
      </c>
      <c r="H436" s="19">
        <f t="shared" si="38"/>
        <v>1.2862187507308061E-4</v>
      </c>
    </row>
    <row r="437" spans="2:8" ht="30" x14ac:dyDescent="0.2">
      <c r="B437" s="3" t="s">
        <v>420</v>
      </c>
      <c r="C437" s="7">
        <v>1102</v>
      </c>
      <c r="D437" s="7">
        <v>1423</v>
      </c>
      <c r="E437" s="12">
        <f t="shared" si="35"/>
        <v>1.2885573302775894E-2</v>
      </c>
      <c r="F437" s="12">
        <f t="shared" si="36"/>
        <v>1.1398681501774286E-2</v>
      </c>
      <c r="G437" s="13">
        <f t="shared" si="37"/>
        <v>0.29128856624319421</v>
      </c>
      <c r="H437" s="19">
        <f t="shared" si="38"/>
        <v>3.7534201725871706E-3</v>
      </c>
    </row>
    <row r="438" spans="2:8" ht="15" x14ac:dyDescent="0.2">
      <c r="B438" s="3" t="s">
        <v>155</v>
      </c>
      <c r="C438" s="7">
        <v>45</v>
      </c>
      <c r="D438" s="7">
        <v>160</v>
      </c>
      <c r="E438" s="12">
        <f t="shared" si="35"/>
        <v>5.2618039802623882E-4</v>
      </c>
      <c r="F438" s="12">
        <f t="shared" si="36"/>
        <v>1.2816507661868486E-3</v>
      </c>
      <c r="G438" s="13">
        <f t="shared" si="37"/>
        <v>2.5555555555555554</v>
      </c>
      <c r="H438" s="19">
        <f t="shared" si="38"/>
        <v>1.3446832394003879E-3</v>
      </c>
    </row>
    <row r="439" spans="2:8" ht="15" x14ac:dyDescent="0.2">
      <c r="B439" s="3" t="s">
        <v>154</v>
      </c>
      <c r="C439" s="7">
        <v>5</v>
      </c>
      <c r="D439" s="7">
        <v>32</v>
      </c>
      <c r="E439" s="12">
        <f t="shared" si="35"/>
        <v>5.8464488669582096E-5</v>
      </c>
      <c r="F439" s="12">
        <f t="shared" si="36"/>
        <v>2.5633015323736971E-4</v>
      </c>
      <c r="G439" s="13">
        <f t="shared" si="37"/>
        <v>5.4</v>
      </c>
      <c r="H439" s="19">
        <f t="shared" si="38"/>
        <v>3.1570823881574332E-4</v>
      </c>
    </row>
    <row r="440" spans="2:8" ht="15" x14ac:dyDescent="0.2">
      <c r="B440" s="3" t="s">
        <v>421</v>
      </c>
      <c r="C440" s="7">
        <v>14</v>
      </c>
      <c r="D440" s="7">
        <v>6</v>
      </c>
      <c r="E440" s="12">
        <f t="shared" si="35"/>
        <v>1.6370056827482986E-4</v>
      </c>
      <c r="F440" s="12">
        <f t="shared" si="36"/>
        <v>4.8061903732006825E-5</v>
      </c>
      <c r="G440" s="13">
        <f t="shared" si="37"/>
        <v>-0.5714285714285714</v>
      </c>
      <c r="H440" s="19">
        <f t="shared" si="38"/>
        <v>-9.3543181871331345E-5</v>
      </c>
    </row>
    <row r="441" spans="2:8" ht="30" x14ac:dyDescent="0.2">
      <c r="B441" s="3" t="s">
        <v>159</v>
      </c>
      <c r="C441" s="7">
        <v>243</v>
      </c>
      <c r="D441" s="7">
        <v>205</v>
      </c>
      <c r="E441" s="12">
        <f t="shared" si="35"/>
        <v>2.8413741493416899E-3</v>
      </c>
      <c r="F441" s="12">
        <f t="shared" si="36"/>
        <v>1.6421150441768997E-3</v>
      </c>
      <c r="G441" s="13">
        <f t="shared" si="37"/>
        <v>-0.15637860082304528</v>
      </c>
      <c r="H441" s="19">
        <f t="shared" si="38"/>
        <v>-4.4433011388882393E-4</v>
      </c>
    </row>
    <row r="442" spans="2:8" ht="15" x14ac:dyDescent="0.2">
      <c r="B442" s="3" t="s">
        <v>422</v>
      </c>
      <c r="C442" s="7">
        <v>72</v>
      </c>
      <c r="D442" s="7">
        <v>174</v>
      </c>
      <c r="E442" s="12">
        <f t="shared" si="35"/>
        <v>8.418886368419822E-4</v>
      </c>
      <c r="F442" s="12">
        <f t="shared" si="36"/>
        <v>1.3937952082281979E-3</v>
      </c>
      <c r="G442" s="13">
        <f t="shared" si="37"/>
        <v>1.4166666666666667</v>
      </c>
      <c r="H442" s="19">
        <f t="shared" si="38"/>
        <v>1.1926755688594747E-3</v>
      </c>
    </row>
    <row r="443" spans="2:8" ht="15" x14ac:dyDescent="0.2">
      <c r="B443" s="3" t="s">
        <v>423</v>
      </c>
      <c r="C443" s="7">
        <v>89</v>
      </c>
      <c r="D443" s="7">
        <v>107</v>
      </c>
      <c r="E443" s="12">
        <f t="shared" si="35"/>
        <v>1.0406678983185614E-3</v>
      </c>
      <c r="F443" s="12">
        <f t="shared" si="36"/>
        <v>8.5710394988745505E-4</v>
      </c>
      <c r="G443" s="13">
        <f t="shared" si="37"/>
        <v>0.20224719101123595</v>
      </c>
      <c r="H443" s="19">
        <f t="shared" si="38"/>
        <v>2.1047215921049555E-4</v>
      </c>
    </row>
    <row r="444" spans="2:8" ht="15" x14ac:dyDescent="0.2">
      <c r="B444" s="3" t="s">
        <v>424</v>
      </c>
      <c r="C444" s="7">
        <v>22</v>
      </c>
      <c r="D444" s="7">
        <v>36</v>
      </c>
      <c r="E444" s="12">
        <f t="shared" si="35"/>
        <v>2.5724375014616122E-4</v>
      </c>
      <c r="F444" s="12">
        <f t="shared" si="36"/>
        <v>2.8837142239204093E-4</v>
      </c>
      <c r="G444" s="13">
        <f t="shared" si="37"/>
        <v>0.63636363636363635</v>
      </c>
      <c r="H444" s="19">
        <f t="shared" si="38"/>
        <v>1.6370056827482986E-4</v>
      </c>
    </row>
    <row r="445" spans="2:8" ht="15" x14ac:dyDescent="0.2">
      <c r="B445" s="3" t="s">
        <v>425</v>
      </c>
      <c r="C445" s="7">
        <v>2</v>
      </c>
      <c r="D445" s="7">
        <v>2</v>
      </c>
      <c r="E445" s="12">
        <f t="shared" si="35"/>
        <v>2.338579546783284E-5</v>
      </c>
      <c r="F445" s="12">
        <f t="shared" si="36"/>
        <v>1.6020634577335607E-5</v>
      </c>
      <c r="G445" s="13">
        <f t="shared" si="37"/>
        <v>0</v>
      </c>
      <c r="H445" s="19">
        <f t="shared" si="38"/>
        <v>0</v>
      </c>
    </row>
    <row r="446" spans="2:8" ht="15" x14ac:dyDescent="0.2">
      <c r="B446" s="3" t="s">
        <v>426</v>
      </c>
      <c r="C446" s="7">
        <v>37</v>
      </c>
      <c r="D446" s="7">
        <v>80</v>
      </c>
      <c r="E446" s="12">
        <f t="shared" si="35"/>
        <v>4.3263721615490749E-4</v>
      </c>
      <c r="F446" s="12">
        <f t="shared" si="36"/>
        <v>6.4082538309342431E-4</v>
      </c>
      <c r="G446" s="13">
        <f t="shared" si="37"/>
        <v>1.1621621621621621</v>
      </c>
      <c r="H446" s="19">
        <f t="shared" si="38"/>
        <v>5.0279460255840593E-4</v>
      </c>
    </row>
    <row r="447" spans="2:8" ht="30" x14ac:dyDescent="0.2">
      <c r="B447" s="3" t="s">
        <v>427</v>
      </c>
      <c r="C447" s="7">
        <v>43</v>
      </c>
      <c r="D447" s="7">
        <v>34</v>
      </c>
      <c r="E447" s="12">
        <f t="shared" si="35"/>
        <v>5.0279460255840604E-4</v>
      </c>
      <c r="F447" s="12">
        <f t="shared" si="36"/>
        <v>2.7235078781470532E-4</v>
      </c>
      <c r="G447" s="13">
        <f t="shared" si="37"/>
        <v>-0.20930232558139536</v>
      </c>
      <c r="H447" s="19">
        <f t="shared" si="38"/>
        <v>-1.0523607960524777E-4</v>
      </c>
    </row>
    <row r="448" spans="2:8" ht="15" x14ac:dyDescent="0.2">
      <c r="B448" s="3" t="s">
        <v>428</v>
      </c>
      <c r="C448" s="7">
        <v>11</v>
      </c>
      <c r="D448" s="7">
        <v>48</v>
      </c>
      <c r="E448" s="12">
        <f t="shared" si="35"/>
        <v>1.2862187507308061E-4</v>
      </c>
      <c r="F448" s="12">
        <f t="shared" si="36"/>
        <v>3.844952298560546E-4</v>
      </c>
      <c r="G448" s="13">
        <f t="shared" si="37"/>
        <v>3.3636363636363638</v>
      </c>
      <c r="H448" s="19">
        <f t="shared" si="38"/>
        <v>4.3263721615490749E-4</v>
      </c>
    </row>
    <row r="449" spans="2:8" ht="30" x14ac:dyDescent="0.2">
      <c r="B449" s="3" t="s">
        <v>429</v>
      </c>
      <c r="C449" s="7">
        <v>42</v>
      </c>
      <c r="D449" s="7">
        <v>142</v>
      </c>
      <c r="E449" s="12">
        <f t="shared" si="35"/>
        <v>4.9110170482448965E-4</v>
      </c>
      <c r="F449" s="12">
        <f t="shared" si="36"/>
        <v>1.1374650549908281E-3</v>
      </c>
      <c r="G449" s="13">
        <f t="shared" si="37"/>
        <v>2.3809523809523809</v>
      </c>
      <c r="H449" s="19">
        <f t="shared" si="38"/>
        <v>1.169289773391642E-3</v>
      </c>
    </row>
    <row r="450" spans="2:8" ht="15" x14ac:dyDescent="0.2">
      <c r="B450" s="3" t="s">
        <v>430</v>
      </c>
      <c r="C450" s="7">
        <v>12</v>
      </c>
      <c r="D450" s="7">
        <v>97</v>
      </c>
      <c r="E450" s="12">
        <f t="shared" si="35"/>
        <v>1.4031477280699702E-4</v>
      </c>
      <c r="F450" s="12">
        <f t="shared" si="36"/>
        <v>7.77000777000777E-4</v>
      </c>
      <c r="G450" s="13">
        <f t="shared" si="37"/>
        <v>7.083333333333333</v>
      </c>
      <c r="H450" s="19">
        <f t="shared" si="38"/>
        <v>9.9389630738289558E-4</v>
      </c>
    </row>
    <row r="451" spans="2:8" ht="15" x14ac:dyDescent="0.2">
      <c r="B451" s="3" t="s">
        <v>157</v>
      </c>
      <c r="C451" s="7">
        <v>2</v>
      </c>
      <c r="D451" s="7">
        <v>6</v>
      </c>
      <c r="E451" s="12">
        <f t="shared" si="35"/>
        <v>2.338579546783284E-5</v>
      </c>
      <c r="F451" s="12">
        <f t="shared" si="36"/>
        <v>4.8061903732006825E-5</v>
      </c>
      <c r="G451" s="13">
        <f t="shared" si="37"/>
        <v>2</v>
      </c>
      <c r="H451" s="19">
        <f t="shared" si="38"/>
        <v>4.6771590935665679E-5</v>
      </c>
    </row>
    <row r="452" spans="2:8" ht="30" x14ac:dyDescent="0.2">
      <c r="B452" s="3" t="s">
        <v>431</v>
      </c>
      <c r="C452" s="7">
        <v>5</v>
      </c>
      <c r="D452" s="7">
        <v>12</v>
      </c>
      <c r="E452" s="12">
        <f t="shared" si="35"/>
        <v>5.8464488669582096E-5</v>
      </c>
      <c r="F452" s="12">
        <f t="shared" si="36"/>
        <v>9.6123807464013649E-5</v>
      </c>
      <c r="G452" s="13">
        <f t="shared" si="37"/>
        <v>1.4</v>
      </c>
      <c r="H452" s="19">
        <f t="shared" si="38"/>
        <v>8.1850284137414928E-5</v>
      </c>
    </row>
    <row r="453" spans="2:8" ht="15" x14ac:dyDescent="0.2">
      <c r="B453" s="3" t="s">
        <v>167</v>
      </c>
      <c r="C453" s="7">
        <v>2</v>
      </c>
      <c r="D453" s="7">
        <v>13</v>
      </c>
      <c r="E453" s="12">
        <f t="shared" si="35"/>
        <v>2.338579546783284E-5</v>
      </c>
      <c r="F453" s="12">
        <f t="shared" si="36"/>
        <v>1.0413412475268145E-4</v>
      </c>
      <c r="G453" s="13">
        <f t="shared" si="37"/>
        <v>5.5</v>
      </c>
      <c r="H453" s="19">
        <f t="shared" si="38"/>
        <v>1.2862187507308061E-4</v>
      </c>
    </row>
    <row r="454" spans="2:8" ht="15" x14ac:dyDescent="0.2">
      <c r="B454" s="3" t="s">
        <v>156</v>
      </c>
      <c r="C454" s="7">
        <v>10</v>
      </c>
      <c r="D454" s="7">
        <v>22</v>
      </c>
      <c r="E454" s="12">
        <f t="shared" si="35"/>
        <v>1.1692897733916419E-4</v>
      </c>
      <c r="F454" s="12">
        <f t="shared" si="36"/>
        <v>1.7622698035069169E-4</v>
      </c>
      <c r="G454" s="13">
        <f t="shared" si="37"/>
        <v>1.2</v>
      </c>
      <c r="H454" s="19">
        <f t="shared" si="38"/>
        <v>1.4031477280699702E-4</v>
      </c>
    </row>
    <row r="455" spans="2:8" ht="15" x14ac:dyDescent="0.2">
      <c r="B455" s="3" t="s">
        <v>158</v>
      </c>
      <c r="C455" s="7">
        <v>25</v>
      </c>
      <c r="D455" s="7">
        <v>101</v>
      </c>
      <c r="E455" s="12">
        <f t="shared" si="35"/>
        <v>2.9232244334791049E-4</v>
      </c>
      <c r="F455" s="12">
        <f t="shared" si="36"/>
        <v>8.0904204615544822E-4</v>
      </c>
      <c r="G455" s="13">
        <f t="shared" si="37"/>
        <v>3.04</v>
      </c>
      <c r="H455" s="19">
        <f t="shared" si="38"/>
        <v>8.8866022777764786E-4</v>
      </c>
    </row>
    <row r="456" spans="2:8" ht="15" x14ac:dyDescent="0.2">
      <c r="B456" s="3" t="s">
        <v>432</v>
      </c>
      <c r="C456" s="7">
        <v>36</v>
      </c>
      <c r="D456" s="7">
        <v>22</v>
      </c>
      <c r="E456" s="12">
        <f t="shared" si="35"/>
        <v>4.209443184209911E-4</v>
      </c>
      <c r="F456" s="12">
        <f t="shared" si="36"/>
        <v>1.7622698035069169E-4</v>
      </c>
      <c r="G456" s="13">
        <f t="shared" si="37"/>
        <v>-0.3888888888888889</v>
      </c>
      <c r="H456" s="19">
        <f t="shared" si="38"/>
        <v>-1.6370056827482988E-4</v>
      </c>
    </row>
    <row r="457" spans="2:8" ht="15" x14ac:dyDescent="0.2">
      <c r="B457" s="3" t="s">
        <v>433</v>
      </c>
      <c r="C457" s="7">
        <v>10</v>
      </c>
      <c r="D457" s="7">
        <v>35</v>
      </c>
      <c r="E457" s="12">
        <f t="shared" si="35"/>
        <v>1.1692897733916419E-4</v>
      </c>
      <c r="F457" s="12">
        <f t="shared" si="36"/>
        <v>2.8036110510337313E-4</v>
      </c>
      <c r="G457" s="13">
        <f t="shared" si="37"/>
        <v>2.5</v>
      </c>
      <c r="H457" s="19">
        <f t="shared" si="38"/>
        <v>2.9232244334791049E-4</v>
      </c>
    </row>
    <row r="458" spans="2:8" ht="15" x14ac:dyDescent="0.2">
      <c r="B458" s="3" t="s">
        <v>168</v>
      </c>
      <c r="C458" s="7">
        <v>74</v>
      </c>
      <c r="D458" s="7">
        <v>52</v>
      </c>
      <c r="E458" s="12">
        <f t="shared" si="35"/>
        <v>8.6527443230981498E-4</v>
      </c>
      <c r="F458" s="12">
        <f t="shared" si="36"/>
        <v>4.1653649901072582E-4</v>
      </c>
      <c r="G458" s="13">
        <f t="shared" si="37"/>
        <v>-0.29729729729729731</v>
      </c>
      <c r="H458" s="19">
        <f t="shared" si="38"/>
        <v>-2.5724375014616122E-4</v>
      </c>
    </row>
    <row r="459" spans="2:8" ht="15" x14ac:dyDescent="0.2">
      <c r="B459" s="3" t="s">
        <v>161</v>
      </c>
      <c r="C459" s="7">
        <v>38</v>
      </c>
      <c r="D459" s="7">
        <v>95</v>
      </c>
      <c r="E459" s="12">
        <f t="shared" si="35"/>
        <v>4.4433011388882393E-4</v>
      </c>
      <c r="F459" s="12">
        <f t="shared" si="36"/>
        <v>7.6098014242344139E-4</v>
      </c>
      <c r="G459" s="13">
        <f t="shared" si="37"/>
        <v>1.5</v>
      </c>
      <c r="H459" s="19">
        <f t="shared" si="38"/>
        <v>6.6649517083323593E-4</v>
      </c>
    </row>
    <row r="460" spans="2:8" ht="15" x14ac:dyDescent="0.2">
      <c r="B460" s="3" t="s">
        <v>176</v>
      </c>
      <c r="C460" s="7">
        <v>212</v>
      </c>
      <c r="D460" s="7">
        <v>798</v>
      </c>
      <c r="E460" s="12">
        <f t="shared" si="35"/>
        <v>2.478894319590281E-3</v>
      </c>
      <c r="F460" s="12">
        <f t="shared" si="36"/>
        <v>6.3922331963569079E-3</v>
      </c>
      <c r="G460" s="13">
        <f t="shared" si="37"/>
        <v>2.7641509433962264</v>
      </c>
      <c r="H460" s="19">
        <f t="shared" si="38"/>
        <v>6.8520380720750217E-3</v>
      </c>
    </row>
    <row r="461" spans="2:8" ht="30" x14ac:dyDescent="0.2">
      <c r="B461" s="3" t="s">
        <v>173</v>
      </c>
      <c r="C461" s="7">
        <v>32</v>
      </c>
      <c r="D461" s="7">
        <v>97</v>
      </c>
      <c r="E461" s="12">
        <f t="shared" si="35"/>
        <v>3.7417272748532543E-4</v>
      </c>
      <c r="F461" s="12">
        <f t="shared" si="36"/>
        <v>7.77000777000777E-4</v>
      </c>
      <c r="G461" s="13">
        <f t="shared" si="37"/>
        <v>2.03125</v>
      </c>
      <c r="H461" s="19">
        <f t="shared" si="38"/>
        <v>7.6003835270456726E-4</v>
      </c>
    </row>
    <row r="462" spans="2:8" ht="15" x14ac:dyDescent="0.2">
      <c r="B462" s="3" t="s">
        <v>174</v>
      </c>
      <c r="C462" s="7">
        <v>3</v>
      </c>
      <c r="D462" s="7">
        <v>5</v>
      </c>
      <c r="E462" s="12">
        <f t="shared" si="35"/>
        <v>3.5078693201749256E-5</v>
      </c>
      <c r="F462" s="12">
        <f t="shared" si="36"/>
        <v>4.0051586443339019E-5</v>
      </c>
      <c r="G462" s="13">
        <f t="shared" si="37"/>
        <v>0.66666666666666663</v>
      </c>
      <c r="H462" s="19">
        <f t="shared" si="38"/>
        <v>2.3385795467832836E-5</v>
      </c>
    </row>
    <row r="463" spans="2:8" ht="15" x14ac:dyDescent="0.2">
      <c r="B463" s="3" t="s">
        <v>477</v>
      </c>
      <c r="C463" s="7">
        <v>701</v>
      </c>
      <c r="D463" s="7">
        <v>1182</v>
      </c>
      <c r="E463" s="12">
        <f t="shared" si="35"/>
        <v>8.1967213114754103E-3</v>
      </c>
      <c r="F463" s="12">
        <f t="shared" si="36"/>
        <v>9.4681950352053443E-3</v>
      </c>
      <c r="G463" s="13">
        <f t="shared" si="37"/>
        <v>0.68616262482168333</v>
      </c>
      <c r="H463" s="19">
        <f t="shared" si="38"/>
        <v>5.6242838100137981E-3</v>
      </c>
    </row>
    <row r="464" spans="2:8" ht="15" x14ac:dyDescent="0.2">
      <c r="B464" s="3" t="s">
        <v>478</v>
      </c>
      <c r="C464" s="7">
        <v>298</v>
      </c>
      <c r="D464" s="7">
        <v>319</v>
      </c>
      <c r="E464" s="12">
        <f t="shared" si="35"/>
        <v>3.4844835247070929E-3</v>
      </c>
      <c r="F464" s="12">
        <f t="shared" si="36"/>
        <v>2.5552912150850295E-3</v>
      </c>
      <c r="G464" s="13">
        <f t="shared" si="37"/>
        <v>7.0469798657718116E-2</v>
      </c>
      <c r="H464" s="19">
        <f t="shared" si="38"/>
        <v>2.4555085241224477E-4</v>
      </c>
    </row>
    <row r="465" spans="2:8" ht="15" x14ac:dyDescent="0.2">
      <c r="B465" s="3" t="s">
        <v>183</v>
      </c>
      <c r="C465" s="7">
        <v>4</v>
      </c>
      <c r="D465" s="7">
        <v>18</v>
      </c>
      <c r="E465" s="12">
        <f t="shared" si="35"/>
        <v>4.6771590935665679E-5</v>
      </c>
      <c r="F465" s="12">
        <f t="shared" si="36"/>
        <v>1.4418571119602047E-4</v>
      </c>
      <c r="G465" s="13">
        <f t="shared" si="37"/>
        <v>3.5</v>
      </c>
      <c r="H465" s="19">
        <f t="shared" si="38"/>
        <v>1.6370056827482988E-4</v>
      </c>
    </row>
    <row r="466" spans="2:8" ht="15" x14ac:dyDescent="0.2">
      <c r="B466" s="3" t="s">
        <v>178</v>
      </c>
      <c r="C466" s="7">
        <v>6</v>
      </c>
      <c r="D466" s="7">
        <v>24</v>
      </c>
      <c r="E466" s="12">
        <f t="shared" si="35"/>
        <v>7.0157386403498512E-5</v>
      </c>
      <c r="F466" s="12">
        <f t="shared" si="36"/>
        <v>1.922476149280273E-4</v>
      </c>
      <c r="G466" s="13">
        <f t="shared" si="37"/>
        <v>3</v>
      </c>
      <c r="H466" s="19">
        <f t="shared" si="38"/>
        <v>2.1047215921049555E-4</v>
      </c>
    </row>
    <row r="467" spans="2:8" ht="15" x14ac:dyDescent="0.2">
      <c r="B467" s="3" t="s">
        <v>479</v>
      </c>
      <c r="C467" s="7">
        <v>351</v>
      </c>
      <c r="D467" s="7">
        <v>192</v>
      </c>
      <c r="E467" s="12">
        <f t="shared" si="35"/>
        <v>4.1042071046046629E-3</v>
      </c>
      <c r="F467" s="12">
        <f t="shared" si="36"/>
        <v>1.5379809194242184E-3</v>
      </c>
      <c r="G467" s="13">
        <f t="shared" si="37"/>
        <v>-0.45299145299145299</v>
      </c>
      <c r="H467" s="19">
        <f t="shared" si="38"/>
        <v>-1.8591707396927106E-3</v>
      </c>
    </row>
    <row r="468" spans="2:8" ht="15" x14ac:dyDescent="0.2">
      <c r="B468" s="3" t="s">
        <v>182</v>
      </c>
      <c r="C468" s="7">
        <v>79</v>
      </c>
      <c r="D468" s="7">
        <v>219</v>
      </c>
      <c r="E468" s="12">
        <f t="shared" si="35"/>
        <v>9.2373892097939714E-4</v>
      </c>
      <c r="F468" s="12">
        <f t="shared" si="36"/>
        <v>1.754259486218249E-3</v>
      </c>
      <c r="G468" s="13">
        <f t="shared" si="37"/>
        <v>1.7721518987341771</v>
      </c>
      <c r="H468" s="19">
        <f t="shared" si="38"/>
        <v>1.6370056827482986E-3</v>
      </c>
    </row>
    <row r="469" spans="2:8" ht="15" x14ac:dyDescent="0.2">
      <c r="B469" s="3" t="s">
        <v>175</v>
      </c>
      <c r="C469" s="7">
        <v>31</v>
      </c>
      <c r="D469" s="7">
        <v>93</v>
      </c>
      <c r="E469" s="12">
        <f t="shared" si="35"/>
        <v>3.6247982975140899E-4</v>
      </c>
      <c r="F469" s="12">
        <f t="shared" si="36"/>
        <v>7.4495950784610578E-4</v>
      </c>
      <c r="G469" s="13">
        <f t="shared" si="37"/>
        <v>2</v>
      </c>
      <c r="H469" s="19">
        <f t="shared" si="38"/>
        <v>7.2495965950281798E-4</v>
      </c>
    </row>
    <row r="470" spans="2:8" ht="15" x14ac:dyDescent="0.2">
      <c r="B470" s="3" t="s">
        <v>434</v>
      </c>
      <c r="C470" s="7">
        <v>2</v>
      </c>
      <c r="D470" s="7">
        <v>13</v>
      </c>
      <c r="E470" s="12">
        <f t="shared" si="35"/>
        <v>2.338579546783284E-5</v>
      </c>
      <c r="F470" s="12">
        <f t="shared" si="36"/>
        <v>1.0413412475268145E-4</v>
      </c>
      <c r="G470" s="13">
        <f t="shared" si="37"/>
        <v>5.5</v>
      </c>
      <c r="H470" s="19">
        <f t="shared" si="38"/>
        <v>1.2862187507308061E-4</v>
      </c>
    </row>
    <row r="471" spans="2:8" ht="15" x14ac:dyDescent="0.2">
      <c r="B471" s="3" t="s">
        <v>170</v>
      </c>
      <c r="C471" s="7">
        <v>4</v>
      </c>
      <c r="D471" s="7">
        <v>6</v>
      </c>
      <c r="E471" s="12">
        <f t="shared" si="35"/>
        <v>4.6771590935665679E-5</v>
      </c>
      <c r="F471" s="12">
        <f t="shared" si="36"/>
        <v>4.8061903732006825E-5</v>
      </c>
      <c r="G471" s="13">
        <f t="shared" si="37"/>
        <v>0.5</v>
      </c>
      <c r="H471" s="19">
        <f t="shared" si="38"/>
        <v>2.338579546783284E-5</v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22</v>
      </c>
      <c r="D473" s="7">
        <v>160</v>
      </c>
      <c r="E473" s="12">
        <f t="shared" si="35"/>
        <v>2.5724375014616122E-4</v>
      </c>
      <c r="F473" s="12">
        <f t="shared" si="36"/>
        <v>1.2816507661868486E-3</v>
      </c>
      <c r="G473" s="13">
        <f t="shared" si="37"/>
        <v>6.2727272727272725</v>
      </c>
      <c r="H473" s="19">
        <f t="shared" si="38"/>
        <v>1.6136198872804658E-3</v>
      </c>
    </row>
    <row r="474" spans="2:8" ht="15" x14ac:dyDescent="0.2">
      <c r="B474" s="3" t="s">
        <v>436</v>
      </c>
      <c r="C474" s="7">
        <v>3</v>
      </c>
      <c r="D474" s="7">
        <v>25</v>
      </c>
      <c r="E474" s="12">
        <f t="shared" si="35"/>
        <v>3.5078693201749256E-5</v>
      </c>
      <c r="F474" s="12">
        <f t="shared" si="36"/>
        <v>2.002579322166951E-4</v>
      </c>
      <c r="G474" s="13">
        <f t="shared" si="37"/>
        <v>7.333333333333333</v>
      </c>
      <c r="H474" s="19">
        <f t="shared" si="38"/>
        <v>2.5724375014616122E-4</v>
      </c>
    </row>
    <row r="475" spans="2:8" ht="15" x14ac:dyDescent="0.2">
      <c r="B475" s="3" t="s">
        <v>437</v>
      </c>
      <c r="C475" s="7">
        <v>18</v>
      </c>
      <c r="D475" s="7">
        <v>38</v>
      </c>
      <c r="E475" s="12">
        <f t="shared" si="35"/>
        <v>2.1047215921049555E-4</v>
      </c>
      <c r="F475" s="12">
        <f t="shared" si="36"/>
        <v>3.0439205696937655E-4</v>
      </c>
      <c r="G475" s="13">
        <f t="shared" si="37"/>
        <v>1.1111111111111112</v>
      </c>
      <c r="H475" s="19">
        <f t="shared" si="38"/>
        <v>2.3385795467832841E-4</v>
      </c>
    </row>
    <row r="476" spans="2:8" ht="30" x14ac:dyDescent="0.2">
      <c r="B476" s="3" t="s">
        <v>438</v>
      </c>
      <c r="C476" s="7">
        <v>24</v>
      </c>
      <c r="D476" s="7">
        <v>26</v>
      </c>
      <c r="E476" s="12">
        <f t="shared" si="35"/>
        <v>2.8062954561399405E-4</v>
      </c>
      <c r="F476" s="12">
        <f t="shared" si="36"/>
        <v>2.0826824950536291E-4</v>
      </c>
      <c r="G476" s="13">
        <f t="shared" si="37"/>
        <v>8.3333333333333329E-2</v>
      </c>
      <c r="H476" s="19">
        <f t="shared" si="38"/>
        <v>2.3385795467832836E-5</v>
      </c>
    </row>
    <row r="477" spans="2:8" ht="15" x14ac:dyDescent="0.2">
      <c r="B477" s="3" t="s">
        <v>181</v>
      </c>
      <c r="C477" s="7">
        <v>4</v>
      </c>
      <c r="D477" s="7">
        <v>4</v>
      </c>
      <c r="E477" s="12">
        <f t="shared" si="35"/>
        <v>4.6771590935665679E-5</v>
      </c>
      <c r="F477" s="12">
        <f t="shared" si="36"/>
        <v>3.2041269154671214E-5</v>
      </c>
      <c r="G477" s="13">
        <f t="shared" si="37"/>
        <v>0</v>
      </c>
      <c r="H477" s="19">
        <f t="shared" si="38"/>
        <v>0</v>
      </c>
    </row>
    <row r="478" spans="2:8" ht="15" x14ac:dyDescent="0.2">
      <c r="B478" s="3" t="s">
        <v>439</v>
      </c>
      <c r="C478" s="7">
        <v>189</v>
      </c>
      <c r="D478" s="7">
        <v>417</v>
      </c>
      <c r="E478" s="12">
        <f t="shared" si="35"/>
        <v>2.2099576717102033E-3</v>
      </c>
      <c r="F478" s="12">
        <f t="shared" si="36"/>
        <v>3.3403023093744742E-3</v>
      </c>
      <c r="G478" s="13">
        <f t="shared" si="37"/>
        <v>1.2063492063492063</v>
      </c>
      <c r="H478" s="19">
        <f t="shared" si="38"/>
        <v>2.6659806833329437E-3</v>
      </c>
    </row>
    <row r="479" spans="2:8" ht="15" x14ac:dyDescent="0.2">
      <c r="B479" s="3" t="s">
        <v>440</v>
      </c>
      <c r="C479" s="7">
        <v>18</v>
      </c>
      <c r="D479" s="7">
        <v>94</v>
      </c>
      <c r="E479" s="12">
        <f t="shared" si="35"/>
        <v>2.1047215921049555E-4</v>
      </c>
      <c r="F479" s="12">
        <f t="shared" si="36"/>
        <v>7.5296982513477358E-4</v>
      </c>
      <c r="G479" s="13">
        <f t="shared" si="37"/>
        <v>4.2222222222222223</v>
      </c>
      <c r="H479" s="19">
        <f t="shared" si="38"/>
        <v>8.8866022777764786E-4</v>
      </c>
    </row>
    <row r="480" spans="2:8" ht="15" x14ac:dyDescent="0.2">
      <c r="B480" s="3" t="s">
        <v>441</v>
      </c>
      <c r="C480" s="7">
        <v>22</v>
      </c>
      <c r="D480" s="7">
        <v>50</v>
      </c>
      <c r="E480" s="12">
        <f t="shared" si="35"/>
        <v>2.5724375014616122E-4</v>
      </c>
      <c r="F480" s="12">
        <f t="shared" si="36"/>
        <v>4.0051586443339021E-4</v>
      </c>
      <c r="G480" s="13">
        <f t="shared" si="37"/>
        <v>1.2727272727272727</v>
      </c>
      <c r="H480" s="19">
        <f t="shared" si="38"/>
        <v>3.2740113654965971E-4</v>
      </c>
    </row>
    <row r="481" spans="2:8" ht="15" x14ac:dyDescent="0.2">
      <c r="B481" s="3" t="s">
        <v>177</v>
      </c>
      <c r="C481" s="7">
        <v>4</v>
      </c>
      <c r="D481" s="7">
        <v>23</v>
      </c>
      <c r="E481" s="12">
        <f t="shared" si="35"/>
        <v>4.6771590935665679E-5</v>
      </c>
      <c r="F481" s="12">
        <f t="shared" si="36"/>
        <v>1.8423729763935949E-4</v>
      </c>
      <c r="G481" s="13">
        <f t="shared" si="37"/>
        <v>4.75</v>
      </c>
      <c r="H481" s="19">
        <f t="shared" si="38"/>
        <v>2.2216505694441197E-4</v>
      </c>
    </row>
    <row r="482" spans="2:8" ht="15" x14ac:dyDescent="0.2">
      <c r="B482" s="3" t="s">
        <v>179</v>
      </c>
      <c r="C482" s="7">
        <v>0</v>
      </c>
      <c r="D482" s="7">
        <v>2</v>
      </c>
      <c r="E482" s="12" t="str">
        <f t="shared" si="35"/>
        <v/>
      </c>
      <c r="F482" s="12">
        <f t="shared" si="36"/>
        <v>1.6020634577335607E-5</v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378</v>
      </c>
      <c r="D483" s="7">
        <v>675</v>
      </c>
      <c r="E483" s="12">
        <f t="shared" si="35"/>
        <v>4.4199153434204067E-3</v>
      </c>
      <c r="F483" s="12">
        <f t="shared" si="36"/>
        <v>5.4069641698507682E-3</v>
      </c>
      <c r="G483" s="13">
        <f t="shared" si="37"/>
        <v>0.7857142857142857</v>
      </c>
      <c r="H483" s="19">
        <f t="shared" si="38"/>
        <v>3.4727906269731764E-3</v>
      </c>
    </row>
    <row r="484" spans="2:8" ht="30" x14ac:dyDescent="0.2">
      <c r="B484" s="3" t="s">
        <v>184</v>
      </c>
      <c r="C484" s="7">
        <v>349</v>
      </c>
      <c r="D484" s="7">
        <v>731</v>
      </c>
      <c r="E484" s="12">
        <f t="shared" si="35"/>
        <v>4.08082130913683E-3</v>
      </c>
      <c r="F484" s="12">
        <f t="shared" si="36"/>
        <v>5.8555419380161644E-3</v>
      </c>
      <c r="G484" s="13">
        <f t="shared" si="37"/>
        <v>1.0945558739255015</v>
      </c>
      <c r="H484" s="19">
        <f t="shared" si="38"/>
        <v>4.4666869343560718E-3</v>
      </c>
    </row>
    <row r="485" spans="2:8" ht="15" x14ac:dyDescent="0.2">
      <c r="B485" s="3" t="s">
        <v>443</v>
      </c>
      <c r="C485" s="7">
        <v>854</v>
      </c>
      <c r="D485" s="7">
        <v>1195</v>
      </c>
      <c r="E485" s="12">
        <f t="shared" si="35"/>
        <v>9.9857346647646214E-3</v>
      </c>
      <c r="F485" s="12">
        <f t="shared" si="36"/>
        <v>9.5723291599580252E-3</v>
      </c>
      <c r="G485" s="13">
        <f t="shared" si="37"/>
        <v>0.39929742388758782</v>
      </c>
      <c r="H485" s="19">
        <f t="shared" si="38"/>
        <v>3.9872781272654988E-3</v>
      </c>
    </row>
    <row r="486" spans="2:8" ht="15" x14ac:dyDescent="0.2">
      <c r="B486" s="3" t="s">
        <v>171</v>
      </c>
      <c r="C486" s="7">
        <v>86</v>
      </c>
      <c r="D486" s="7">
        <v>61</v>
      </c>
      <c r="E486" s="12">
        <f t="shared" si="35"/>
        <v>1.0055892051168121E-3</v>
      </c>
      <c r="F486" s="12">
        <f t="shared" si="36"/>
        <v>4.8862935460873601E-4</v>
      </c>
      <c r="G486" s="13">
        <f t="shared" si="37"/>
        <v>-0.29069767441860467</v>
      </c>
      <c r="H486" s="19">
        <f t="shared" si="38"/>
        <v>-2.9232244334791049E-4</v>
      </c>
    </row>
    <row r="487" spans="2:8" ht="15" x14ac:dyDescent="0.2">
      <c r="B487" s="3" t="s">
        <v>444</v>
      </c>
      <c r="C487" s="7">
        <v>14</v>
      </c>
      <c r="D487" s="7">
        <v>12</v>
      </c>
      <c r="E487" s="12">
        <f t="shared" si="35"/>
        <v>1.6370056827482986E-4</v>
      </c>
      <c r="F487" s="12">
        <f t="shared" si="36"/>
        <v>9.6123807464013649E-5</v>
      </c>
      <c r="G487" s="13">
        <f t="shared" si="37"/>
        <v>-0.14285714285714285</v>
      </c>
      <c r="H487" s="19">
        <f t="shared" si="38"/>
        <v>-2.3385795467832836E-5</v>
      </c>
    </row>
    <row r="488" spans="2:8" ht="13.5" customHeight="1" x14ac:dyDescent="0.2">
      <c r="B488" s="3" t="s">
        <v>445</v>
      </c>
      <c r="C488" s="7">
        <v>3</v>
      </c>
      <c r="D488" s="7">
        <v>21</v>
      </c>
      <c r="E488" s="12">
        <f t="shared" ref="E488:E499" si="39">+IF(C488=0,"",C488/C$294)</f>
        <v>3.5078693201749256E-5</v>
      </c>
      <c r="F488" s="12">
        <f t="shared" ref="F488:F499" si="40">+IF(D488=0,"",D488/D$294)</f>
        <v>1.6821666306202388E-4</v>
      </c>
      <c r="G488" s="13">
        <f t="shared" ref="G488:G499" si="41">+IF(OR(AND(D488=0),(C488=0)),"0",((D488-C488)/C488))</f>
        <v>6</v>
      </c>
      <c r="H488" s="19">
        <f t="shared" ref="H488:H499" si="42">+IF(OR(AND(E488=""),(G488="")),"",E488*G488)</f>
        <v>2.1047215921049555E-4</v>
      </c>
    </row>
    <row r="489" spans="2:8" ht="13.5" customHeight="1" x14ac:dyDescent="0.2">
      <c r="B489" s="3" t="s">
        <v>446</v>
      </c>
      <c r="C489" s="7">
        <v>13</v>
      </c>
      <c r="D489" s="7">
        <v>45</v>
      </c>
      <c r="E489" s="12">
        <f t="shared" si="39"/>
        <v>1.5200767054091344E-4</v>
      </c>
      <c r="F489" s="12">
        <f t="shared" si="40"/>
        <v>3.6046427799005118E-4</v>
      </c>
      <c r="G489" s="13">
        <f t="shared" si="41"/>
        <v>2.4615384615384617</v>
      </c>
      <c r="H489" s="19">
        <f t="shared" si="42"/>
        <v>3.7417272748532543E-4</v>
      </c>
    </row>
    <row r="490" spans="2:8" ht="25.5" customHeight="1" x14ac:dyDescent="0.2">
      <c r="B490" s="3" t="s">
        <v>172</v>
      </c>
      <c r="C490" s="7">
        <v>30</v>
      </c>
      <c r="D490" s="7">
        <v>434</v>
      </c>
      <c r="E490" s="12">
        <f t="shared" si="39"/>
        <v>3.507869320174926E-4</v>
      </c>
      <c r="F490" s="12">
        <f t="shared" si="40"/>
        <v>3.4764777032818268E-3</v>
      </c>
      <c r="G490" s="13">
        <f t="shared" si="41"/>
        <v>13.466666666666667</v>
      </c>
      <c r="H490" s="19">
        <f t="shared" si="42"/>
        <v>4.7239306845022339E-3</v>
      </c>
    </row>
    <row r="491" spans="2:8" ht="13.5" customHeight="1" x14ac:dyDescent="0.2">
      <c r="B491" s="3" t="s">
        <v>180</v>
      </c>
      <c r="C491" s="7">
        <v>293</v>
      </c>
      <c r="D491" s="7">
        <v>347</v>
      </c>
      <c r="E491" s="12">
        <f t="shared" si="39"/>
        <v>3.4260190360375108E-3</v>
      </c>
      <c r="F491" s="12">
        <f t="shared" si="40"/>
        <v>2.7795800991677281E-3</v>
      </c>
      <c r="G491" s="13">
        <f t="shared" si="41"/>
        <v>0.18430034129692832</v>
      </c>
      <c r="H491" s="19">
        <f t="shared" si="42"/>
        <v>6.3141647763148665E-4</v>
      </c>
    </row>
    <row r="492" spans="2:8" ht="15" x14ac:dyDescent="0.2">
      <c r="B492" s="3" t="s">
        <v>480</v>
      </c>
      <c r="C492" s="7">
        <v>39</v>
      </c>
      <c r="D492" s="7">
        <v>121</v>
      </c>
      <c r="E492" s="12">
        <f t="shared" si="39"/>
        <v>4.5602301162274032E-4</v>
      </c>
      <c r="F492" s="12">
        <f t="shared" si="40"/>
        <v>9.6924839192880433E-4</v>
      </c>
      <c r="G492" s="13">
        <f t="shared" si="41"/>
        <v>2.1025641025641026</v>
      </c>
      <c r="H492" s="19">
        <f t="shared" si="42"/>
        <v>9.5881761418114631E-4</v>
      </c>
    </row>
    <row r="493" spans="2:8" ht="15" x14ac:dyDescent="0.2">
      <c r="B493" s="3" t="s">
        <v>447</v>
      </c>
      <c r="C493" s="7">
        <v>275</v>
      </c>
      <c r="D493" s="7">
        <v>181</v>
      </c>
      <c r="E493" s="12">
        <f t="shared" si="39"/>
        <v>3.2155468768270152E-3</v>
      </c>
      <c r="F493" s="12">
        <f t="shared" si="40"/>
        <v>1.4498674292488726E-3</v>
      </c>
      <c r="G493" s="13">
        <f t="shared" si="41"/>
        <v>-0.3418181818181818</v>
      </c>
      <c r="H493" s="19">
        <f t="shared" si="42"/>
        <v>-1.0991323869881434E-3</v>
      </c>
    </row>
    <row r="494" spans="2:8" ht="15" x14ac:dyDescent="0.2">
      <c r="B494" s="3" t="s">
        <v>448</v>
      </c>
      <c r="C494" s="7">
        <v>5</v>
      </c>
      <c r="D494" s="7">
        <v>34</v>
      </c>
      <c r="E494" s="12">
        <f t="shared" si="39"/>
        <v>5.8464488669582096E-5</v>
      </c>
      <c r="F494" s="12">
        <f t="shared" si="40"/>
        <v>2.7235078781470532E-4</v>
      </c>
      <c r="G494" s="13">
        <f t="shared" si="41"/>
        <v>5.8</v>
      </c>
      <c r="H494" s="19">
        <f t="shared" si="42"/>
        <v>3.3909403428357616E-4</v>
      </c>
    </row>
    <row r="495" spans="2:8" ht="13.5" customHeight="1" x14ac:dyDescent="0.2">
      <c r="B495" s="3" t="s">
        <v>449</v>
      </c>
      <c r="C495" s="7">
        <v>33</v>
      </c>
      <c r="D495" s="7">
        <v>40</v>
      </c>
      <c r="E495" s="12">
        <f t="shared" si="39"/>
        <v>3.8586562521924182E-4</v>
      </c>
      <c r="F495" s="12">
        <f t="shared" si="40"/>
        <v>3.2041269154671216E-4</v>
      </c>
      <c r="G495" s="13">
        <f t="shared" si="41"/>
        <v>0.21212121212121213</v>
      </c>
      <c r="H495" s="19">
        <f t="shared" si="42"/>
        <v>8.1850284137414928E-5</v>
      </c>
    </row>
    <row r="496" spans="2:8" s="2" customFormat="1" ht="26.25" customHeight="1" x14ac:dyDescent="0.2">
      <c r="B496" s="3" t="s">
        <v>450</v>
      </c>
      <c r="C496" s="7">
        <v>4</v>
      </c>
      <c r="D496" s="7">
        <v>1</v>
      </c>
      <c r="E496" s="12">
        <f t="shared" si="39"/>
        <v>4.6771590935665679E-5</v>
      </c>
      <c r="F496" s="12">
        <f t="shared" si="40"/>
        <v>8.0103172886678035E-6</v>
      </c>
      <c r="G496" s="13">
        <f t="shared" si="41"/>
        <v>-0.75</v>
      </c>
      <c r="H496" s="19">
        <f t="shared" si="42"/>
        <v>-3.5078693201749263E-5</v>
      </c>
    </row>
    <row r="497" spans="2:8" ht="15" x14ac:dyDescent="0.2">
      <c r="B497" s="3" t="s">
        <v>451</v>
      </c>
      <c r="C497" s="7">
        <v>26</v>
      </c>
      <c r="D497" s="7">
        <v>148</v>
      </c>
      <c r="E497" s="12">
        <f t="shared" si="39"/>
        <v>3.0401534108182688E-4</v>
      </c>
      <c r="F497" s="12">
        <f t="shared" si="40"/>
        <v>1.185526958722835E-3</v>
      </c>
      <c r="G497" s="13">
        <f t="shared" si="41"/>
        <v>4.6923076923076925</v>
      </c>
      <c r="H497" s="19">
        <f t="shared" si="42"/>
        <v>1.4265335235378032E-3</v>
      </c>
    </row>
    <row r="498" spans="2:8" ht="30" x14ac:dyDescent="0.2">
      <c r="B498" s="3" t="s">
        <v>452</v>
      </c>
      <c r="C498" s="7">
        <v>0</v>
      </c>
      <c r="D498" s="7">
        <v>8</v>
      </c>
      <c r="E498" s="12" t="str">
        <f t="shared" si="39"/>
        <v/>
      </c>
      <c r="F498" s="12">
        <f t="shared" si="40"/>
        <v>6.4082538309342428E-5</v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24</v>
      </c>
      <c r="D499" s="7">
        <v>21</v>
      </c>
      <c r="E499" s="12">
        <f t="shared" si="39"/>
        <v>2.8062954561399405E-4</v>
      </c>
      <c r="F499" s="12">
        <f t="shared" si="40"/>
        <v>1.6821666306202388E-4</v>
      </c>
      <c r="G499" s="13">
        <f t="shared" si="41"/>
        <v>-0.125</v>
      </c>
      <c r="H499" s="19">
        <f t="shared" si="42"/>
        <v>-3.5078693201749256E-5</v>
      </c>
    </row>
    <row r="502" spans="2:8" ht="15" x14ac:dyDescent="0.2">
      <c r="B502" s="24"/>
      <c r="C502" s="21"/>
      <c r="D502" s="21"/>
      <c r="E502" s="21"/>
      <c r="F502" s="21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x14ac:dyDescent="0.2">
      <c r="B505" s="39" t="s">
        <v>490</v>
      </c>
      <c r="C505" s="40">
        <f>SUM(C506:C530)</f>
        <v>35611</v>
      </c>
      <c r="D505" s="41">
        <f>SUM(D506:D530)</f>
        <v>55520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0.55906882704782235</v>
      </c>
      <c r="H505" s="42">
        <f>+IF(OR(AND(E505=""),(G505="")),"",E505*G505)</f>
        <v>0.55906882704782235</v>
      </c>
    </row>
    <row r="506" spans="2:8" ht="15" x14ac:dyDescent="0.2">
      <c r="B506" s="3" t="s">
        <v>454</v>
      </c>
      <c r="C506" s="7">
        <v>38</v>
      </c>
      <c r="D506" s="7">
        <v>65</v>
      </c>
      <c r="E506" s="12">
        <f>+IF(C506=0,"",C506/C$505)</f>
        <v>1.0670860127488697E-3</v>
      </c>
      <c r="F506" s="12">
        <f>+IF(D506=0,"",D506/D$505)</f>
        <v>1.1707492795389048E-3</v>
      </c>
      <c r="G506" s="13">
        <f>+IF(OR(AND(D506=0),(C506=0)),"0",((D506-C506)/C506))</f>
        <v>0.71052631578947367</v>
      </c>
      <c r="H506" s="19">
        <f>+IF(OR(AND(E506=""),(G506="")),"",E506*G506)</f>
        <v>7.5819269326893378E-4</v>
      </c>
    </row>
    <row r="507" spans="2:8" ht="15" x14ac:dyDescent="0.2">
      <c r="B507" s="3" t="s">
        <v>187</v>
      </c>
      <c r="C507" s="7">
        <v>1136</v>
      </c>
      <c r="D507" s="7">
        <v>766</v>
      </c>
      <c r="E507" s="12">
        <f t="shared" ref="E507:E529" si="43">+IF(C507=0,"",C507/C$505)</f>
        <v>3.1900255539018846E-2</v>
      </c>
      <c r="F507" s="12">
        <f t="shared" ref="F507:F529" si="44">+IF(D507=0,"",D507/D$505)</f>
        <v>1.3796829971181555E-2</v>
      </c>
      <c r="G507" s="13">
        <f t="shared" ref="G507:G529" si="45">+IF(OR(AND(D507=0),(C507=0)),"0",((D507-C507)/C507))</f>
        <v>-0.32570422535211269</v>
      </c>
      <c r="H507" s="19">
        <f t="shared" ref="H507:H530" si="46">+IF(OR(AND(E507=""),(G507="")),"",E507*G507)</f>
        <v>-1.0390048018870576E-2</v>
      </c>
    </row>
    <row r="508" spans="2:8" ht="15" x14ac:dyDescent="0.2">
      <c r="B508" s="3" t="s">
        <v>455</v>
      </c>
      <c r="C508" s="7">
        <v>3520</v>
      </c>
      <c r="D508" s="7">
        <v>5178</v>
      </c>
      <c r="E508" s="12">
        <f t="shared" si="43"/>
        <v>9.884586223357951E-2</v>
      </c>
      <c r="F508" s="12">
        <f t="shared" si="44"/>
        <v>9.3263688760806915E-2</v>
      </c>
      <c r="G508" s="13">
        <f t="shared" si="45"/>
        <v>0.47102272727272726</v>
      </c>
      <c r="H508" s="19">
        <f t="shared" si="46"/>
        <v>4.6558647608884896E-2</v>
      </c>
    </row>
    <row r="509" spans="2:8" ht="15" x14ac:dyDescent="0.2">
      <c r="B509" s="3" t="s">
        <v>456</v>
      </c>
      <c r="C509" s="7">
        <v>4813</v>
      </c>
      <c r="D509" s="7">
        <v>6706</v>
      </c>
      <c r="E509" s="12">
        <f t="shared" si="43"/>
        <v>0.1351548678779029</v>
      </c>
      <c r="F509" s="12">
        <f t="shared" si="44"/>
        <v>0.12078530259365994</v>
      </c>
      <c r="G509" s="13">
        <f t="shared" si="45"/>
        <v>0.39330978599626015</v>
      </c>
      <c r="H509" s="19">
        <f t="shared" si="46"/>
        <v>5.3157732161410808E-2</v>
      </c>
    </row>
    <row r="510" spans="2:8" ht="15" x14ac:dyDescent="0.2">
      <c r="B510" s="3" t="s">
        <v>188</v>
      </c>
      <c r="C510" s="7">
        <v>358</v>
      </c>
      <c r="D510" s="7">
        <v>468</v>
      </c>
      <c r="E510" s="12">
        <f t="shared" si="43"/>
        <v>1.0053073488528826E-2</v>
      </c>
      <c r="F510" s="12">
        <f t="shared" si="44"/>
        <v>8.4293948126801157E-3</v>
      </c>
      <c r="G510" s="13">
        <f t="shared" si="45"/>
        <v>0.30726256983240224</v>
      </c>
      <c r="H510" s="19">
        <f t="shared" si="46"/>
        <v>3.0889331947993601E-3</v>
      </c>
    </row>
    <row r="511" spans="2:8" ht="15" x14ac:dyDescent="0.2">
      <c r="B511" s="3" t="s">
        <v>186</v>
      </c>
      <c r="C511" s="7">
        <v>54</v>
      </c>
      <c r="D511" s="7">
        <v>12</v>
      </c>
      <c r="E511" s="12">
        <f t="shared" si="43"/>
        <v>1.5163853865378676E-3</v>
      </c>
      <c r="F511" s="12">
        <f t="shared" si="44"/>
        <v>2.1613832853025936E-4</v>
      </c>
      <c r="G511" s="13">
        <f t="shared" si="45"/>
        <v>-0.77777777777777779</v>
      </c>
      <c r="H511" s="19">
        <f t="shared" si="46"/>
        <v>-1.1794108561961193E-3</v>
      </c>
    </row>
    <row r="512" spans="2:8" ht="15" x14ac:dyDescent="0.2">
      <c r="B512" s="3" t="s">
        <v>189</v>
      </c>
      <c r="C512" s="7">
        <v>28</v>
      </c>
      <c r="D512" s="7">
        <v>35</v>
      </c>
      <c r="E512" s="12">
        <f t="shared" si="43"/>
        <v>7.8627390413074617E-4</v>
      </c>
      <c r="F512" s="12">
        <f t="shared" si="44"/>
        <v>6.3040345821325648E-4</v>
      </c>
      <c r="G512" s="13">
        <f t="shared" si="45"/>
        <v>0.25</v>
      </c>
      <c r="H512" s="19">
        <f t="shared" si="46"/>
        <v>1.9656847603268654E-4</v>
      </c>
    </row>
    <row r="513" spans="2:8" ht="15" x14ac:dyDescent="0.2">
      <c r="B513" s="3" t="s">
        <v>457</v>
      </c>
      <c r="C513" s="7">
        <v>49</v>
      </c>
      <c r="D513" s="7">
        <v>162</v>
      </c>
      <c r="E513" s="12">
        <f t="shared" si="43"/>
        <v>1.3759793322288057E-3</v>
      </c>
      <c r="F513" s="12">
        <f t="shared" si="44"/>
        <v>2.9178674351585015E-3</v>
      </c>
      <c r="G513" s="13">
        <f t="shared" si="45"/>
        <v>2.306122448979592</v>
      </c>
      <c r="H513" s="19">
        <f t="shared" si="46"/>
        <v>3.1731768273847972E-3</v>
      </c>
    </row>
    <row r="514" spans="2:8" ht="15" x14ac:dyDescent="0.2">
      <c r="B514" s="3" t="s">
        <v>458</v>
      </c>
      <c r="C514" s="7">
        <v>27</v>
      </c>
      <c r="D514" s="7">
        <v>23</v>
      </c>
      <c r="E514" s="12">
        <f t="shared" si="43"/>
        <v>7.5819269326893378E-4</v>
      </c>
      <c r="F514" s="12">
        <f t="shared" si="44"/>
        <v>4.1426512968299712E-4</v>
      </c>
      <c r="G514" s="13">
        <f t="shared" si="45"/>
        <v>-0.14814814814814814</v>
      </c>
      <c r="H514" s="19">
        <f t="shared" si="46"/>
        <v>-1.1232484344724944E-4</v>
      </c>
    </row>
    <row r="515" spans="2:8" ht="15" x14ac:dyDescent="0.2">
      <c r="B515" s="3" t="s">
        <v>533</v>
      </c>
      <c r="C515" s="7">
        <v>132</v>
      </c>
      <c r="D515" s="7">
        <v>90</v>
      </c>
      <c r="E515" s="12">
        <f t="shared" si="43"/>
        <v>3.7067198337592316E-3</v>
      </c>
      <c r="F515" s="12">
        <f t="shared" si="44"/>
        <v>1.6210374639769453E-3</v>
      </c>
      <c r="G515" s="13">
        <f t="shared" si="45"/>
        <v>-0.31818181818181818</v>
      </c>
      <c r="H515" s="19">
        <f t="shared" si="46"/>
        <v>-1.1794108561961191E-3</v>
      </c>
    </row>
    <row r="516" spans="2:8" ht="15" x14ac:dyDescent="0.2">
      <c r="B516" s="3" t="s">
        <v>459</v>
      </c>
      <c r="C516" s="7">
        <v>21</v>
      </c>
      <c r="D516" s="7">
        <v>144</v>
      </c>
      <c r="E516" s="12">
        <f t="shared" si="43"/>
        <v>5.8970542809805954E-4</v>
      </c>
      <c r="F516" s="12">
        <f t="shared" si="44"/>
        <v>2.5936599423631124E-3</v>
      </c>
      <c r="G516" s="13">
        <f t="shared" si="45"/>
        <v>5.8571428571428568</v>
      </c>
      <c r="H516" s="19">
        <f t="shared" si="46"/>
        <v>3.45398893600292E-3</v>
      </c>
    </row>
    <row r="517" spans="2:8" ht="15" x14ac:dyDescent="0.2">
      <c r="B517" s="3" t="s">
        <v>460</v>
      </c>
      <c r="C517" s="7">
        <v>730</v>
      </c>
      <c r="D517" s="7">
        <v>486</v>
      </c>
      <c r="E517" s="12">
        <f t="shared" si="43"/>
        <v>2.0499283929123025E-2</v>
      </c>
      <c r="F517" s="12">
        <f t="shared" si="44"/>
        <v>8.7536023054755035E-3</v>
      </c>
      <c r="G517" s="13">
        <f t="shared" si="45"/>
        <v>-0.33424657534246577</v>
      </c>
      <c r="H517" s="19">
        <f t="shared" si="46"/>
        <v>-6.8518154502822167E-3</v>
      </c>
    </row>
    <row r="518" spans="2:8" ht="15" x14ac:dyDescent="0.2">
      <c r="B518" s="3" t="s">
        <v>190</v>
      </c>
      <c r="C518" s="7">
        <v>1723</v>
      </c>
      <c r="D518" s="7">
        <v>2707</v>
      </c>
      <c r="E518" s="12">
        <f t="shared" si="43"/>
        <v>4.8383926314902702E-2</v>
      </c>
      <c r="F518" s="12">
        <f t="shared" si="44"/>
        <v>4.875720461095101E-2</v>
      </c>
      <c r="G518" s="13">
        <f t="shared" si="45"/>
        <v>0.57109692396982004</v>
      </c>
      <c r="H518" s="19">
        <f t="shared" si="46"/>
        <v>2.7631911488023363E-2</v>
      </c>
    </row>
    <row r="519" spans="2:8" ht="15" x14ac:dyDescent="0.2">
      <c r="B519" s="3" t="s">
        <v>192</v>
      </c>
      <c r="C519" s="7">
        <v>110</v>
      </c>
      <c r="D519" s="7">
        <v>191</v>
      </c>
      <c r="E519" s="12">
        <f t="shared" si="43"/>
        <v>3.0889331947993597E-3</v>
      </c>
      <c r="F519" s="12">
        <f t="shared" si="44"/>
        <v>3.4402017291066283E-3</v>
      </c>
      <c r="G519" s="13">
        <f t="shared" si="45"/>
        <v>0.73636363636363633</v>
      </c>
      <c r="H519" s="19">
        <f t="shared" si="46"/>
        <v>2.2745780798068011E-3</v>
      </c>
    </row>
    <row r="520" spans="2:8" ht="13.5" customHeight="1" x14ac:dyDescent="0.2">
      <c r="B520" s="3" t="s">
        <v>191</v>
      </c>
      <c r="C520" s="7">
        <v>169</v>
      </c>
      <c r="D520" s="7">
        <v>702</v>
      </c>
      <c r="E520" s="12">
        <f t="shared" si="43"/>
        <v>4.7457246356462889E-3</v>
      </c>
      <c r="F520" s="12">
        <f t="shared" si="44"/>
        <v>1.2644092219020173E-2</v>
      </c>
      <c r="G520" s="13">
        <f t="shared" si="45"/>
        <v>3.1538461538461537</v>
      </c>
      <c r="H520" s="19">
        <f t="shared" si="46"/>
        <v>1.4967285389345988E-2</v>
      </c>
    </row>
    <row r="521" spans="2:8" ht="13.5" customHeight="1" x14ac:dyDescent="0.2">
      <c r="B521" s="3" t="s">
        <v>461</v>
      </c>
      <c r="C521" s="7">
        <v>3236</v>
      </c>
      <c r="D521" s="7">
        <v>9062</v>
      </c>
      <c r="E521" s="12">
        <f t="shared" si="43"/>
        <v>9.0870798348824805E-2</v>
      </c>
      <c r="F521" s="12">
        <f t="shared" si="44"/>
        <v>0.16322046109510085</v>
      </c>
      <c r="G521" s="13">
        <f t="shared" si="45"/>
        <v>1.8003708281829418</v>
      </c>
      <c r="H521" s="19">
        <f t="shared" si="46"/>
        <v>0.16360113448091881</v>
      </c>
    </row>
    <row r="522" spans="2:8" ht="25.5" customHeight="1" x14ac:dyDescent="0.2">
      <c r="B522" s="3" t="s">
        <v>193</v>
      </c>
      <c r="C522" s="7">
        <v>12647</v>
      </c>
      <c r="D522" s="7">
        <v>17266</v>
      </c>
      <c r="E522" s="12">
        <f t="shared" si="43"/>
        <v>0.35514307376934096</v>
      </c>
      <c r="F522" s="12">
        <f t="shared" si="44"/>
        <v>0.31098703170028819</v>
      </c>
      <c r="G522" s="13">
        <f t="shared" si="45"/>
        <v>0.36522495453467224</v>
      </c>
      <c r="H522" s="19">
        <f t="shared" si="46"/>
        <v>0.1297071129707113</v>
      </c>
    </row>
    <row r="523" spans="2:8" ht="13.5" customHeight="1" x14ac:dyDescent="0.2">
      <c r="B523" s="3" t="s">
        <v>462</v>
      </c>
      <c r="C523" s="7">
        <v>180</v>
      </c>
      <c r="D523" s="7">
        <v>404</v>
      </c>
      <c r="E523" s="12">
        <f t="shared" si="43"/>
        <v>5.0546179551262255E-3</v>
      </c>
      <c r="F523" s="12">
        <f t="shared" si="44"/>
        <v>7.2766570605187321E-3</v>
      </c>
      <c r="G523" s="13">
        <f t="shared" si="45"/>
        <v>1.2444444444444445</v>
      </c>
      <c r="H523" s="19">
        <f t="shared" si="46"/>
        <v>6.2901912330459693E-3</v>
      </c>
    </row>
    <row r="524" spans="2:8" ht="12" customHeight="1" x14ac:dyDescent="0.2">
      <c r="B524" s="3" t="s">
        <v>194</v>
      </c>
      <c r="C524" s="7">
        <v>212</v>
      </c>
      <c r="D524" s="7">
        <v>334</v>
      </c>
      <c r="E524" s="12">
        <f t="shared" si="43"/>
        <v>5.9532167027042202E-3</v>
      </c>
      <c r="F524" s="12">
        <f t="shared" si="44"/>
        <v>6.0158501440922187E-3</v>
      </c>
      <c r="G524" s="13">
        <f t="shared" si="45"/>
        <v>0.57547169811320753</v>
      </c>
      <c r="H524" s="19">
        <f t="shared" si="46"/>
        <v>3.4259077251411079E-3</v>
      </c>
    </row>
    <row r="525" spans="2:8" ht="13.5" customHeight="1" x14ac:dyDescent="0.2">
      <c r="B525" s="3" t="s">
        <v>195</v>
      </c>
      <c r="C525" s="7">
        <v>39</v>
      </c>
      <c r="D525" s="7">
        <v>33</v>
      </c>
      <c r="E525" s="12">
        <f t="shared" si="43"/>
        <v>1.095167223610682E-3</v>
      </c>
      <c r="F525" s="12">
        <f t="shared" si="44"/>
        <v>5.9438040345821327E-4</v>
      </c>
      <c r="G525" s="13">
        <f t="shared" si="45"/>
        <v>-0.15384615384615385</v>
      </c>
      <c r="H525" s="19">
        <f t="shared" si="46"/>
        <v>-1.6848726517087418E-4</v>
      </c>
    </row>
    <row r="526" spans="2:8" ht="13.5" customHeight="1" x14ac:dyDescent="0.2">
      <c r="B526" s="3" t="s">
        <v>463</v>
      </c>
      <c r="C526" s="7">
        <v>409</v>
      </c>
      <c r="D526" s="7">
        <v>812</v>
      </c>
      <c r="E526" s="12">
        <f t="shared" si="43"/>
        <v>1.1485215242481256E-2</v>
      </c>
      <c r="F526" s="12">
        <f t="shared" si="44"/>
        <v>1.462536023054755E-2</v>
      </c>
      <c r="G526" s="13">
        <f t="shared" si="45"/>
        <v>0.9853300733496333</v>
      </c>
      <c r="H526" s="19">
        <f t="shared" si="46"/>
        <v>1.1316727977310382E-2</v>
      </c>
    </row>
    <row r="527" spans="2:8" ht="15" x14ac:dyDescent="0.2">
      <c r="B527" s="3" t="s">
        <v>464</v>
      </c>
      <c r="C527" s="7">
        <v>17</v>
      </c>
      <c r="D527" s="7">
        <v>39</v>
      </c>
      <c r="E527" s="12">
        <f t="shared" si="43"/>
        <v>4.7738058465081015E-4</v>
      </c>
      <c r="F527" s="12">
        <f t="shared" si="44"/>
        <v>7.024495677233429E-4</v>
      </c>
      <c r="G527" s="13">
        <f t="shared" si="45"/>
        <v>1.2941176470588236</v>
      </c>
      <c r="H527" s="19">
        <f t="shared" si="46"/>
        <v>6.1778663895987193E-4</v>
      </c>
    </row>
    <row r="528" spans="2:8" ht="30" x14ac:dyDescent="0.2">
      <c r="B528" s="3" t="s">
        <v>465</v>
      </c>
      <c r="C528" s="7">
        <v>7</v>
      </c>
      <c r="D528" s="7">
        <v>48</v>
      </c>
      <c r="E528" s="12">
        <f t="shared" si="43"/>
        <v>1.9656847603268654E-4</v>
      </c>
      <c r="F528" s="12">
        <f t="shared" si="44"/>
        <v>8.6455331412103745E-4</v>
      </c>
      <c r="G528" s="13">
        <f t="shared" si="45"/>
        <v>5.8571428571428568</v>
      </c>
      <c r="H528" s="19">
        <f t="shared" si="46"/>
        <v>1.1513296453343068E-3</v>
      </c>
    </row>
    <row r="529" spans="2:8" ht="15" x14ac:dyDescent="0.2">
      <c r="B529" s="3" t="s">
        <v>466</v>
      </c>
      <c r="C529" s="7">
        <v>1707</v>
      </c>
      <c r="D529" s="7">
        <v>1145</v>
      </c>
      <c r="E529" s="12">
        <f t="shared" si="43"/>
        <v>4.7934626941113702E-2</v>
      </c>
      <c r="F529" s="12">
        <f t="shared" si="44"/>
        <v>2.0623198847262249E-2</v>
      </c>
      <c r="G529" s="13">
        <f t="shared" si="45"/>
        <v>-0.32923257176332749</v>
      </c>
      <c r="H529" s="19">
        <f t="shared" si="46"/>
        <v>-1.578164050433855E-2</v>
      </c>
    </row>
    <row r="530" spans="2:8" ht="15" x14ac:dyDescent="0.2">
      <c r="B530" s="3" t="s">
        <v>467</v>
      </c>
      <c r="C530" s="7">
        <v>4249</v>
      </c>
      <c r="D530" s="7">
        <v>8642</v>
      </c>
      <c r="E530" s="12">
        <f>+IF(C530=0,"",C530/C$505)</f>
        <v>0.11931706495184072</v>
      </c>
      <c r="F530" s="12">
        <f>+IF(D530=0,"",D530/D$505)</f>
        <v>0.15565561959654178</v>
      </c>
      <c r="G530" s="13">
        <f>+IF(OR(AND(D530=0),(C530=0)),"0",((D530-C530)/C530))</f>
        <v>1.0338903271357966</v>
      </c>
      <c r="H530" s="19">
        <f t="shared" si="46"/>
        <v>0.12336075931594169</v>
      </c>
    </row>
    <row r="531" spans="2:8" x14ac:dyDescent="0.2">
      <c r="B531" s="15" t="s">
        <v>526</v>
      </c>
      <c r="C531" s="16"/>
      <c r="D531" s="16"/>
    </row>
    <row r="533" spans="2:8" x14ac:dyDescent="0.2">
      <c r="C533" s="16"/>
      <c r="D533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515</v>
      </c>
      <c r="C8" s="40">
        <f>+C18+C70+C151+C294+C505</f>
        <v>995</v>
      </c>
      <c r="D8" s="41">
        <f>+D18+D70+D151+D294+D505</f>
        <v>1286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0.29246231155778896</v>
      </c>
      <c r="H8" s="42">
        <f t="shared" ref="H8:H13" si="2">+IF(OR(AND(E8=""),(G8="")),"",E8*G8)</f>
        <v>0.29246231155778896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8</v>
      </c>
      <c r="D9" s="35">
        <f>+D18</f>
        <v>8</v>
      </c>
      <c r="E9" s="36">
        <f t="shared" si="0"/>
        <v>8.0402010050251264E-3</v>
      </c>
      <c r="F9" s="36">
        <f t="shared" si="0"/>
        <v>6.2208398133748056E-3</v>
      </c>
      <c r="G9" s="36">
        <f t="shared" si="1"/>
        <v>0</v>
      </c>
      <c r="H9" s="19">
        <f t="shared" si="2"/>
        <v>0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79</v>
      </c>
      <c r="D10" s="37">
        <f>+D70</f>
        <v>127</v>
      </c>
      <c r="E10" s="36">
        <f t="shared" si="0"/>
        <v>7.9396984924623118E-2</v>
      </c>
      <c r="F10" s="36">
        <f t="shared" si="0"/>
        <v>9.8755832037325034E-2</v>
      </c>
      <c r="G10" s="36">
        <f t="shared" si="1"/>
        <v>0.60759493670886078</v>
      </c>
      <c r="H10" s="19">
        <f t="shared" si="2"/>
        <v>4.8241206030150759E-2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78</v>
      </c>
      <c r="D11" s="37">
        <f>D151</f>
        <v>280</v>
      </c>
      <c r="E11" s="36">
        <f t="shared" si="0"/>
        <v>7.8391959798994978E-2</v>
      </c>
      <c r="F11" s="36">
        <f t="shared" si="0"/>
        <v>0.2177293934681182</v>
      </c>
      <c r="G11" s="36">
        <f t="shared" si="1"/>
        <v>2.5897435897435899</v>
      </c>
      <c r="H11" s="19">
        <f t="shared" si="2"/>
        <v>0.20301507537688443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551</v>
      </c>
      <c r="D12" s="37">
        <f>+D294</f>
        <v>785</v>
      </c>
      <c r="E12" s="36">
        <f t="shared" si="0"/>
        <v>0.55376884422110551</v>
      </c>
      <c r="F12" s="36">
        <f t="shared" si="0"/>
        <v>0.61041990668740276</v>
      </c>
      <c r="G12" s="36">
        <f t="shared" si="1"/>
        <v>0.42468239564428312</v>
      </c>
      <c r="H12" s="19">
        <f t="shared" si="2"/>
        <v>0.23517587939698492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279</v>
      </c>
      <c r="D13" s="37">
        <f>D505</f>
        <v>86</v>
      </c>
      <c r="E13" s="36">
        <f t="shared" si="0"/>
        <v>0.28040201005025128</v>
      </c>
      <c r="F13" s="36">
        <f t="shared" si="0"/>
        <v>6.6874027993779159E-2</v>
      </c>
      <c r="G13" s="36">
        <f t="shared" si="1"/>
        <v>-0.69175627240143367</v>
      </c>
      <c r="H13" s="19">
        <f t="shared" si="2"/>
        <v>-0.19396984924623117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8</v>
      </c>
      <c r="D18" s="41">
        <f>SUM(D19:D64)</f>
        <v>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</v>
      </c>
      <c r="H18" s="42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0</v>
      </c>
      <c r="E20" s="8">
        <f t="shared" ref="E20:E64" si="3">+IF(C20=0,"",C20/C$18)</f>
        <v>0.125</v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0.125</v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1</v>
      </c>
      <c r="E28" s="8">
        <f t="shared" si="3"/>
        <v>0.125</v>
      </c>
      <c r="F28" s="8">
        <f t="shared" si="4"/>
        <v>0.125</v>
      </c>
      <c r="G28" s="13">
        <f t="shared" si="5"/>
        <v>0</v>
      </c>
      <c r="H28" s="19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0.125</v>
      </c>
      <c r="F30" s="8" t="str">
        <f t="shared" si="4"/>
        <v/>
      </c>
      <c r="G30" s="13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</v>
      </c>
      <c r="D48" s="7">
        <v>0</v>
      </c>
      <c r="E48" s="8">
        <f t="shared" si="3"/>
        <v>0.125</v>
      </c>
      <c r="F48" s="8" t="str">
        <f t="shared" si="4"/>
        <v/>
      </c>
      <c r="G48" s="13" t="str">
        <f t="shared" si="5"/>
        <v>0</v>
      </c>
      <c r="H48" s="19">
        <f t="shared" si="6"/>
        <v>0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2</v>
      </c>
      <c r="D50" s="7">
        <v>0</v>
      </c>
      <c r="E50" s="8">
        <f t="shared" si="3"/>
        <v>0.25</v>
      </c>
      <c r="F50" s="8" t="str">
        <f t="shared" si="4"/>
        <v/>
      </c>
      <c r="G50" s="13" t="str">
        <f t="shared" si="5"/>
        <v>0</v>
      </c>
      <c r="H50" s="19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0.125</v>
      </c>
      <c r="F53" s="8" t="str">
        <f t="shared" si="4"/>
        <v/>
      </c>
      <c r="G53" s="13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0.125</v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1</v>
      </c>
      <c r="E58" s="8">
        <f t="shared" si="3"/>
        <v>0.125</v>
      </c>
      <c r="F58" s="8">
        <f t="shared" si="4"/>
        <v>0.125</v>
      </c>
      <c r="G58" s="13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3</v>
      </c>
      <c r="E61" s="8" t="str">
        <f t="shared" si="3"/>
        <v/>
      </c>
      <c r="F61" s="8">
        <f t="shared" si="4"/>
        <v>0.375</v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0.125</v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79</v>
      </c>
      <c r="D70" s="41">
        <f>SUM(D71:D145)</f>
        <v>127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0.60759493670886078</v>
      </c>
      <c r="H70" s="42">
        <f>+IF(OR(AND(E70=""),(G70="")),"",E70*G70)</f>
        <v>0.60759493670886078</v>
      </c>
    </row>
    <row r="71" spans="2:8" ht="15" x14ac:dyDescent="0.2">
      <c r="B71" s="3" t="s">
        <v>20</v>
      </c>
      <c r="C71" s="7">
        <v>2</v>
      </c>
      <c r="D71" s="7">
        <v>2</v>
      </c>
      <c r="E71" s="12">
        <f>+IF(C71=0,"",C71/C$70)</f>
        <v>2.5316455696202531E-2</v>
      </c>
      <c r="F71" s="12">
        <f>+IF(D71=0,"",D71/D$70)</f>
        <v>1.5748031496062992E-2</v>
      </c>
      <c r="G71" s="13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13</v>
      </c>
      <c r="E73" s="12" t="str">
        <f t="shared" si="7"/>
        <v/>
      </c>
      <c r="F73" s="12">
        <f t="shared" si="8"/>
        <v>0.10236220472440945</v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3</v>
      </c>
      <c r="D74" s="7">
        <v>3</v>
      </c>
      <c r="E74" s="12">
        <f t="shared" si="7"/>
        <v>3.7974683544303799E-2</v>
      </c>
      <c r="F74" s="12">
        <f t="shared" si="8"/>
        <v>2.3622047244094488E-2</v>
      </c>
      <c r="G74" s="13">
        <f t="shared" si="9"/>
        <v>0</v>
      </c>
      <c r="H74" s="19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1</v>
      </c>
      <c r="E80" s="12">
        <f t="shared" si="7"/>
        <v>3.7974683544303799E-2</v>
      </c>
      <c r="F80" s="12">
        <f t="shared" si="8"/>
        <v>7.874015748031496E-3</v>
      </c>
      <c r="G80" s="13">
        <f t="shared" si="9"/>
        <v>-0.66666666666666663</v>
      </c>
      <c r="H80" s="19">
        <f t="shared" si="10"/>
        <v>-2.5316455696202531E-2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3</v>
      </c>
      <c r="D82" s="7">
        <v>1</v>
      </c>
      <c r="E82" s="12">
        <f t="shared" si="7"/>
        <v>3.7974683544303799E-2</v>
      </c>
      <c r="F82" s="12">
        <f t="shared" si="8"/>
        <v>7.874015748031496E-3</v>
      </c>
      <c r="G82" s="13">
        <f t="shared" si="9"/>
        <v>-0.66666666666666663</v>
      </c>
      <c r="H82" s="19">
        <f t="shared" si="10"/>
        <v>-2.5316455696202531E-2</v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3</v>
      </c>
      <c r="D86" s="7">
        <v>0</v>
      </c>
      <c r="E86" s="12">
        <f t="shared" si="7"/>
        <v>3.7974683544303799E-2</v>
      </c>
      <c r="F86" s="12" t="str">
        <f t="shared" si="8"/>
        <v/>
      </c>
      <c r="G86" s="13" t="str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1</v>
      </c>
      <c r="E88" s="12" t="str">
        <f t="shared" si="7"/>
        <v/>
      </c>
      <c r="F88" s="12">
        <f t="shared" si="8"/>
        <v>7.874015748031496E-3</v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6</v>
      </c>
      <c r="D92" s="7">
        <v>1</v>
      </c>
      <c r="E92" s="12">
        <f t="shared" si="7"/>
        <v>7.5949367088607597E-2</v>
      </c>
      <c r="F92" s="12">
        <f t="shared" si="8"/>
        <v>7.874015748031496E-3</v>
      </c>
      <c r="G92" s="13">
        <f t="shared" si="9"/>
        <v>-0.83333333333333337</v>
      </c>
      <c r="H92" s="19">
        <f t="shared" si="10"/>
        <v>-6.3291139240506333E-2</v>
      </c>
    </row>
    <row r="93" spans="2:8" ht="15" x14ac:dyDescent="0.2">
      <c r="B93" s="3" t="s">
        <v>529</v>
      </c>
      <c r="C93" s="7">
        <v>1</v>
      </c>
      <c r="D93" s="7">
        <v>2</v>
      </c>
      <c r="E93" s="12">
        <f t="shared" si="7"/>
        <v>1.2658227848101266E-2</v>
      </c>
      <c r="F93" s="12">
        <f t="shared" si="8"/>
        <v>1.5748031496062992E-2</v>
      </c>
      <c r="G93" s="13">
        <f t="shared" si="9"/>
        <v>1</v>
      </c>
      <c r="H93" s="19">
        <f t="shared" si="10"/>
        <v>1.2658227848101266E-2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1.2658227848101266E-2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1</v>
      </c>
      <c r="D98" s="7">
        <v>27</v>
      </c>
      <c r="E98" s="12">
        <f t="shared" si="7"/>
        <v>1.2658227848101266E-2</v>
      </c>
      <c r="F98" s="12">
        <f t="shared" si="8"/>
        <v>0.2125984251968504</v>
      </c>
      <c r="G98" s="13">
        <f t="shared" si="9"/>
        <v>26</v>
      </c>
      <c r="H98" s="19">
        <f t="shared" si="10"/>
        <v>0.32911392405063289</v>
      </c>
    </row>
    <row r="99" spans="2:8" ht="15" x14ac:dyDescent="0.2">
      <c r="B99" s="3" t="s">
        <v>239</v>
      </c>
      <c r="C99" s="7">
        <v>1</v>
      </c>
      <c r="D99" s="7">
        <v>7</v>
      </c>
      <c r="E99" s="12">
        <f t="shared" si="7"/>
        <v>1.2658227848101266E-2</v>
      </c>
      <c r="F99" s="12">
        <f t="shared" si="8"/>
        <v>5.5118110236220472E-2</v>
      </c>
      <c r="G99" s="13">
        <f t="shared" si="9"/>
        <v>6</v>
      </c>
      <c r="H99" s="19">
        <f t="shared" si="10"/>
        <v>7.5949367088607597E-2</v>
      </c>
    </row>
    <row r="100" spans="2:8" ht="15" x14ac:dyDescent="0.2">
      <c r="B100" s="3" t="s">
        <v>240</v>
      </c>
      <c r="C100" s="7">
        <v>1</v>
      </c>
      <c r="D100" s="7">
        <v>1</v>
      </c>
      <c r="E100" s="12">
        <f t="shared" si="7"/>
        <v>1.2658227848101266E-2</v>
      </c>
      <c r="F100" s="12">
        <f t="shared" si="8"/>
        <v>7.874015748031496E-3</v>
      </c>
      <c r="G100" s="13">
        <f t="shared" si="9"/>
        <v>0</v>
      </c>
      <c r="H100" s="19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1</v>
      </c>
      <c r="D103" s="7">
        <v>0</v>
      </c>
      <c r="E103" s="12">
        <f t="shared" si="7"/>
        <v>1.2658227848101266E-2</v>
      </c>
      <c r="F103" s="12" t="str">
        <f t="shared" si="8"/>
        <v/>
      </c>
      <c r="G103" s="13" t="str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1.2658227848101266E-2</v>
      </c>
      <c r="F104" s="12">
        <f t="shared" si="8"/>
        <v>7.874015748031496E-3</v>
      </c>
      <c r="G104" s="13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1</v>
      </c>
      <c r="E107" s="12" t="str">
        <f t="shared" si="7"/>
        <v/>
      </c>
      <c r="F107" s="12">
        <f t="shared" si="8"/>
        <v>7.874015748031496E-3</v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0</v>
      </c>
      <c r="E112" s="12">
        <f t="shared" si="7"/>
        <v>1.2658227848101266E-2</v>
      </c>
      <c r="F112" s="12" t="str">
        <f t="shared" si="8"/>
        <v/>
      </c>
      <c r="G112" s="13" t="str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6</v>
      </c>
      <c r="D115" s="7">
        <v>2</v>
      </c>
      <c r="E115" s="12">
        <f t="shared" si="7"/>
        <v>7.5949367088607597E-2</v>
      </c>
      <c r="F115" s="12">
        <f t="shared" si="8"/>
        <v>1.5748031496062992E-2</v>
      </c>
      <c r="G115" s="13">
        <f t="shared" si="9"/>
        <v>-0.66666666666666663</v>
      </c>
      <c r="H115" s="19">
        <f t="shared" si="10"/>
        <v>-5.0632911392405063E-2</v>
      </c>
    </row>
    <row r="116" spans="2:8" ht="15" x14ac:dyDescent="0.2">
      <c r="B116" s="3" t="s">
        <v>249</v>
      </c>
      <c r="C116" s="7">
        <v>3</v>
      </c>
      <c r="D116" s="7">
        <v>3</v>
      </c>
      <c r="E116" s="12">
        <f t="shared" si="7"/>
        <v>3.7974683544303799E-2</v>
      </c>
      <c r="F116" s="12">
        <f t="shared" si="8"/>
        <v>2.3622047244094488E-2</v>
      </c>
      <c r="G116" s="13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20</v>
      </c>
      <c r="D118" s="7">
        <v>38</v>
      </c>
      <c r="E118" s="12">
        <f t="shared" si="7"/>
        <v>0.25316455696202533</v>
      </c>
      <c r="F118" s="12">
        <f t="shared" si="8"/>
        <v>0.29921259842519687</v>
      </c>
      <c r="G118" s="13">
        <f t="shared" si="9"/>
        <v>0.9</v>
      </c>
      <c r="H118" s="19">
        <f t="shared" si="10"/>
        <v>0.22784810126582281</v>
      </c>
    </row>
    <row r="119" spans="2:8" ht="15" x14ac:dyDescent="0.2">
      <c r="B119" s="3" t="s">
        <v>252</v>
      </c>
      <c r="C119" s="7">
        <v>8</v>
      </c>
      <c r="D119" s="7">
        <v>1</v>
      </c>
      <c r="E119" s="12">
        <f t="shared" si="7"/>
        <v>0.10126582278481013</v>
      </c>
      <c r="F119" s="12">
        <f t="shared" si="8"/>
        <v>7.874015748031496E-3</v>
      </c>
      <c r="G119" s="13">
        <f t="shared" si="9"/>
        <v>-0.875</v>
      </c>
      <c r="H119" s="19">
        <f t="shared" si="10"/>
        <v>-8.8607594936708861E-2</v>
      </c>
    </row>
    <row r="120" spans="2:8" ht="15" x14ac:dyDescent="0.2">
      <c r="B120" s="3" t="s">
        <v>253</v>
      </c>
      <c r="C120" s="7">
        <v>4</v>
      </c>
      <c r="D120" s="7">
        <v>1</v>
      </c>
      <c r="E120" s="12">
        <f t="shared" si="7"/>
        <v>5.0632911392405063E-2</v>
      </c>
      <c r="F120" s="12">
        <f t="shared" si="8"/>
        <v>7.874015748031496E-3</v>
      </c>
      <c r="G120" s="13">
        <f t="shared" si="9"/>
        <v>-0.75</v>
      </c>
      <c r="H120" s="19">
        <f t="shared" si="10"/>
        <v>-3.7974683544303799E-2</v>
      </c>
    </row>
    <row r="121" spans="2:8" ht="15" x14ac:dyDescent="0.2">
      <c r="B121" s="3" t="s">
        <v>35</v>
      </c>
      <c r="C121" s="7">
        <v>2</v>
      </c>
      <c r="D121" s="7">
        <v>2</v>
      </c>
      <c r="E121" s="12">
        <f t="shared" si="7"/>
        <v>2.5316455696202531E-2</v>
      </c>
      <c r="F121" s="12">
        <f t="shared" si="8"/>
        <v>1.5748031496062992E-2</v>
      </c>
      <c r="G121" s="13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7.874015748031496E-3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1.2658227848101266E-2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2</v>
      </c>
      <c r="D127" s="7">
        <v>0</v>
      </c>
      <c r="E127" s="12">
        <f t="shared" si="7"/>
        <v>2.5316455696202531E-2</v>
      </c>
      <c r="F127" s="12" t="str">
        <f t="shared" si="8"/>
        <v/>
      </c>
      <c r="G127" s="13" t="str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7.874015748031496E-3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2</v>
      </c>
      <c r="D131" s="7">
        <v>15</v>
      </c>
      <c r="E131" s="12">
        <f t="shared" si="7"/>
        <v>2.5316455696202531E-2</v>
      </c>
      <c r="F131" s="12">
        <f t="shared" si="8"/>
        <v>0.11811023622047244</v>
      </c>
      <c r="G131" s="13">
        <f t="shared" si="9"/>
        <v>6.5</v>
      </c>
      <c r="H131" s="19">
        <f t="shared" si="10"/>
        <v>0.16455696202531644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2</v>
      </c>
      <c r="D137" s="7">
        <v>0</v>
      </c>
      <c r="E137" s="12">
        <f t="shared" si="11"/>
        <v>2.5316455696202531E-2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7.874015748031496E-3</v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7.874015748031496E-3</v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1.2658227848101266E-2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78</v>
      </c>
      <c r="D151" s="41">
        <f>SUM(D152:D288)</f>
        <v>280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2.5897435897435899</v>
      </c>
      <c r="H151" s="42">
        <f>+IF(OR(AND(E151=""),(G151="")),"",E151*G151)</f>
        <v>2.5897435897435899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0</v>
      </c>
      <c r="E156" s="12">
        <f t="shared" si="15"/>
        <v>1.282051282051282E-2</v>
      </c>
      <c r="F156" s="12" t="str">
        <f t="shared" si="16"/>
        <v/>
      </c>
      <c r="G156" s="13" t="str">
        <f t="shared" si="17"/>
        <v>0</v>
      </c>
      <c r="H156" s="19">
        <f t="shared" si="18"/>
        <v>0</v>
      </c>
    </row>
    <row r="157" spans="2:8" ht="15" x14ac:dyDescent="0.2">
      <c r="B157" s="4" t="s">
        <v>53</v>
      </c>
      <c r="C157" s="7">
        <v>15</v>
      </c>
      <c r="D157" s="7">
        <v>3</v>
      </c>
      <c r="E157" s="12">
        <f t="shared" si="15"/>
        <v>0.19230769230769232</v>
      </c>
      <c r="F157" s="12">
        <f t="shared" si="16"/>
        <v>1.0714285714285714E-2</v>
      </c>
      <c r="G157" s="13">
        <f t="shared" si="17"/>
        <v>-0.8</v>
      </c>
      <c r="H157" s="19">
        <f t="shared" si="18"/>
        <v>-0.15384615384615385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2</v>
      </c>
      <c r="E159" s="12" t="str">
        <f t="shared" si="15"/>
        <v/>
      </c>
      <c r="F159" s="12">
        <f t="shared" si="16"/>
        <v>7.1428571428571426E-3</v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4</v>
      </c>
      <c r="E164" s="12" t="str">
        <f t="shared" si="15"/>
        <v/>
      </c>
      <c r="F164" s="12">
        <f t="shared" si="16"/>
        <v>1.4285714285714285E-2</v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7</v>
      </c>
      <c r="D165" s="7">
        <v>32</v>
      </c>
      <c r="E165" s="12">
        <f t="shared" si="15"/>
        <v>8.9743589743589744E-2</v>
      </c>
      <c r="F165" s="12">
        <f t="shared" si="16"/>
        <v>0.11428571428571428</v>
      </c>
      <c r="G165" s="13">
        <f t="shared" si="17"/>
        <v>3.5714285714285716</v>
      </c>
      <c r="H165" s="19">
        <f t="shared" si="18"/>
        <v>0.32051282051282054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0</v>
      </c>
      <c r="E173" s="12" t="str">
        <f t="shared" si="15"/>
        <v/>
      </c>
      <c r="F173" s="12" t="str">
        <f t="shared" si="16"/>
        <v/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1</v>
      </c>
      <c r="E174" s="12" t="str">
        <f t="shared" si="15"/>
        <v/>
      </c>
      <c r="F174" s="12">
        <f t="shared" si="16"/>
        <v>3.5714285714285713E-3</v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1</v>
      </c>
      <c r="E176" s="12">
        <f t="shared" si="15"/>
        <v>1.282051282051282E-2</v>
      </c>
      <c r="F176" s="12">
        <f t="shared" si="16"/>
        <v>3.5714285714285713E-3</v>
      </c>
      <c r="G176" s="13">
        <f t="shared" si="17"/>
        <v>0</v>
      </c>
      <c r="H176" s="19">
        <f t="shared" si="18"/>
        <v>0</v>
      </c>
    </row>
    <row r="177" spans="2:8" ht="15" x14ac:dyDescent="0.2">
      <c r="B177" s="4" t="s">
        <v>279</v>
      </c>
      <c r="C177" s="7">
        <v>0</v>
      </c>
      <c r="D177" s="7">
        <v>1</v>
      </c>
      <c r="E177" s="12" t="str">
        <f t="shared" si="15"/>
        <v/>
      </c>
      <c r="F177" s="12">
        <f t="shared" si="16"/>
        <v>3.5714285714285713E-3</v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1</v>
      </c>
      <c r="D178" s="7">
        <v>0</v>
      </c>
      <c r="E178" s="12">
        <f t="shared" si="15"/>
        <v>1.282051282051282E-2</v>
      </c>
      <c r="F178" s="12" t="str">
        <f t="shared" si="16"/>
        <v/>
      </c>
      <c r="G178" s="13" t="str">
        <f t="shared" si="17"/>
        <v>0</v>
      </c>
      <c r="H178" s="19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1.282051282051282E-2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0</v>
      </c>
      <c r="D183" s="7">
        <v>1</v>
      </c>
      <c r="E183" s="12" t="str">
        <f t="shared" si="15"/>
        <v/>
      </c>
      <c r="F183" s="12">
        <f t="shared" si="16"/>
        <v>3.5714285714285713E-3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2</v>
      </c>
      <c r="D186" s="7">
        <v>13</v>
      </c>
      <c r="E186" s="12">
        <f t="shared" si="15"/>
        <v>2.564102564102564E-2</v>
      </c>
      <c r="F186" s="12">
        <f t="shared" si="16"/>
        <v>4.642857142857143E-2</v>
      </c>
      <c r="G186" s="13">
        <f t="shared" si="17"/>
        <v>5.5</v>
      </c>
      <c r="H186" s="19">
        <f t="shared" si="18"/>
        <v>0.14102564102564102</v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3.5714285714285713E-3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11</v>
      </c>
      <c r="D196" s="7">
        <v>15</v>
      </c>
      <c r="E196" s="12">
        <f t="shared" si="15"/>
        <v>0.14102564102564102</v>
      </c>
      <c r="F196" s="12">
        <f t="shared" si="16"/>
        <v>5.3571428571428568E-2</v>
      </c>
      <c r="G196" s="13">
        <f t="shared" si="17"/>
        <v>0.36363636363636365</v>
      </c>
      <c r="H196" s="19">
        <f t="shared" si="18"/>
        <v>5.128205128205128E-2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1</v>
      </c>
      <c r="E208" s="12" t="str">
        <f t="shared" si="15"/>
        <v/>
      </c>
      <c r="F208" s="12">
        <f t="shared" si="16"/>
        <v>3.5714285714285713E-3</v>
      </c>
      <c r="G208" s="13" t="str">
        <f t="shared" si="17"/>
        <v>0</v>
      </c>
      <c r="H208" s="19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8</v>
      </c>
      <c r="D229" s="7">
        <v>17</v>
      </c>
      <c r="E229" s="12">
        <f t="shared" si="19"/>
        <v>0.10256410256410256</v>
      </c>
      <c r="F229" s="12">
        <f t="shared" si="20"/>
        <v>6.0714285714285714E-2</v>
      </c>
      <c r="G229" s="13">
        <f t="shared" si="21"/>
        <v>1.125</v>
      </c>
      <c r="H229" s="19">
        <f t="shared" si="22"/>
        <v>0.11538461538461538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5</v>
      </c>
      <c r="D232" s="7">
        <v>12</v>
      </c>
      <c r="E232" s="12">
        <f t="shared" si="19"/>
        <v>6.4102564102564097E-2</v>
      </c>
      <c r="F232" s="12">
        <f t="shared" si="20"/>
        <v>4.2857142857142858E-2</v>
      </c>
      <c r="G232" s="13">
        <f t="shared" si="21"/>
        <v>1.4</v>
      </c>
      <c r="H232" s="19">
        <f t="shared" si="22"/>
        <v>8.974358974358973E-2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0</v>
      </c>
      <c r="E237" s="12">
        <f t="shared" si="19"/>
        <v>3.8461538461538464E-2</v>
      </c>
      <c r="F237" s="12" t="str">
        <f t="shared" si="20"/>
        <v/>
      </c>
      <c r="G237" s="13" t="str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2</v>
      </c>
      <c r="D238" s="7">
        <v>118</v>
      </c>
      <c r="E238" s="12">
        <f t="shared" si="19"/>
        <v>2.564102564102564E-2</v>
      </c>
      <c r="F238" s="12">
        <f t="shared" si="20"/>
        <v>0.42142857142857143</v>
      </c>
      <c r="G238" s="13">
        <f t="shared" si="21"/>
        <v>58</v>
      </c>
      <c r="H238" s="19">
        <f t="shared" si="22"/>
        <v>1.4871794871794872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1.282051282051282E-2</v>
      </c>
      <c r="F240" s="12" t="str">
        <f t="shared" si="20"/>
        <v/>
      </c>
      <c r="G240" s="13" t="str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1.282051282051282E-2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6</v>
      </c>
      <c r="E245" s="12" t="str">
        <f t="shared" si="19"/>
        <v/>
      </c>
      <c r="F245" s="12">
        <f t="shared" si="20"/>
        <v>2.1428571428571429E-2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</v>
      </c>
      <c r="D247" s="7">
        <v>3</v>
      </c>
      <c r="E247" s="12">
        <f t="shared" si="19"/>
        <v>1.282051282051282E-2</v>
      </c>
      <c r="F247" s="12">
        <f t="shared" si="20"/>
        <v>1.0714285714285714E-2</v>
      </c>
      <c r="G247" s="13">
        <f t="shared" si="21"/>
        <v>2</v>
      </c>
      <c r="H247" s="19">
        <f t="shared" si="22"/>
        <v>2.564102564102564E-2</v>
      </c>
    </row>
    <row r="248" spans="2:8" ht="15" x14ac:dyDescent="0.2">
      <c r="B248" s="4" t="s">
        <v>86</v>
      </c>
      <c r="C248" s="7">
        <v>2</v>
      </c>
      <c r="D248" s="7">
        <v>5</v>
      </c>
      <c r="E248" s="12">
        <f t="shared" si="19"/>
        <v>2.564102564102564E-2</v>
      </c>
      <c r="F248" s="12">
        <f t="shared" si="20"/>
        <v>1.7857142857142856E-2</v>
      </c>
      <c r="G248" s="13">
        <f t="shared" si="21"/>
        <v>1.5</v>
      </c>
      <c r="H248" s="19">
        <f t="shared" si="22"/>
        <v>3.8461538461538464E-2</v>
      </c>
    </row>
    <row r="249" spans="2:8" ht="15" x14ac:dyDescent="0.2">
      <c r="B249" s="4" t="s">
        <v>87</v>
      </c>
      <c r="C249" s="7">
        <v>1</v>
      </c>
      <c r="D249" s="7">
        <v>0</v>
      </c>
      <c r="E249" s="12">
        <f t="shared" si="19"/>
        <v>1.282051282051282E-2</v>
      </c>
      <c r="F249" s="12" t="str">
        <f t="shared" si="20"/>
        <v/>
      </c>
      <c r="G249" s="13" t="str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12</v>
      </c>
      <c r="E254" s="12" t="str">
        <f t="shared" si="19"/>
        <v/>
      </c>
      <c r="F254" s="12">
        <f t="shared" si="20"/>
        <v>4.2857142857142858E-2</v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11</v>
      </c>
      <c r="D256" s="7">
        <v>24</v>
      </c>
      <c r="E256" s="12">
        <f t="shared" si="19"/>
        <v>0.14102564102564102</v>
      </c>
      <c r="F256" s="12">
        <f t="shared" si="20"/>
        <v>8.5714285714285715E-2</v>
      </c>
      <c r="G256" s="13">
        <f t="shared" si="21"/>
        <v>1.1818181818181819</v>
      </c>
      <c r="H256" s="19">
        <f t="shared" si="22"/>
        <v>0.16666666666666669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1</v>
      </c>
      <c r="D259" s="7">
        <v>8</v>
      </c>
      <c r="E259" s="12">
        <f t="shared" si="19"/>
        <v>1.282051282051282E-2</v>
      </c>
      <c r="F259" s="12">
        <f t="shared" si="20"/>
        <v>2.8571428571428571E-2</v>
      </c>
      <c r="G259" s="13">
        <f t="shared" si="21"/>
        <v>7</v>
      </c>
      <c r="H259" s="19">
        <f t="shared" si="22"/>
        <v>8.9743589743589744E-2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0</v>
      </c>
      <c r="E268" s="12">
        <f t="shared" si="19"/>
        <v>3.8461538461538464E-2</v>
      </c>
      <c r="F268" s="12" t="str">
        <f t="shared" si="20"/>
        <v/>
      </c>
      <c r="G268" s="13" t="str">
        <f t="shared" si="21"/>
        <v>0</v>
      </c>
      <c r="H268" s="19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551</v>
      </c>
      <c r="D294" s="41">
        <f>SUM(D295:D499)</f>
        <v>785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0.42468239564428312</v>
      </c>
      <c r="H294" s="42">
        <f>+IF(OR(AND(E294=""),(G294="")),"",E294*G294)</f>
        <v>0.42468239564428312</v>
      </c>
    </row>
    <row r="295" spans="2:8" ht="15" x14ac:dyDescent="0.2">
      <c r="B295" s="3" t="s">
        <v>100</v>
      </c>
      <c r="C295" s="7">
        <v>9</v>
      </c>
      <c r="D295" s="7">
        <v>3</v>
      </c>
      <c r="E295" s="12">
        <f>+IF(C295=0,"",C295/C$294)</f>
        <v>1.6333938294010888E-2</v>
      </c>
      <c r="F295" s="12">
        <f>+IF(D295=0,"",D295/D$294)</f>
        <v>3.821656050955414E-3</v>
      </c>
      <c r="G295" s="13">
        <f>+IF(OR(AND(D295=0),(C295=0)),"0",((D295-C295)/C295))</f>
        <v>-0.66666666666666663</v>
      </c>
      <c r="H295" s="19">
        <f>+IF(OR(AND(E295=""),(G295="")),"",E295*G295)</f>
        <v>-1.0889292196007257E-2</v>
      </c>
    </row>
    <row r="296" spans="2:8" ht="15" x14ac:dyDescent="0.2">
      <c r="B296" s="3" t="s">
        <v>113</v>
      </c>
      <c r="C296" s="7">
        <v>0</v>
      </c>
      <c r="D296" s="7">
        <v>1</v>
      </c>
      <c r="E296" s="12" t="str">
        <f t="shared" ref="E296:E359" si="27">+IF(C296=0,"",C296/C$294)</f>
        <v/>
      </c>
      <c r="F296" s="12">
        <f t="shared" ref="F296:F359" si="28">+IF(D296=0,"",D296/D$294)</f>
        <v>1.2738853503184713E-3</v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1</v>
      </c>
      <c r="D298" s="7">
        <v>21</v>
      </c>
      <c r="E298" s="12">
        <f t="shared" si="27"/>
        <v>1.8148820326678765E-3</v>
      </c>
      <c r="F298" s="12">
        <f t="shared" si="28"/>
        <v>2.6751592356687899E-2</v>
      </c>
      <c r="G298" s="13">
        <f t="shared" si="29"/>
        <v>20</v>
      </c>
      <c r="H298" s="19">
        <f t="shared" si="30"/>
        <v>3.6297640653357527E-2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18</v>
      </c>
      <c r="D301" s="7">
        <v>124</v>
      </c>
      <c r="E301" s="12">
        <f t="shared" si="27"/>
        <v>3.2667876588021776E-2</v>
      </c>
      <c r="F301" s="12">
        <f t="shared" si="28"/>
        <v>0.15796178343949044</v>
      </c>
      <c r="G301" s="13">
        <f t="shared" si="29"/>
        <v>5.8888888888888893</v>
      </c>
      <c r="H301" s="19">
        <f t="shared" si="30"/>
        <v>0.19237749546279492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9</v>
      </c>
      <c r="D307" s="7">
        <v>19</v>
      </c>
      <c r="E307" s="12">
        <f t="shared" si="27"/>
        <v>1.6333938294010888E-2</v>
      </c>
      <c r="F307" s="12">
        <f t="shared" si="28"/>
        <v>2.4203821656050957E-2</v>
      </c>
      <c r="G307" s="13">
        <f t="shared" si="29"/>
        <v>1.1111111111111112</v>
      </c>
      <c r="H307" s="19">
        <f t="shared" si="30"/>
        <v>1.8148820326678763E-2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1.2738853503184713E-3</v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5</v>
      </c>
      <c r="D310" s="7">
        <v>3</v>
      </c>
      <c r="E310" s="12">
        <f t="shared" si="27"/>
        <v>9.0744101633393835E-3</v>
      </c>
      <c r="F310" s="12">
        <f t="shared" si="28"/>
        <v>3.821656050955414E-3</v>
      </c>
      <c r="G310" s="13">
        <f t="shared" si="29"/>
        <v>-0.4</v>
      </c>
      <c r="H310" s="19">
        <f t="shared" si="30"/>
        <v>-3.6297640653357535E-3</v>
      </c>
    </row>
    <row r="311" spans="2:8" ht="15" x14ac:dyDescent="0.2">
      <c r="B311" s="3" t="s">
        <v>102</v>
      </c>
      <c r="C311" s="7">
        <v>3</v>
      </c>
      <c r="D311" s="7">
        <v>4</v>
      </c>
      <c r="E311" s="12">
        <f t="shared" si="27"/>
        <v>5.4446460980036296E-3</v>
      </c>
      <c r="F311" s="12">
        <f t="shared" si="28"/>
        <v>5.0955414012738851E-3</v>
      </c>
      <c r="G311" s="13">
        <f t="shared" si="29"/>
        <v>0.33333333333333331</v>
      </c>
      <c r="H311" s="19">
        <f t="shared" si="30"/>
        <v>1.8148820326678765E-3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8</v>
      </c>
      <c r="D314" s="7">
        <v>5</v>
      </c>
      <c r="E314" s="12">
        <f t="shared" si="27"/>
        <v>1.4519056261343012E-2</v>
      </c>
      <c r="F314" s="12">
        <f t="shared" si="28"/>
        <v>6.369426751592357E-3</v>
      </c>
      <c r="G314" s="13">
        <f t="shared" si="29"/>
        <v>-0.375</v>
      </c>
      <c r="H314" s="19">
        <f t="shared" si="30"/>
        <v>-5.4446460980036296E-3</v>
      </c>
    </row>
    <row r="315" spans="2:8" ht="15" x14ac:dyDescent="0.2">
      <c r="B315" s="3" t="s">
        <v>354</v>
      </c>
      <c r="C315" s="7">
        <v>2</v>
      </c>
      <c r="D315" s="7">
        <v>3</v>
      </c>
      <c r="E315" s="12">
        <f t="shared" si="27"/>
        <v>3.629764065335753E-3</v>
      </c>
      <c r="F315" s="12">
        <f t="shared" si="28"/>
        <v>3.821656050955414E-3</v>
      </c>
      <c r="G315" s="13">
        <f t="shared" si="29"/>
        <v>0.5</v>
      </c>
      <c r="H315" s="19">
        <f t="shared" si="30"/>
        <v>1.8148820326678765E-3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6</v>
      </c>
      <c r="D318" s="7">
        <v>8</v>
      </c>
      <c r="E318" s="12">
        <f t="shared" si="27"/>
        <v>1.0889292196007259E-2</v>
      </c>
      <c r="F318" s="12">
        <f t="shared" si="28"/>
        <v>1.019108280254777E-2</v>
      </c>
      <c r="G318" s="13">
        <f t="shared" si="29"/>
        <v>0.33333333333333331</v>
      </c>
      <c r="H318" s="19">
        <f t="shared" si="30"/>
        <v>3.629764065335753E-3</v>
      </c>
    </row>
    <row r="319" spans="2:8" ht="15" x14ac:dyDescent="0.2">
      <c r="B319" s="3" t="s">
        <v>115</v>
      </c>
      <c r="C319" s="7">
        <v>2</v>
      </c>
      <c r="D319" s="7">
        <v>9</v>
      </c>
      <c r="E319" s="12">
        <f t="shared" si="27"/>
        <v>3.629764065335753E-3</v>
      </c>
      <c r="F319" s="12">
        <f t="shared" si="28"/>
        <v>1.1464968152866241E-2</v>
      </c>
      <c r="G319" s="13">
        <f t="shared" si="29"/>
        <v>3.5</v>
      </c>
      <c r="H319" s="19">
        <f t="shared" si="30"/>
        <v>1.2704174228675136E-2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1</v>
      </c>
      <c r="D324" s="7">
        <v>1</v>
      </c>
      <c r="E324" s="12">
        <f t="shared" si="27"/>
        <v>1.8148820326678765E-3</v>
      </c>
      <c r="F324" s="12">
        <f t="shared" si="28"/>
        <v>1.2738853503184713E-3</v>
      </c>
      <c r="G324" s="13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6</v>
      </c>
      <c r="D326" s="7">
        <v>1</v>
      </c>
      <c r="E326" s="12">
        <f t="shared" si="27"/>
        <v>1.0889292196007259E-2</v>
      </c>
      <c r="F326" s="12">
        <f t="shared" si="28"/>
        <v>1.2738853503184713E-3</v>
      </c>
      <c r="G326" s="13">
        <f t="shared" si="29"/>
        <v>-0.83333333333333337</v>
      </c>
      <c r="H326" s="19">
        <f t="shared" si="30"/>
        <v>-9.0744101633393835E-3</v>
      </c>
    </row>
    <row r="327" spans="2:8" ht="15" x14ac:dyDescent="0.2">
      <c r="B327" s="3" t="s">
        <v>358</v>
      </c>
      <c r="C327" s="7">
        <v>0</v>
      </c>
      <c r="D327" s="7">
        <v>2</v>
      </c>
      <c r="E327" s="12" t="str">
        <f t="shared" si="27"/>
        <v/>
      </c>
      <c r="F327" s="12">
        <f t="shared" si="28"/>
        <v>2.5477707006369425E-3</v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4</v>
      </c>
      <c r="E328" s="12" t="str">
        <f t="shared" si="27"/>
        <v/>
      </c>
      <c r="F328" s="12">
        <f t="shared" si="28"/>
        <v>5.0955414012738851E-3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3</v>
      </c>
      <c r="E330" s="12" t="str">
        <f t="shared" si="27"/>
        <v/>
      </c>
      <c r="F330" s="12">
        <f t="shared" si="28"/>
        <v>3.821656050955414E-3</v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27</v>
      </c>
      <c r="D332" s="7">
        <v>146</v>
      </c>
      <c r="E332" s="12">
        <f t="shared" si="27"/>
        <v>4.9001814882032667E-2</v>
      </c>
      <c r="F332" s="12">
        <f t="shared" si="28"/>
        <v>0.1859872611464968</v>
      </c>
      <c r="G332" s="13">
        <f t="shared" si="29"/>
        <v>4.4074074074074074</v>
      </c>
      <c r="H332" s="19">
        <f t="shared" si="30"/>
        <v>0.2159709618874773</v>
      </c>
    </row>
    <row r="333" spans="2:8" ht="15" x14ac:dyDescent="0.2">
      <c r="B333" s="3" t="s">
        <v>130</v>
      </c>
      <c r="C333" s="7">
        <v>27</v>
      </c>
      <c r="D333" s="7">
        <v>20</v>
      </c>
      <c r="E333" s="12">
        <f t="shared" si="27"/>
        <v>4.9001814882032667E-2</v>
      </c>
      <c r="F333" s="12">
        <f t="shared" si="28"/>
        <v>2.5477707006369428E-2</v>
      </c>
      <c r="G333" s="13">
        <f t="shared" si="29"/>
        <v>-0.25925925925925924</v>
      </c>
      <c r="H333" s="19">
        <f t="shared" si="30"/>
        <v>-1.2704174228675135E-2</v>
      </c>
    </row>
    <row r="334" spans="2:8" ht="15" x14ac:dyDescent="0.2">
      <c r="B334" s="3" t="s">
        <v>119</v>
      </c>
      <c r="C334" s="7">
        <v>18</v>
      </c>
      <c r="D334" s="7">
        <v>4</v>
      </c>
      <c r="E334" s="12">
        <f t="shared" si="27"/>
        <v>3.2667876588021776E-2</v>
      </c>
      <c r="F334" s="12">
        <f t="shared" si="28"/>
        <v>5.0955414012738851E-3</v>
      </c>
      <c r="G334" s="13">
        <f t="shared" si="29"/>
        <v>-0.77777777777777779</v>
      </c>
      <c r="H334" s="19">
        <f t="shared" si="30"/>
        <v>-2.540834845735027E-2</v>
      </c>
    </row>
    <row r="335" spans="2:8" ht="15" x14ac:dyDescent="0.2">
      <c r="B335" s="3" t="s">
        <v>128</v>
      </c>
      <c r="C335" s="7">
        <v>16</v>
      </c>
      <c r="D335" s="7">
        <v>8</v>
      </c>
      <c r="E335" s="12">
        <f t="shared" si="27"/>
        <v>2.9038112522686024E-2</v>
      </c>
      <c r="F335" s="12">
        <f t="shared" si="28"/>
        <v>1.019108280254777E-2</v>
      </c>
      <c r="G335" s="13">
        <f t="shared" si="29"/>
        <v>-0.5</v>
      </c>
      <c r="H335" s="19">
        <f t="shared" si="30"/>
        <v>-1.4519056261343012E-2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0</v>
      </c>
      <c r="E337" s="12">
        <f t="shared" si="27"/>
        <v>1.8148820326678765E-3</v>
      </c>
      <c r="F337" s="12" t="str">
        <f t="shared" si="28"/>
        <v/>
      </c>
      <c r="G337" s="13" t="str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2</v>
      </c>
      <c r="D339" s="7">
        <v>0</v>
      </c>
      <c r="E339" s="12">
        <f t="shared" si="27"/>
        <v>3.629764065335753E-3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16</v>
      </c>
      <c r="D344" s="7">
        <v>44</v>
      </c>
      <c r="E344" s="12">
        <f t="shared" si="27"/>
        <v>2.9038112522686024E-2</v>
      </c>
      <c r="F344" s="12">
        <f t="shared" si="28"/>
        <v>5.605095541401274E-2</v>
      </c>
      <c r="G344" s="13">
        <f t="shared" si="29"/>
        <v>1.75</v>
      </c>
      <c r="H344" s="19">
        <f t="shared" si="30"/>
        <v>5.0816696914700546E-2</v>
      </c>
    </row>
    <row r="345" spans="2:8" ht="15" x14ac:dyDescent="0.2">
      <c r="B345" s="3" t="s">
        <v>366</v>
      </c>
      <c r="C345" s="7">
        <v>4</v>
      </c>
      <c r="D345" s="7">
        <v>4</v>
      </c>
      <c r="E345" s="12">
        <f t="shared" si="27"/>
        <v>7.2595281306715061E-3</v>
      </c>
      <c r="F345" s="12">
        <f t="shared" si="28"/>
        <v>5.0955414012738851E-3</v>
      </c>
      <c r="G345" s="13">
        <f t="shared" si="29"/>
        <v>0</v>
      </c>
      <c r="H345" s="19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1</v>
      </c>
      <c r="E347" s="12">
        <f t="shared" si="27"/>
        <v>1.8148820326678765E-3</v>
      </c>
      <c r="F347" s="12">
        <f t="shared" si="28"/>
        <v>1.2738853503184713E-3</v>
      </c>
      <c r="G347" s="13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1.8148820326678765E-3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61</v>
      </c>
      <c r="D353" s="7">
        <v>0</v>
      </c>
      <c r="E353" s="12">
        <f t="shared" si="27"/>
        <v>0.11070780399274047</v>
      </c>
      <c r="F353" s="12" t="str">
        <f t="shared" si="28"/>
        <v/>
      </c>
      <c r="G353" s="13" t="str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7">
        <v>6</v>
      </c>
      <c r="D354" s="7">
        <v>10</v>
      </c>
      <c r="E354" s="12">
        <f t="shared" si="27"/>
        <v>1.0889292196007259E-2</v>
      </c>
      <c r="F354" s="12">
        <f t="shared" si="28"/>
        <v>1.2738853503184714E-2</v>
      </c>
      <c r="G354" s="13">
        <f t="shared" si="29"/>
        <v>0.66666666666666663</v>
      </c>
      <c r="H354" s="19">
        <f t="shared" si="30"/>
        <v>7.2595281306715061E-3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0</v>
      </c>
      <c r="E356" s="12">
        <f t="shared" si="27"/>
        <v>1.8148820326678765E-3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1</v>
      </c>
      <c r="D357" s="7">
        <v>1</v>
      </c>
      <c r="E357" s="12">
        <f t="shared" si="27"/>
        <v>1.8148820326678765E-3</v>
      </c>
      <c r="F357" s="12">
        <f t="shared" si="28"/>
        <v>1.2738853503184713E-3</v>
      </c>
      <c r="G357" s="13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28</v>
      </c>
      <c r="D358" s="7">
        <v>74</v>
      </c>
      <c r="E358" s="12">
        <f t="shared" si="27"/>
        <v>5.0816696914700546E-2</v>
      </c>
      <c r="F358" s="12">
        <f t="shared" si="28"/>
        <v>9.4267515923566886E-2</v>
      </c>
      <c r="G358" s="13">
        <f t="shared" si="29"/>
        <v>1.6428571428571428</v>
      </c>
      <c r="H358" s="19">
        <f t="shared" si="30"/>
        <v>8.3484573502722328E-2</v>
      </c>
    </row>
    <row r="359" spans="2:8" ht="15" x14ac:dyDescent="0.2">
      <c r="B359" s="3" t="s">
        <v>123</v>
      </c>
      <c r="C359" s="7">
        <v>0</v>
      </c>
      <c r="D359" s="7">
        <v>2</v>
      </c>
      <c r="E359" s="12" t="str">
        <f t="shared" si="27"/>
        <v/>
      </c>
      <c r="F359" s="12">
        <f t="shared" si="28"/>
        <v>2.5477707006369425E-3</v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0</v>
      </c>
      <c r="E361" s="12">
        <f t="shared" si="31"/>
        <v>1.8148820326678765E-3</v>
      </c>
      <c r="F361" s="12" t="str">
        <f t="shared" si="32"/>
        <v/>
      </c>
      <c r="G361" s="13" t="str">
        <f t="shared" si="33"/>
        <v>0</v>
      </c>
      <c r="H361" s="19">
        <f t="shared" si="34"/>
        <v>0</v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3</v>
      </c>
      <c r="D363" s="7">
        <v>1</v>
      </c>
      <c r="E363" s="12">
        <f t="shared" si="31"/>
        <v>5.4446460980036296E-3</v>
      </c>
      <c r="F363" s="12">
        <f t="shared" si="32"/>
        <v>1.2738853503184713E-3</v>
      </c>
      <c r="G363" s="13">
        <f t="shared" si="33"/>
        <v>-0.66666666666666663</v>
      </c>
      <c r="H363" s="19">
        <f t="shared" si="34"/>
        <v>-3.629764065335753E-3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3</v>
      </c>
      <c r="D369" s="7">
        <v>0</v>
      </c>
      <c r="E369" s="12">
        <f t="shared" si="31"/>
        <v>5.4446460980036296E-3</v>
      </c>
      <c r="F369" s="12" t="str">
        <f t="shared" si="32"/>
        <v/>
      </c>
      <c r="G369" s="13" t="str">
        <f t="shared" si="33"/>
        <v>0</v>
      </c>
      <c r="H369" s="19">
        <f t="shared" si="34"/>
        <v>0</v>
      </c>
    </row>
    <row r="370" spans="2:8" ht="15" x14ac:dyDescent="0.2">
      <c r="B370" s="3" t="s">
        <v>135</v>
      </c>
      <c r="C370" s="7">
        <v>7</v>
      </c>
      <c r="D370" s="7">
        <v>3</v>
      </c>
      <c r="E370" s="12">
        <f t="shared" si="31"/>
        <v>1.2704174228675136E-2</v>
      </c>
      <c r="F370" s="12">
        <f t="shared" si="32"/>
        <v>3.821656050955414E-3</v>
      </c>
      <c r="G370" s="13">
        <f t="shared" si="33"/>
        <v>-0.5714285714285714</v>
      </c>
      <c r="H370" s="19">
        <f t="shared" si="34"/>
        <v>-7.2595281306715061E-3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150</v>
      </c>
      <c r="D372" s="7">
        <v>4</v>
      </c>
      <c r="E372" s="12">
        <f t="shared" si="31"/>
        <v>0.27223230490018147</v>
      </c>
      <c r="F372" s="12">
        <f t="shared" si="32"/>
        <v>5.0955414012738851E-3</v>
      </c>
      <c r="G372" s="13">
        <f t="shared" si="33"/>
        <v>-0.97333333333333338</v>
      </c>
      <c r="H372" s="19">
        <f t="shared" si="34"/>
        <v>-0.26497277676950998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1.2738853503184713E-3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1</v>
      </c>
      <c r="E377" s="12" t="str">
        <f t="shared" si="31"/>
        <v/>
      </c>
      <c r="F377" s="12">
        <f t="shared" si="32"/>
        <v>1.2738853503184713E-3</v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5</v>
      </c>
      <c r="D378" s="7">
        <v>5</v>
      </c>
      <c r="E378" s="12">
        <f t="shared" si="31"/>
        <v>9.0744101633393835E-3</v>
      </c>
      <c r="F378" s="12">
        <f t="shared" si="32"/>
        <v>6.369426751592357E-3</v>
      </c>
      <c r="G378" s="13">
        <f t="shared" si="33"/>
        <v>0</v>
      </c>
      <c r="H378" s="19">
        <f t="shared" si="34"/>
        <v>0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1.2738853503184713E-3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</v>
      </c>
      <c r="D387" s="7">
        <v>1</v>
      </c>
      <c r="E387" s="12">
        <f t="shared" si="31"/>
        <v>1.8148820326678765E-3</v>
      </c>
      <c r="F387" s="12">
        <f t="shared" si="32"/>
        <v>1.2738853503184713E-3</v>
      </c>
      <c r="G387" s="13">
        <f t="shared" si="33"/>
        <v>0</v>
      </c>
      <c r="H387" s="19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1</v>
      </c>
      <c r="D389" s="7">
        <v>0</v>
      </c>
      <c r="E389" s="12">
        <f t="shared" si="31"/>
        <v>1.8148820326678765E-3</v>
      </c>
      <c r="F389" s="12" t="str">
        <f t="shared" si="32"/>
        <v/>
      </c>
      <c r="G389" s="13" t="str">
        <f t="shared" si="33"/>
        <v>0</v>
      </c>
      <c r="H389" s="19">
        <f t="shared" si="34"/>
        <v>0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3</v>
      </c>
      <c r="E391" s="12" t="str">
        <f t="shared" si="31"/>
        <v/>
      </c>
      <c r="F391" s="12">
        <f t="shared" si="32"/>
        <v>3.821656050955414E-3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1</v>
      </c>
      <c r="E392" s="12" t="str">
        <f t="shared" si="31"/>
        <v/>
      </c>
      <c r="F392" s="12">
        <f t="shared" si="32"/>
        <v>1.2738853503184713E-3</v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28</v>
      </c>
      <c r="D393" s="7">
        <v>1</v>
      </c>
      <c r="E393" s="12">
        <f t="shared" si="31"/>
        <v>5.0816696914700546E-2</v>
      </c>
      <c r="F393" s="12">
        <f t="shared" si="32"/>
        <v>1.2738853503184713E-3</v>
      </c>
      <c r="G393" s="13">
        <f t="shared" si="33"/>
        <v>-0.9642857142857143</v>
      </c>
      <c r="H393" s="19">
        <f t="shared" si="34"/>
        <v>-4.9001814882032667E-2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1.8148820326678765E-3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0</v>
      </c>
      <c r="E403" s="12">
        <f t="shared" si="31"/>
        <v>1.8148820326678765E-3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2</v>
      </c>
      <c r="D406" s="7">
        <v>1</v>
      </c>
      <c r="E406" s="12">
        <f t="shared" si="31"/>
        <v>3.629764065335753E-3</v>
      </c>
      <c r="F406" s="12">
        <f t="shared" si="32"/>
        <v>1.2738853503184713E-3</v>
      </c>
      <c r="G406" s="13">
        <f t="shared" si="33"/>
        <v>-0.5</v>
      </c>
      <c r="H406" s="19">
        <f t="shared" si="34"/>
        <v>-1.8148820326678765E-3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3</v>
      </c>
      <c r="D408" s="7">
        <v>0</v>
      </c>
      <c r="E408" s="12">
        <f t="shared" si="31"/>
        <v>5.4446460980036296E-3</v>
      </c>
      <c r="F408" s="12" t="str">
        <f t="shared" si="32"/>
        <v/>
      </c>
      <c r="G408" s="13" t="str">
        <f t="shared" si="33"/>
        <v>0</v>
      </c>
      <c r="H408" s="19">
        <f t="shared" si="34"/>
        <v>0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14</v>
      </c>
      <c r="D412" s="7">
        <v>0</v>
      </c>
      <c r="E412" s="12">
        <f t="shared" si="31"/>
        <v>2.5408348457350273E-2</v>
      </c>
      <c r="F412" s="12" t="str">
        <f t="shared" si="32"/>
        <v/>
      </c>
      <c r="G412" s="13" t="str">
        <f t="shared" si="33"/>
        <v>0</v>
      </c>
      <c r="H412" s="19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0</v>
      </c>
      <c r="E422" s="12">
        <f t="shared" si="31"/>
        <v>1.8148820326678765E-3</v>
      </c>
      <c r="F422" s="12" t="str">
        <f t="shared" si="32"/>
        <v/>
      </c>
      <c r="G422" s="13" t="str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1.8148820326678765E-3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9</v>
      </c>
      <c r="E431" s="12" t="str">
        <f t="shared" si="35"/>
        <v/>
      </c>
      <c r="F431" s="12">
        <f t="shared" si="36"/>
        <v>1.1464968152866241E-2</v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3</v>
      </c>
      <c r="D432" s="7">
        <v>0</v>
      </c>
      <c r="E432" s="12">
        <f t="shared" si="35"/>
        <v>5.4446460980036296E-3</v>
      </c>
      <c r="F432" s="12" t="str">
        <f t="shared" si="36"/>
        <v/>
      </c>
      <c r="G432" s="13" t="str">
        <f t="shared" si="37"/>
        <v>0</v>
      </c>
      <c r="H432" s="19">
        <f t="shared" si="38"/>
        <v>0</v>
      </c>
    </row>
    <row r="433" spans="2:8" ht="15" x14ac:dyDescent="0.2">
      <c r="B433" s="3" t="s">
        <v>162</v>
      </c>
      <c r="C433" s="7">
        <v>1</v>
      </c>
      <c r="D433" s="7">
        <v>57</v>
      </c>
      <c r="E433" s="12">
        <f t="shared" si="35"/>
        <v>1.8148820326678765E-3</v>
      </c>
      <c r="F433" s="12">
        <f t="shared" si="36"/>
        <v>7.2611464968152864E-2</v>
      </c>
      <c r="G433" s="13">
        <f t="shared" si="37"/>
        <v>56</v>
      </c>
      <c r="H433" s="19">
        <f t="shared" si="38"/>
        <v>0.10163339382940109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97</v>
      </c>
      <c r="E437" s="12" t="str">
        <f t="shared" si="35"/>
        <v/>
      </c>
      <c r="F437" s="12">
        <f t="shared" si="36"/>
        <v>0.12356687898089172</v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2</v>
      </c>
      <c r="E460" s="12">
        <f t="shared" si="35"/>
        <v>1.8148820326678765E-3</v>
      </c>
      <c r="F460" s="12">
        <f t="shared" si="36"/>
        <v>2.5477707006369425E-3</v>
      </c>
      <c r="G460" s="13">
        <f t="shared" si="37"/>
        <v>1</v>
      </c>
      <c r="H460" s="19">
        <f t="shared" si="38"/>
        <v>1.8148820326678765E-3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13</v>
      </c>
      <c r="D463" s="7">
        <v>1</v>
      </c>
      <c r="E463" s="12">
        <f t="shared" si="35"/>
        <v>2.3593466424682397E-2</v>
      </c>
      <c r="F463" s="12">
        <f t="shared" si="36"/>
        <v>1.2738853503184713E-3</v>
      </c>
      <c r="G463" s="13">
        <f t="shared" si="37"/>
        <v>-0.92307692307692313</v>
      </c>
      <c r="H463" s="19">
        <f t="shared" si="38"/>
        <v>-2.1778584392014522E-2</v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2</v>
      </c>
      <c r="D467" s="7">
        <v>30</v>
      </c>
      <c r="E467" s="12">
        <f t="shared" si="35"/>
        <v>3.629764065335753E-3</v>
      </c>
      <c r="F467" s="12">
        <f t="shared" si="36"/>
        <v>3.8216560509554139E-2</v>
      </c>
      <c r="G467" s="13">
        <f t="shared" si="37"/>
        <v>14</v>
      </c>
      <c r="H467" s="19">
        <f t="shared" si="38"/>
        <v>5.0816696914700546E-2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1.8148820326678765E-3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18</v>
      </c>
      <c r="D476" s="7">
        <v>1</v>
      </c>
      <c r="E476" s="12">
        <f t="shared" si="35"/>
        <v>3.2667876588021776E-2</v>
      </c>
      <c r="F476" s="12">
        <f t="shared" si="36"/>
        <v>1.2738853503184713E-3</v>
      </c>
      <c r="G476" s="13">
        <f t="shared" si="37"/>
        <v>-0.94444444444444442</v>
      </c>
      <c r="H476" s="19">
        <f t="shared" si="38"/>
        <v>-3.08529945553539E-2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3</v>
      </c>
      <c r="E478" s="12" t="str">
        <f t="shared" si="35"/>
        <v/>
      </c>
      <c r="F478" s="12">
        <f t="shared" si="36"/>
        <v>3.821656050955414E-3</v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7</v>
      </c>
      <c r="E483" s="12" t="str">
        <f t="shared" si="35"/>
        <v/>
      </c>
      <c r="F483" s="12">
        <f t="shared" si="36"/>
        <v>8.9171974522292991E-3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5</v>
      </c>
      <c r="D484" s="7">
        <v>16</v>
      </c>
      <c r="E484" s="12">
        <f t="shared" si="35"/>
        <v>9.0744101633393835E-3</v>
      </c>
      <c r="F484" s="12">
        <f t="shared" si="36"/>
        <v>2.038216560509554E-2</v>
      </c>
      <c r="G484" s="13">
        <f t="shared" si="37"/>
        <v>2.2000000000000002</v>
      </c>
      <c r="H484" s="19">
        <f t="shared" si="38"/>
        <v>1.9963702359346646E-2</v>
      </c>
    </row>
    <row r="485" spans="2:8" ht="15" x14ac:dyDescent="0.2">
      <c r="B485" s="3" t="s">
        <v>443</v>
      </c>
      <c r="C485" s="7">
        <v>4</v>
      </c>
      <c r="D485" s="7">
        <v>12</v>
      </c>
      <c r="E485" s="12">
        <f t="shared" si="35"/>
        <v>7.2595281306715061E-3</v>
      </c>
      <c r="F485" s="12">
        <f t="shared" si="36"/>
        <v>1.5286624203821656E-2</v>
      </c>
      <c r="G485" s="13">
        <f t="shared" si="37"/>
        <v>2</v>
      </c>
      <c r="H485" s="19">
        <f t="shared" si="38"/>
        <v>1.4519056261343012E-2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1</v>
      </c>
      <c r="E491" s="12">
        <f t="shared" si="39"/>
        <v>1.8148820326678765E-3</v>
      </c>
      <c r="F491" s="12">
        <f t="shared" si="40"/>
        <v>1.2738853503184713E-3</v>
      </c>
      <c r="G491" s="13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279</v>
      </c>
      <c r="D505" s="41">
        <f>SUM(D506:D530)</f>
        <v>86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-0.69175627240143367</v>
      </c>
      <c r="H505" s="42">
        <f>+IF(OR(AND(E505=""),(G505="")),"",E505*G505)</f>
        <v>-0.69175627240143367</v>
      </c>
    </row>
    <row r="506" spans="2:8" ht="15" x14ac:dyDescent="0.2">
      <c r="B506" s="3" t="s">
        <v>454</v>
      </c>
      <c r="C506" s="7">
        <v>0</v>
      </c>
      <c r="D506" s="7">
        <v>1</v>
      </c>
      <c r="E506" s="12" t="str">
        <f>+IF(C506=0,"",C506/C$505)</f>
        <v/>
      </c>
      <c r="F506" s="12">
        <f>+IF(D506=0,"",D506/D$505)</f>
        <v>1.1627906976744186E-2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3</v>
      </c>
      <c r="D507" s="7">
        <v>2</v>
      </c>
      <c r="E507" s="12">
        <f t="shared" ref="E507:E529" si="43">+IF(C507=0,"",C507/C$505)</f>
        <v>1.0752688172043012E-2</v>
      </c>
      <c r="F507" s="12">
        <f t="shared" ref="F507:F529" si="44">+IF(D507=0,"",D507/D$505)</f>
        <v>2.3255813953488372E-2</v>
      </c>
      <c r="G507" s="13">
        <f t="shared" ref="G507:G529" si="45">+IF(OR(AND(D507=0),(C507=0)),"0",((D507-C507)/C507))</f>
        <v>-0.33333333333333331</v>
      </c>
      <c r="H507" s="19">
        <f t="shared" ref="H507:H530" si="46">+IF(OR(AND(E507=""),(G507="")),"",E507*G507)</f>
        <v>-3.5842293906810036E-3</v>
      </c>
    </row>
    <row r="508" spans="2:8" ht="15" x14ac:dyDescent="0.2">
      <c r="B508" s="3" t="s">
        <v>455</v>
      </c>
      <c r="C508" s="7">
        <v>16</v>
      </c>
      <c r="D508" s="7">
        <v>6</v>
      </c>
      <c r="E508" s="12">
        <f t="shared" si="43"/>
        <v>5.7347670250896057E-2</v>
      </c>
      <c r="F508" s="12">
        <f t="shared" si="44"/>
        <v>6.9767441860465115E-2</v>
      </c>
      <c r="G508" s="13">
        <f t="shared" si="45"/>
        <v>-0.625</v>
      </c>
      <c r="H508" s="19">
        <f t="shared" si="46"/>
        <v>-3.5842293906810034E-2</v>
      </c>
    </row>
    <row r="509" spans="2:8" ht="15" x14ac:dyDescent="0.2">
      <c r="B509" s="3" t="s">
        <v>456</v>
      </c>
      <c r="C509" s="7">
        <v>180</v>
      </c>
      <c r="D509" s="7">
        <v>12</v>
      </c>
      <c r="E509" s="12">
        <f t="shared" si="43"/>
        <v>0.64516129032258063</v>
      </c>
      <c r="F509" s="12">
        <f t="shared" si="44"/>
        <v>0.13953488372093023</v>
      </c>
      <c r="G509" s="13">
        <f t="shared" si="45"/>
        <v>-0.93333333333333335</v>
      </c>
      <c r="H509" s="19">
        <f t="shared" si="46"/>
        <v>-0.60215053763440862</v>
      </c>
    </row>
    <row r="510" spans="2:8" ht="15" x14ac:dyDescent="0.2">
      <c r="B510" s="3" t="s">
        <v>188</v>
      </c>
      <c r="C510" s="7">
        <v>0</v>
      </c>
      <c r="D510" s="7">
        <v>1</v>
      </c>
      <c r="E510" s="12" t="str">
        <f t="shared" si="43"/>
        <v/>
      </c>
      <c r="F510" s="12">
        <f t="shared" si="44"/>
        <v>1.1627906976744186E-2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0</v>
      </c>
      <c r="E517" s="12">
        <f t="shared" si="43"/>
        <v>3.5842293906810036E-3</v>
      </c>
      <c r="F517" s="12" t="str">
        <f t="shared" si="44"/>
        <v/>
      </c>
      <c r="G517" s="13" t="str">
        <f t="shared" si="45"/>
        <v>0</v>
      </c>
      <c r="H517" s="19">
        <f t="shared" si="46"/>
        <v>0</v>
      </c>
    </row>
    <row r="518" spans="2:8" ht="15" x14ac:dyDescent="0.2">
      <c r="B518" s="3" t="s">
        <v>190</v>
      </c>
      <c r="C518" s="7">
        <v>41</v>
      </c>
      <c r="D518" s="7">
        <v>45</v>
      </c>
      <c r="E518" s="12">
        <f t="shared" si="43"/>
        <v>0.14695340501792115</v>
      </c>
      <c r="F518" s="12">
        <f t="shared" si="44"/>
        <v>0.52325581395348841</v>
      </c>
      <c r="G518" s="13">
        <f t="shared" si="45"/>
        <v>9.7560975609756101E-2</v>
      </c>
      <c r="H518" s="19">
        <f t="shared" si="46"/>
        <v>1.4336917562724014E-2</v>
      </c>
    </row>
    <row r="519" spans="2:8" ht="15" x14ac:dyDescent="0.2">
      <c r="B519" s="3" t="s">
        <v>192</v>
      </c>
      <c r="C519" s="7">
        <v>3</v>
      </c>
      <c r="D519" s="7">
        <v>0</v>
      </c>
      <c r="E519" s="12">
        <f t="shared" si="43"/>
        <v>1.0752688172043012E-2</v>
      </c>
      <c r="F519" s="12" t="str">
        <f t="shared" si="44"/>
        <v/>
      </c>
      <c r="G519" s="13" t="str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13</v>
      </c>
      <c r="D521" s="7">
        <v>13</v>
      </c>
      <c r="E521" s="12">
        <f t="shared" si="43"/>
        <v>4.6594982078853049E-2</v>
      </c>
      <c r="F521" s="12">
        <f t="shared" si="44"/>
        <v>0.15116279069767441</v>
      </c>
      <c r="G521" s="13">
        <f t="shared" si="45"/>
        <v>0</v>
      </c>
      <c r="H521" s="19">
        <f t="shared" si="46"/>
        <v>0</v>
      </c>
    </row>
    <row r="522" spans="2:8" ht="25.5" customHeight="1" x14ac:dyDescent="0.2">
      <c r="B522" s="3" t="s">
        <v>193</v>
      </c>
      <c r="C522" s="7">
        <v>6</v>
      </c>
      <c r="D522" s="7">
        <v>4</v>
      </c>
      <c r="E522" s="12">
        <f t="shared" si="43"/>
        <v>2.1505376344086023E-2</v>
      </c>
      <c r="F522" s="12">
        <f t="shared" si="44"/>
        <v>4.6511627906976744E-2</v>
      </c>
      <c r="G522" s="13">
        <f t="shared" si="45"/>
        <v>-0.33333333333333331</v>
      </c>
      <c r="H522" s="19">
        <f t="shared" si="46"/>
        <v>-7.1684587813620072E-3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2</v>
      </c>
      <c r="E526" s="12" t="str">
        <f t="shared" si="43"/>
        <v/>
      </c>
      <c r="F526" s="12">
        <f t="shared" si="44"/>
        <v>2.3255813953488372E-2</v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16</v>
      </c>
      <c r="D529" s="7">
        <v>0</v>
      </c>
      <c r="E529" s="12">
        <f t="shared" si="43"/>
        <v>5.7347670250896057E-2</v>
      </c>
      <c r="F529" s="12" t="str">
        <f t="shared" si="44"/>
        <v/>
      </c>
      <c r="G529" s="13" t="str">
        <f t="shared" si="45"/>
        <v>0</v>
      </c>
      <c r="H529" s="19">
        <f t="shared" si="46"/>
        <v>0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514</v>
      </c>
      <c r="C8" s="40">
        <f>+C18+C70+C151+C294+C505</f>
        <v>1085</v>
      </c>
      <c r="D8" s="41">
        <f>+D18+D70+D151+D294+D505</f>
        <v>1619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0.49216589861751153</v>
      </c>
      <c r="H8" s="42">
        <f t="shared" ref="H8:H13" si="2">+IF(OR(AND(E8=""),(G8="")),"",E8*G8)</f>
        <v>0.49216589861751153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24</v>
      </c>
      <c r="D9" s="35">
        <f>+D18</f>
        <v>25</v>
      </c>
      <c r="E9" s="36">
        <f t="shared" si="0"/>
        <v>2.2119815668202765E-2</v>
      </c>
      <c r="F9" s="36">
        <f t="shared" si="0"/>
        <v>1.5441630636195183E-2</v>
      </c>
      <c r="G9" s="36">
        <f t="shared" si="1"/>
        <v>4.1666666666666664E-2</v>
      </c>
      <c r="H9" s="19">
        <f t="shared" si="2"/>
        <v>9.2165898617511521E-4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199</v>
      </c>
      <c r="D10" s="37">
        <f>+D70</f>
        <v>105</v>
      </c>
      <c r="E10" s="36">
        <f t="shared" si="0"/>
        <v>0.18341013824884791</v>
      </c>
      <c r="F10" s="36">
        <f t="shared" si="0"/>
        <v>6.4854848672019766E-2</v>
      </c>
      <c r="G10" s="36">
        <f t="shared" si="1"/>
        <v>-0.47236180904522612</v>
      </c>
      <c r="H10" s="19">
        <f t="shared" si="2"/>
        <v>-8.6635944700460821E-2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266</v>
      </c>
      <c r="D11" s="37">
        <f>D151</f>
        <v>211</v>
      </c>
      <c r="E11" s="36">
        <f t="shared" si="0"/>
        <v>0.24516129032258063</v>
      </c>
      <c r="F11" s="36">
        <f t="shared" si="0"/>
        <v>0.13032736256948735</v>
      </c>
      <c r="G11" s="36">
        <f t="shared" si="1"/>
        <v>-0.20676691729323307</v>
      </c>
      <c r="H11" s="19">
        <f t="shared" si="2"/>
        <v>-5.0691244239631332E-2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510</v>
      </c>
      <c r="D12" s="37">
        <f>+D294</f>
        <v>836</v>
      </c>
      <c r="E12" s="36">
        <f t="shared" si="0"/>
        <v>0.47004608294930877</v>
      </c>
      <c r="F12" s="36">
        <f t="shared" si="0"/>
        <v>0.51636812847436686</v>
      </c>
      <c r="G12" s="36">
        <f t="shared" si="1"/>
        <v>0.63921568627450975</v>
      </c>
      <c r="H12" s="19">
        <f t="shared" si="2"/>
        <v>0.30046082949308756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86</v>
      </c>
      <c r="D13" s="37">
        <f>D505</f>
        <v>442</v>
      </c>
      <c r="E13" s="36">
        <f t="shared" si="0"/>
        <v>7.9262672811059906E-2</v>
      </c>
      <c r="F13" s="36">
        <f t="shared" si="0"/>
        <v>0.27300802964793081</v>
      </c>
      <c r="G13" s="36">
        <f t="shared" si="1"/>
        <v>4.1395348837209305</v>
      </c>
      <c r="H13" s="19">
        <f t="shared" si="2"/>
        <v>0.328110599078341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24</v>
      </c>
      <c r="D18" s="41">
        <f>SUM(D19:D64)</f>
        <v>25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4.1666666666666664E-2</v>
      </c>
      <c r="H18" s="42">
        <f>+IF(OR(AND(E18=""),(G18="")),"",E18*G18)</f>
        <v>4.1666666666666664E-2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4.1666666666666664E-2</v>
      </c>
      <c r="F19" s="8" t="str">
        <f>+IF(D19=0,"",D19/D$18)</f>
        <v/>
      </c>
      <c r="G19" s="13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0</v>
      </c>
      <c r="E25" s="8">
        <f t="shared" si="3"/>
        <v>4.1666666666666664E-2</v>
      </c>
      <c r="F25" s="8" t="str">
        <f t="shared" si="4"/>
        <v/>
      </c>
      <c r="G25" s="13" t="str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4</v>
      </c>
      <c r="D26" s="7">
        <v>0</v>
      </c>
      <c r="E26" s="8">
        <f t="shared" si="3"/>
        <v>0.16666666666666666</v>
      </c>
      <c r="F26" s="8" t="str">
        <f t="shared" si="4"/>
        <v/>
      </c>
      <c r="G26" s="13" t="str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5</v>
      </c>
      <c r="D28" s="7">
        <v>2</v>
      </c>
      <c r="E28" s="8">
        <f t="shared" si="3"/>
        <v>0.20833333333333334</v>
      </c>
      <c r="F28" s="8">
        <f t="shared" si="4"/>
        <v>0.08</v>
      </c>
      <c r="G28" s="13">
        <f t="shared" si="5"/>
        <v>-0.6</v>
      </c>
      <c r="H28" s="19">
        <f t="shared" si="6"/>
        <v>-0.125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0.04</v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4.1666666666666664E-2</v>
      </c>
      <c r="F37" s="8" t="str">
        <f t="shared" si="4"/>
        <v/>
      </c>
      <c r="G37" s="13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0.04</v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4.1666666666666664E-2</v>
      </c>
      <c r="F42" s="8" t="str">
        <f t="shared" si="4"/>
        <v/>
      </c>
      <c r="G42" s="13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0.04</v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4</v>
      </c>
      <c r="D48" s="7">
        <v>0</v>
      </c>
      <c r="E48" s="8">
        <f t="shared" si="3"/>
        <v>0.16666666666666666</v>
      </c>
      <c r="F48" s="8" t="str">
        <f t="shared" si="4"/>
        <v/>
      </c>
      <c r="G48" s="13" t="str">
        <f t="shared" si="5"/>
        <v>0</v>
      </c>
      <c r="H48" s="19">
        <f t="shared" si="6"/>
        <v>0</v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0.04</v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3</v>
      </c>
      <c r="D50" s="7">
        <v>13</v>
      </c>
      <c r="E50" s="8">
        <f t="shared" si="3"/>
        <v>0.125</v>
      </c>
      <c r="F50" s="8">
        <f t="shared" si="4"/>
        <v>0.52</v>
      </c>
      <c r="G50" s="13">
        <f t="shared" si="5"/>
        <v>3.3333333333333335</v>
      </c>
      <c r="H50" s="19">
        <f t="shared" si="6"/>
        <v>0.41666666666666669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1</v>
      </c>
      <c r="D53" s="7">
        <v>1</v>
      </c>
      <c r="E53" s="8">
        <f t="shared" si="3"/>
        <v>4.1666666666666664E-2</v>
      </c>
      <c r="F53" s="8">
        <f t="shared" si="4"/>
        <v>0.04</v>
      </c>
      <c r="G53" s="13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4.1666666666666664E-2</v>
      </c>
      <c r="F57" s="8" t="str">
        <f t="shared" si="4"/>
        <v/>
      </c>
      <c r="G57" s="13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0</v>
      </c>
      <c r="D58" s="7">
        <v>1</v>
      </c>
      <c r="E58" s="8" t="str">
        <f t="shared" si="3"/>
        <v/>
      </c>
      <c r="F58" s="8">
        <f t="shared" si="4"/>
        <v>0.04</v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3</v>
      </c>
      <c r="E60" s="8" t="str">
        <f t="shared" si="3"/>
        <v/>
      </c>
      <c r="F60" s="8">
        <f t="shared" si="4"/>
        <v>0.12</v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0.04</v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2</v>
      </c>
      <c r="D62" s="7">
        <v>0</v>
      </c>
      <c r="E62" s="8">
        <f t="shared" si="3"/>
        <v>8.3333333333333329E-2</v>
      </c>
      <c r="F62" s="8" t="str">
        <f t="shared" si="4"/>
        <v/>
      </c>
      <c r="G62" s="13" t="str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199</v>
      </c>
      <c r="D70" s="41">
        <f>SUM(D71:D145)</f>
        <v>105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-0.47236180904522612</v>
      </c>
      <c r="H70" s="42">
        <f>+IF(OR(AND(E70=""),(G70="")),"",E70*G70)</f>
        <v>-0.47236180904522612</v>
      </c>
    </row>
    <row r="71" spans="2:8" ht="15" x14ac:dyDescent="0.2">
      <c r="B71" s="3" t="s">
        <v>20</v>
      </c>
      <c r="C71" s="7">
        <v>7</v>
      </c>
      <c r="D71" s="7">
        <v>6</v>
      </c>
      <c r="E71" s="12">
        <f>+IF(C71=0,"",C71/C$70)</f>
        <v>3.5175879396984924E-2</v>
      </c>
      <c r="F71" s="12">
        <f>+IF(D71=0,"",D71/D$70)</f>
        <v>5.7142857142857141E-2</v>
      </c>
      <c r="G71" s="13">
        <f>+IF(OR(AND(D71=0),(C71=0)),"0",((D71-C71)/C71))</f>
        <v>-0.14285714285714285</v>
      </c>
      <c r="H71" s="19">
        <f>+IF(OR(AND(E71=""),(G71="")),"",E71*G71)</f>
        <v>-5.0251256281407036E-3</v>
      </c>
    </row>
    <row r="72" spans="2:8" ht="15" x14ac:dyDescent="0.2">
      <c r="B72" s="3" t="s">
        <v>21</v>
      </c>
      <c r="C72" s="7">
        <v>1</v>
      </c>
      <c r="D72" s="7">
        <v>1</v>
      </c>
      <c r="E72" s="12">
        <f t="shared" ref="E72:E135" si="7">+IF(C72=0,"",C72/C$70)</f>
        <v>5.0251256281407036E-3</v>
      </c>
      <c r="F72" s="12">
        <f t="shared" ref="F72:F135" si="8">+IF(D72=0,"",D72/D$70)</f>
        <v>9.5238095238095247E-3</v>
      </c>
      <c r="G72" s="13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30</v>
      </c>
      <c r="D73" s="7">
        <v>4</v>
      </c>
      <c r="E73" s="12">
        <f t="shared" si="7"/>
        <v>0.15075376884422109</v>
      </c>
      <c r="F73" s="12">
        <f t="shared" si="8"/>
        <v>3.8095238095238099E-2</v>
      </c>
      <c r="G73" s="13">
        <f t="shared" si="9"/>
        <v>-0.8666666666666667</v>
      </c>
      <c r="H73" s="19">
        <f t="shared" si="10"/>
        <v>-0.13065326633165827</v>
      </c>
    </row>
    <row r="74" spans="2:8" ht="15" x14ac:dyDescent="0.2">
      <c r="B74" s="3" t="s">
        <v>222</v>
      </c>
      <c r="C74" s="7">
        <v>15</v>
      </c>
      <c r="D74" s="7">
        <v>3</v>
      </c>
      <c r="E74" s="12">
        <f t="shared" si="7"/>
        <v>7.5376884422110546E-2</v>
      </c>
      <c r="F74" s="12">
        <f t="shared" si="8"/>
        <v>2.8571428571428571E-2</v>
      </c>
      <c r="G74" s="13">
        <f t="shared" si="9"/>
        <v>-0.8</v>
      </c>
      <c r="H74" s="19">
        <f t="shared" si="10"/>
        <v>-6.030150753768844E-2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9.5238095238095247E-3</v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1</v>
      </c>
      <c r="E78" s="12">
        <f t="shared" si="7"/>
        <v>5.0251256281407036E-3</v>
      </c>
      <c r="F78" s="12">
        <f t="shared" si="8"/>
        <v>9.5238095238095247E-3</v>
      </c>
      <c r="G78" s="13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3</v>
      </c>
      <c r="E80" s="12">
        <f t="shared" si="7"/>
        <v>5.0251256281407036E-3</v>
      </c>
      <c r="F80" s="12">
        <f t="shared" si="8"/>
        <v>2.8571428571428571E-2</v>
      </c>
      <c r="G80" s="13">
        <f t="shared" si="9"/>
        <v>2</v>
      </c>
      <c r="H80" s="19">
        <f t="shared" si="10"/>
        <v>1.0050251256281407E-2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7</v>
      </c>
      <c r="E82" s="12">
        <f t="shared" si="7"/>
        <v>5.0251256281407036E-3</v>
      </c>
      <c r="F82" s="12">
        <f t="shared" si="8"/>
        <v>6.6666666666666666E-2</v>
      </c>
      <c r="G82" s="13">
        <f t="shared" si="9"/>
        <v>6</v>
      </c>
      <c r="H82" s="19">
        <f t="shared" si="10"/>
        <v>3.015075376884422E-2</v>
      </c>
    </row>
    <row r="83" spans="2:8" ht="15" x14ac:dyDescent="0.2">
      <c r="B83" s="3" t="s">
        <v>229</v>
      </c>
      <c r="C83" s="7">
        <v>20</v>
      </c>
      <c r="D83" s="7">
        <v>13</v>
      </c>
      <c r="E83" s="12">
        <f t="shared" si="7"/>
        <v>0.10050251256281408</v>
      </c>
      <c r="F83" s="12">
        <f t="shared" si="8"/>
        <v>0.12380952380952381</v>
      </c>
      <c r="G83" s="13">
        <f t="shared" si="9"/>
        <v>-0.35</v>
      </c>
      <c r="H83" s="19">
        <f t="shared" si="10"/>
        <v>-3.5175879396984924E-2</v>
      </c>
    </row>
    <row r="84" spans="2:8" ht="15" x14ac:dyDescent="0.2">
      <c r="B84" s="3" t="s">
        <v>230</v>
      </c>
      <c r="C84" s="7">
        <v>1</v>
      </c>
      <c r="D84" s="7">
        <v>1</v>
      </c>
      <c r="E84" s="12">
        <f t="shared" si="7"/>
        <v>5.0251256281407036E-3</v>
      </c>
      <c r="F84" s="12">
        <f t="shared" si="8"/>
        <v>9.5238095238095247E-3</v>
      </c>
      <c r="G84" s="13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9.5238095238095247E-3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2</v>
      </c>
      <c r="E86" s="12" t="str">
        <f t="shared" si="7"/>
        <v/>
      </c>
      <c r="F86" s="12">
        <f t="shared" si="8"/>
        <v>1.9047619047619049E-2</v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1</v>
      </c>
      <c r="E87" s="12" t="str">
        <f t="shared" si="7"/>
        <v/>
      </c>
      <c r="F87" s="12">
        <f t="shared" si="8"/>
        <v>9.5238095238095247E-3</v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3</v>
      </c>
      <c r="D88" s="7">
        <v>3</v>
      </c>
      <c r="E88" s="12">
        <f t="shared" si="7"/>
        <v>1.507537688442211E-2</v>
      </c>
      <c r="F88" s="12">
        <f t="shared" si="8"/>
        <v>2.8571428571428571E-2</v>
      </c>
      <c r="G88" s="13">
        <f t="shared" si="9"/>
        <v>0</v>
      </c>
      <c r="H88" s="19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5.0251256281407036E-3</v>
      </c>
      <c r="F91" s="12">
        <f t="shared" si="8"/>
        <v>9.5238095238095247E-3</v>
      </c>
      <c r="G91" s="13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529</v>
      </c>
      <c r="C93" s="7">
        <v>9</v>
      </c>
      <c r="D93" s="7">
        <v>11</v>
      </c>
      <c r="E93" s="12">
        <f t="shared" si="7"/>
        <v>4.5226130653266333E-2</v>
      </c>
      <c r="F93" s="12">
        <f t="shared" si="8"/>
        <v>0.10476190476190476</v>
      </c>
      <c r="G93" s="13">
        <f t="shared" si="9"/>
        <v>0.22222222222222221</v>
      </c>
      <c r="H93" s="19">
        <f t="shared" si="10"/>
        <v>1.0050251256281407E-2</v>
      </c>
    </row>
    <row r="94" spans="2:8" ht="15" x14ac:dyDescent="0.2">
      <c r="B94" s="3" t="s">
        <v>25</v>
      </c>
      <c r="C94" s="7">
        <v>1</v>
      </c>
      <c r="D94" s="7">
        <v>4</v>
      </c>
      <c r="E94" s="12">
        <f t="shared" si="7"/>
        <v>5.0251256281407036E-3</v>
      </c>
      <c r="F94" s="12">
        <f t="shared" si="8"/>
        <v>3.8095238095238099E-2</v>
      </c>
      <c r="G94" s="13">
        <f t="shared" si="9"/>
        <v>3</v>
      </c>
      <c r="H94" s="19">
        <f t="shared" si="10"/>
        <v>1.507537688442211E-2</v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5.0251256281407036E-3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2</v>
      </c>
      <c r="D98" s="7">
        <v>0</v>
      </c>
      <c r="E98" s="12">
        <f t="shared" si="7"/>
        <v>1.0050251256281407E-2</v>
      </c>
      <c r="F98" s="12" t="str">
        <f t="shared" si="8"/>
        <v/>
      </c>
      <c r="G98" s="13" t="str">
        <f t="shared" si="9"/>
        <v>0</v>
      </c>
      <c r="H98" s="19">
        <f t="shared" si="10"/>
        <v>0</v>
      </c>
    </row>
    <row r="99" spans="2:8" ht="15" x14ac:dyDescent="0.2">
      <c r="B99" s="3" t="s">
        <v>239</v>
      </c>
      <c r="C99" s="7">
        <v>13</v>
      </c>
      <c r="D99" s="7">
        <v>1</v>
      </c>
      <c r="E99" s="12">
        <f t="shared" si="7"/>
        <v>6.5326633165829151E-2</v>
      </c>
      <c r="F99" s="12">
        <f t="shared" si="8"/>
        <v>9.5238095238095247E-3</v>
      </c>
      <c r="G99" s="13">
        <f t="shared" si="9"/>
        <v>-0.92307692307692313</v>
      </c>
      <c r="H99" s="19">
        <f t="shared" si="10"/>
        <v>-6.0301507537688454E-2</v>
      </c>
    </row>
    <row r="100" spans="2:8" ht="15" x14ac:dyDescent="0.2">
      <c r="B100" s="3" t="s">
        <v>240</v>
      </c>
      <c r="C100" s="7">
        <v>0</v>
      </c>
      <c r="D100" s="7">
        <v>1</v>
      </c>
      <c r="E100" s="12" t="str">
        <f t="shared" si="7"/>
        <v/>
      </c>
      <c r="F100" s="12">
        <f t="shared" si="8"/>
        <v>9.5238095238095247E-3</v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1</v>
      </c>
      <c r="D101" s="7">
        <v>1</v>
      </c>
      <c r="E101" s="12">
        <f t="shared" si="7"/>
        <v>5.0251256281407036E-3</v>
      </c>
      <c r="F101" s="12">
        <f t="shared" si="8"/>
        <v>9.5238095238095247E-3</v>
      </c>
      <c r="G101" s="13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5</v>
      </c>
      <c r="D102" s="7">
        <v>1</v>
      </c>
      <c r="E102" s="12">
        <f t="shared" si="7"/>
        <v>2.5125628140703519E-2</v>
      </c>
      <c r="F102" s="12">
        <f t="shared" si="8"/>
        <v>9.5238095238095247E-3</v>
      </c>
      <c r="G102" s="13">
        <f t="shared" si="9"/>
        <v>-0.8</v>
      </c>
      <c r="H102" s="19">
        <f t="shared" si="10"/>
        <v>-2.0100502512562818E-2</v>
      </c>
    </row>
    <row r="103" spans="2:8" ht="15" x14ac:dyDescent="0.2">
      <c r="B103" s="3" t="s">
        <v>243</v>
      </c>
      <c r="C103" s="7">
        <v>0</v>
      </c>
      <c r="D103" s="7">
        <v>5</v>
      </c>
      <c r="E103" s="12" t="str">
        <f t="shared" si="7"/>
        <v/>
      </c>
      <c r="F103" s="12">
        <f t="shared" si="8"/>
        <v>4.7619047619047616E-2</v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2</v>
      </c>
      <c r="E104" s="12" t="str">
        <f t="shared" si="7"/>
        <v/>
      </c>
      <c r="F104" s="12">
        <f t="shared" si="8"/>
        <v>1.9047619047619049E-2</v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2</v>
      </c>
      <c r="D108" s="7">
        <v>0</v>
      </c>
      <c r="E108" s="12">
        <f t="shared" si="7"/>
        <v>1.0050251256281407E-2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1</v>
      </c>
      <c r="D109" s="7">
        <v>0</v>
      </c>
      <c r="E109" s="12">
        <f t="shared" si="7"/>
        <v>5.0251256281407036E-3</v>
      </c>
      <c r="F109" s="12" t="str">
        <f t="shared" si="8"/>
        <v/>
      </c>
      <c r="G109" s="13" t="str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2</v>
      </c>
      <c r="D110" s="7">
        <v>0</v>
      </c>
      <c r="E110" s="12">
        <f t="shared" si="7"/>
        <v>1.0050251256281407E-2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5.0251256281407036E-3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7</v>
      </c>
      <c r="D112" s="7">
        <v>2</v>
      </c>
      <c r="E112" s="12">
        <f t="shared" si="7"/>
        <v>3.5175879396984924E-2</v>
      </c>
      <c r="F112" s="12">
        <f t="shared" si="8"/>
        <v>1.9047619047619049E-2</v>
      </c>
      <c r="G112" s="13">
        <f t="shared" si="9"/>
        <v>-0.7142857142857143</v>
      </c>
      <c r="H112" s="19">
        <f t="shared" si="10"/>
        <v>-2.5125628140703519E-2</v>
      </c>
    </row>
    <row r="113" spans="2:8" ht="15" x14ac:dyDescent="0.2">
      <c r="B113" s="3" t="s">
        <v>248</v>
      </c>
      <c r="C113" s="7">
        <v>5</v>
      </c>
      <c r="D113" s="7">
        <v>2</v>
      </c>
      <c r="E113" s="12">
        <f t="shared" si="7"/>
        <v>2.5125628140703519E-2</v>
      </c>
      <c r="F113" s="12">
        <f t="shared" si="8"/>
        <v>1.9047619047619049E-2</v>
      </c>
      <c r="G113" s="13">
        <f t="shared" si="9"/>
        <v>-0.6</v>
      </c>
      <c r="H113" s="19">
        <f t="shared" si="10"/>
        <v>-1.507537688442211E-2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7</v>
      </c>
      <c r="D115" s="7">
        <v>4</v>
      </c>
      <c r="E115" s="12">
        <f t="shared" si="7"/>
        <v>3.5175879396984924E-2</v>
      </c>
      <c r="F115" s="12">
        <f t="shared" si="8"/>
        <v>3.8095238095238099E-2</v>
      </c>
      <c r="G115" s="13">
        <f t="shared" si="9"/>
        <v>-0.42857142857142855</v>
      </c>
      <c r="H115" s="19">
        <f t="shared" si="10"/>
        <v>-1.507537688442211E-2</v>
      </c>
    </row>
    <row r="116" spans="2:8" ht="15" x14ac:dyDescent="0.2">
      <c r="B116" s="3" t="s">
        <v>249</v>
      </c>
      <c r="C116" s="7">
        <v>5</v>
      </c>
      <c r="D116" s="7">
        <v>1</v>
      </c>
      <c r="E116" s="12">
        <f t="shared" si="7"/>
        <v>2.5125628140703519E-2</v>
      </c>
      <c r="F116" s="12">
        <f t="shared" si="8"/>
        <v>9.5238095238095247E-3</v>
      </c>
      <c r="G116" s="13">
        <f t="shared" si="9"/>
        <v>-0.8</v>
      </c>
      <c r="H116" s="19">
        <f t="shared" si="10"/>
        <v>-2.0100502512562818E-2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19</v>
      </c>
      <c r="D118" s="7">
        <v>4</v>
      </c>
      <c r="E118" s="12">
        <f t="shared" si="7"/>
        <v>9.5477386934673364E-2</v>
      </c>
      <c r="F118" s="12">
        <f t="shared" si="8"/>
        <v>3.8095238095238099E-2</v>
      </c>
      <c r="G118" s="13">
        <f t="shared" si="9"/>
        <v>-0.78947368421052633</v>
      </c>
      <c r="H118" s="19">
        <f t="shared" si="10"/>
        <v>-7.5376884422110546E-2</v>
      </c>
    </row>
    <row r="119" spans="2:8" ht="15" x14ac:dyDescent="0.2">
      <c r="B119" s="3" t="s">
        <v>252</v>
      </c>
      <c r="C119" s="7">
        <v>7</v>
      </c>
      <c r="D119" s="7">
        <v>3</v>
      </c>
      <c r="E119" s="12">
        <f t="shared" si="7"/>
        <v>3.5175879396984924E-2</v>
      </c>
      <c r="F119" s="12">
        <f t="shared" si="8"/>
        <v>2.8571428571428571E-2</v>
      </c>
      <c r="G119" s="13">
        <f t="shared" si="9"/>
        <v>-0.5714285714285714</v>
      </c>
      <c r="H119" s="19">
        <f t="shared" si="10"/>
        <v>-2.0100502512562814E-2</v>
      </c>
    </row>
    <row r="120" spans="2:8" ht="15" x14ac:dyDescent="0.2">
      <c r="B120" s="3" t="s">
        <v>253</v>
      </c>
      <c r="C120" s="7">
        <v>7</v>
      </c>
      <c r="D120" s="7">
        <v>3</v>
      </c>
      <c r="E120" s="12">
        <f t="shared" si="7"/>
        <v>3.5175879396984924E-2</v>
      </c>
      <c r="F120" s="12">
        <f t="shared" si="8"/>
        <v>2.8571428571428571E-2</v>
      </c>
      <c r="G120" s="13">
        <f t="shared" si="9"/>
        <v>-0.5714285714285714</v>
      </c>
      <c r="H120" s="19">
        <f t="shared" si="10"/>
        <v>-2.0100502512562814E-2</v>
      </c>
    </row>
    <row r="121" spans="2:8" ht="15" x14ac:dyDescent="0.2">
      <c r="B121" s="3" t="s">
        <v>35</v>
      </c>
      <c r="C121" s="7">
        <v>9</v>
      </c>
      <c r="D121" s="7">
        <v>3</v>
      </c>
      <c r="E121" s="12">
        <f t="shared" si="7"/>
        <v>4.5226130653266333E-2</v>
      </c>
      <c r="F121" s="12">
        <f t="shared" si="8"/>
        <v>2.8571428571428571E-2</v>
      </c>
      <c r="G121" s="13">
        <f t="shared" si="9"/>
        <v>-0.66666666666666663</v>
      </c>
      <c r="H121" s="19">
        <f t="shared" si="10"/>
        <v>-3.015075376884422E-2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2</v>
      </c>
      <c r="E123" s="12" t="str">
        <f t="shared" si="7"/>
        <v/>
      </c>
      <c r="F123" s="12">
        <f t="shared" si="8"/>
        <v>1.9047619047619049E-2</v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2</v>
      </c>
      <c r="E127" s="12">
        <f t="shared" si="7"/>
        <v>5.0251256281407036E-3</v>
      </c>
      <c r="F127" s="12">
        <f t="shared" si="8"/>
        <v>1.9047619047619049E-2</v>
      </c>
      <c r="G127" s="13">
        <f t="shared" si="9"/>
        <v>1</v>
      </c>
      <c r="H127" s="19">
        <f t="shared" si="10"/>
        <v>5.0251256281407036E-3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9.5238095238095247E-3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5.0251256281407036E-3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6</v>
      </c>
      <c r="D131" s="7">
        <v>3</v>
      </c>
      <c r="E131" s="12">
        <f t="shared" si="7"/>
        <v>3.015075376884422E-2</v>
      </c>
      <c r="F131" s="12">
        <f t="shared" si="8"/>
        <v>2.8571428571428571E-2</v>
      </c>
      <c r="G131" s="13">
        <f t="shared" si="9"/>
        <v>-0.5</v>
      </c>
      <c r="H131" s="19">
        <f t="shared" si="10"/>
        <v>-1.507537688442211E-2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0</v>
      </c>
      <c r="E134" s="12">
        <f t="shared" si="7"/>
        <v>5.0251256281407036E-3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5.0251256281407036E-3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2</v>
      </c>
      <c r="D137" s="7">
        <v>0</v>
      </c>
      <c r="E137" s="12">
        <f t="shared" si="11"/>
        <v>1.0050251256281407E-2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1</v>
      </c>
      <c r="E139" s="12">
        <f t="shared" si="11"/>
        <v>5.0251256281407036E-3</v>
      </c>
      <c r="F139" s="12">
        <f t="shared" si="12"/>
        <v>9.5238095238095247E-3</v>
      </c>
      <c r="G139" s="13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5.0251256281407036E-3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266</v>
      </c>
      <c r="D151" s="41">
        <f>SUM(D152:D288)</f>
        <v>211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-0.20676691729323307</v>
      </c>
      <c r="H151" s="42">
        <f>+IF(OR(AND(E151=""),(G151="")),"",E151*G151)</f>
        <v>-0.20676691729323307</v>
      </c>
    </row>
    <row r="152" spans="2:8" ht="15" x14ac:dyDescent="0.2">
      <c r="B152" s="4" t="s">
        <v>54</v>
      </c>
      <c r="C152" s="7">
        <v>4</v>
      </c>
      <c r="D152" s="7">
        <v>2</v>
      </c>
      <c r="E152" s="12">
        <f>+IF(C152=0,"",C152/C$151)</f>
        <v>1.5037593984962405E-2</v>
      </c>
      <c r="F152" s="12">
        <f>+IF(D152=0,"",D152/D$151)</f>
        <v>9.4786729857819912E-3</v>
      </c>
      <c r="G152" s="13">
        <f>+IF(OR(AND(D152=0),(C152=0)),"0",((D152-C152)/C152))</f>
        <v>-0.5</v>
      </c>
      <c r="H152" s="19">
        <f>+IF(OR(AND(E152=""),(G152="")),"",E152*G152)</f>
        <v>-7.5187969924812026E-3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2</v>
      </c>
      <c r="E156" s="12">
        <f t="shared" si="15"/>
        <v>3.7593984962406013E-3</v>
      </c>
      <c r="F156" s="12">
        <f t="shared" si="16"/>
        <v>9.4786729857819912E-3</v>
      </c>
      <c r="G156" s="13">
        <f t="shared" si="17"/>
        <v>1</v>
      </c>
      <c r="H156" s="19">
        <f t="shared" si="18"/>
        <v>3.7593984962406013E-3</v>
      </c>
    </row>
    <row r="157" spans="2:8" ht="15" x14ac:dyDescent="0.2">
      <c r="B157" s="4" t="s">
        <v>53</v>
      </c>
      <c r="C157" s="7">
        <v>20</v>
      </c>
      <c r="D157" s="7">
        <v>25</v>
      </c>
      <c r="E157" s="12">
        <f t="shared" si="15"/>
        <v>7.5187969924812026E-2</v>
      </c>
      <c r="F157" s="12">
        <f t="shared" si="16"/>
        <v>0.11848341232227488</v>
      </c>
      <c r="G157" s="13">
        <f t="shared" si="17"/>
        <v>0.25</v>
      </c>
      <c r="H157" s="19">
        <f t="shared" si="18"/>
        <v>1.8796992481203006E-2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0</v>
      </c>
      <c r="E159" s="12">
        <f t="shared" si="15"/>
        <v>7.5187969924812026E-3</v>
      </c>
      <c r="F159" s="12" t="str">
        <f t="shared" si="16"/>
        <v/>
      </c>
      <c r="G159" s="13" t="str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4.7393364928909956E-3</v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3.7593984962406013E-3</v>
      </c>
      <c r="F164" s="12" t="str">
        <f t="shared" si="16"/>
        <v/>
      </c>
      <c r="G164" s="13" t="str">
        <f t="shared" si="17"/>
        <v>0</v>
      </c>
      <c r="H164" s="19">
        <f t="shared" si="18"/>
        <v>0</v>
      </c>
    </row>
    <row r="165" spans="2:8" ht="15" x14ac:dyDescent="0.2">
      <c r="B165" s="4" t="s">
        <v>57</v>
      </c>
      <c r="C165" s="7">
        <v>5</v>
      </c>
      <c r="D165" s="7">
        <v>7</v>
      </c>
      <c r="E165" s="12">
        <f t="shared" si="15"/>
        <v>1.8796992481203006E-2</v>
      </c>
      <c r="F165" s="12">
        <f t="shared" si="16"/>
        <v>3.3175355450236969E-2</v>
      </c>
      <c r="G165" s="13">
        <f t="shared" si="17"/>
        <v>0.4</v>
      </c>
      <c r="H165" s="19">
        <f t="shared" si="18"/>
        <v>7.5187969924812026E-3</v>
      </c>
    </row>
    <row r="166" spans="2:8" ht="15" x14ac:dyDescent="0.2">
      <c r="B166" s="4" t="s">
        <v>270</v>
      </c>
      <c r="C166" s="7">
        <v>0</v>
      </c>
      <c r="D166" s="7">
        <v>1</v>
      </c>
      <c r="E166" s="12" t="str">
        <f t="shared" si="15"/>
        <v/>
      </c>
      <c r="F166" s="12">
        <f t="shared" si="16"/>
        <v>4.7393364928909956E-3</v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2</v>
      </c>
      <c r="D169" s="7">
        <v>1</v>
      </c>
      <c r="E169" s="12">
        <f t="shared" si="15"/>
        <v>7.5187969924812026E-3</v>
      </c>
      <c r="F169" s="12">
        <f t="shared" si="16"/>
        <v>4.7393364928909956E-3</v>
      </c>
      <c r="G169" s="13">
        <f t="shared" si="17"/>
        <v>-0.5</v>
      </c>
      <c r="H169" s="19">
        <f t="shared" si="18"/>
        <v>-3.7593984962406013E-3</v>
      </c>
    </row>
    <row r="170" spans="2:8" ht="15" x14ac:dyDescent="0.2">
      <c r="B170" s="4" t="s">
        <v>272</v>
      </c>
      <c r="C170" s="7">
        <v>1</v>
      </c>
      <c r="D170" s="7">
        <v>0</v>
      </c>
      <c r="E170" s="12">
        <f t="shared" si="15"/>
        <v>3.7593984962406013E-3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22</v>
      </c>
      <c r="D173" s="7">
        <v>9</v>
      </c>
      <c r="E173" s="12">
        <f t="shared" si="15"/>
        <v>8.2706766917293228E-2</v>
      </c>
      <c r="F173" s="12">
        <f t="shared" si="16"/>
        <v>4.2654028436018961E-2</v>
      </c>
      <c r="G173" s="13">
        <f t="shared" si="17"/>
        <v>-0.59090909090909094</v>
      </c>
      <c r="H173" s="19">
        <f t="shared" si="18"/>
        <v>-4.8872180451127817E-2</v>
      </c>
    </row>
    <row r="174" spans="2:8" ht="15" x14ac:dyDescent="0.2">
      <c r="B174" s="4" t="s">
        <v>276</v>
      </c>
      <c r="C174" s="7">
        <v>7</v>
      </c>
      <c r="D174" s="7">
        <v>10</v>
      </c>
      <c r="E174" s="12">
        <f t="shared" si="15"/>
        <v>2.6315789473684209E-2</v>
      </c>
      <c r="F174" s="12">
        <f t="shared" si="16"/>
        <v>4.7393364928909949E-2</v>
      </c>
      <c r="G174" s="13">
        <f t="shared" si="17"/>
        <v>0.42857142857142855</v>
      </c>
      <c r="H174" s="19">
        <f t="shared" si="18"/>
        <v>1.1278195488721804E-2</v>
      </c>
    </row>
    <row r="175" spans="2:8" ht="15" x14ac:dyDescent="0.2">
      <c r="B175" s="4" t="s">
        <v>277</v>
      </c>
      <c r="C175" s="7">
        <v>1</v>
      </c>
      <c r="D175" s="7">
        <v>4</v>
      </c>
      <c r="E175" s="12">
        <f t="shared" si="15"/>
        <v>3.7593984962406013E-3</v>
      </c>
      <c r="F175" s="12">
        <f t="shared" si="16"/>
        <v>1.8957345971563982E-2</v>
      </c>
      <c r="G175" s="13">
        <f t="shared" si="17"/>
        <v>3</v>
      </c>
      <c r="H175" s="19">
        <f t="shared" si="18"/>
        <v>1.1278195488721804E-2</v>
      </c>
    </row>
    <row r="176" spans="2:8" ht="15" x14ac:dyDescent="0.2">
      <c r="B176" s="4" t="s">
        <v>278</v>
      </c>
      <c r="C176" s="7">
        <v>32</v>
      </c>
      <c r="D176" s="7">
        <v>18</v>
      </c>
      <c r="E176" s="12">
        <f t="shared" si="15"/>
        <v>0.12030075187969924</v>
      </c>
      <c r="F176" s="12">
        <f t="shared" si="16"/>
        <v>8.5308056872037921E-2</v>
      </c>
      <c r="G176" s="13">
        <f t="shared" si="17"/>
        <v>-0.4375</v>
      </c>
      <c r="H176" s="19">
        <f t="shared" si="18"/>
        <v>-5.2631578947368418E-2</v>
      </c>
    </row>
    <row r="177" spans="2:8" ht="15" x14ac:dyDescent="0.2">
      <c r="B177" s="4" t="s">
        <v>279</v>
      </c>
      <c r="C177" s="7">
        <v>4</v>
      </c>
      <c r="D177" s="7">
        <v>4</v>
      </c>
      <c r="E177" s="12">
        <f t="shared" si="15"/>
        <v>1.5037593984962405E-2</v>
      </c>
      <c r="F177" s="12">
        <f t="shared" si="16"/>
        <v>1.8957345971563982E-2</v>
      </c>
      <c r="G177" s="13">
        <f t="shared" si="17"/>
        <v>0</v>
      </c>
      <c r="H177" s="19">
        <f t="shared" si="18"/>
        <v>0</v>
      </c>
    </row>
    <row r="178" spans="2:8" ht="15" x14ac:dyDescent="0.2">
      <c r="B178" s="4" t="s">
        <v>280</v>
      </c>
      <c r="C178" s="7">
        <v>7</v>
      </c>
      <c r="D178" s="7">
        <v>8</v>
      </c>
      <c r="E178" s="12">
        <f t="shared" si="15"/>
        <v>2.6315789473684209E-2</v>
      </c>
      <c r="F178" s="12">
        <f t="shared" si="16"/>
        <v>3.7914691943127965E-2</v>
      </c>
      <c r="G178" s="13">
        <f t="shared" si="17"/>
        <v>0.14285714285714285</v>
      </c>
      <c r="H178" s="19">
        <f t="shared" si="18"/>
        <v>3.7593984962406013E-3</v>
      </c>
    </row>
    <row r="179" spans="2:8" ht="15" x14ac:dyDescent="0.2">
      <c r="B179" s="4" t="s">
        <v>281</v>
      </c>
      <c r="C179" s="7">
        <v>3</v>
      </c>
      <c r="D179" s="7">
        <v>2</v>
      </c>
      <c r="E179" s="12">
        <f t="shared" si="15"/>
        <v>1.1278195488721804E-2</v>
      </c>
      <c r="F179" s="12">
        <f t="shared" si="16"/>
        <v>9.4786729857819912E-3</v>
      </c>
      <c r="G179" s="13">
        <f t="shared" si="17"/>
        <v>-0.33333333333333331</v>
      </c>
      <c r="H179" s="19">
        <f t="shared" si="18"/>
        <v>-3.7593984962406013E-3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2</v>
      </c>
      <c r="E182" s="12" t="str">
        <f t="shared" si="15"/>
        <v/>
      </c>
      <c r="F182" s="12">
        <f t="shared" si="16"/>
        <v>9.4786729857819912E-3</v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12</v>
      </c>
      <c r="D186" s="7">
        <v>4</v>
      </c>
      <c r="E186" s="12">
        <f t="shared" si="15"/>
        <v>4.5112781954887216E-2</v>
      </c>
      <c r="F186" s="12">
        <f t="shared" si="16"/>
        <v>1.8957345971563982E-2</v>
      </c>
      <c r="G186" s="13">
        <f t="shared" si="17"/>
        <v>-0.66666666666666663</v>
      </c>
      <c r="H186" s="19">
        <f t="shared" si="18"/>
        <v>-3.007518796992481E-2</v>
      </c>
    </row>
    <row r="187" spans="2:8" ht="15" x14ac:dyDescent="0.2">
      <c r="B187" s="4" t="s">
        <v>287</v>
      </c>
      <c r="C187" s="7">
        <v>0</v>
      </c>
      <c r="D187" s="7">
        <v>2</v>
      </c>
      <c r="E187" s="12" t="str">
        <f t="shared" si="15"/>
        <v/>
      </c>
      <c r="F187" s="12">
        <f t="shared" si="16"/>
        <v>9.4786729857819912E-3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4.7393364928909956E-3</v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15</v>
      </c>
      <c r="D196" s="7">
        <v>21</v>
      </c>
      <c r="E196" s="12">
        <f t="shared" si="15"/>
        <v>5.6390977443609019E-2</v>
      </c>
      <c r="F196" s="12">
        <f t="shared" si="16"/>
        <v>9.9526066350710901E-2</v>
      </c>
      <c r="G196" s="13">
        <f t="shared" si="17"/>
        <v>0.4</v>
      </c>
      <c r="H196" s="19">
        <f t="shared" si="18"/>
        <v>2.2556390977443608E-2</v>
      </c>
    </row>
    <row r="197" spans="2:8" ht="15" x14ac:dyDescent="0.2">
      <c r="B197" s="4" t="s">
        <v>294</v>
      </c>
      <c r="C197" s="7">
        <v>1</v>
      </c>
      <c r="D197" s="7">
        <v>0</v>
      </c>
      <c r="E197" s="12">
        <f t="shared" si="15"/>
        <v>3.7593984962406013E-3</v>
      </c>
      <c r="F197" s="12" t="str">
        <f t="shared" si="16"/>
        <v/>
      </c>
      <c r="G197" s="13" t="str">
        <f t="shared" si="17"/>
        <v>0</v>
      </c>
      <c r="H197" s="19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4.7393364928909956E-3</v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1</v>
      </c>
      <c r="E201" s="12" t="str">
        <f t="shared" si="15"/>
        <v/>
      </c>
      <c r="F201" s="12">
        <f t="shared" si="16"/>
        <v>4.7393364928909956E-3</v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4</v>
      </c>
      <c r="D205" s="7">
        <v>0</v>
      </c>
      <c r="E205" s="12">
        <f t="shared" si="15"/>
        <v>1.5037593984962405E-2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4.7393364928909956E-3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4</v>
      </c>
      <c r="E208" s="12">
        <f t="shared" si="15"/>
        <v>1.1278195488721804E-2</v>
      </c>
      <c r="F208" s="12">
        <f t="shared" si="16"/>
        <v>1.8957345971563982E-2</v>
      </c>
      <c r="G208" s="13">
        <f t="shared" si="17"/>
        <v>0.33333333333333331</v>
      </c>
      <c r="H208" s="19">
        <f t="shared" si="18"/>
        <v>3.7593984962406013E-3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0</v>
      </c>
      <c r="E213" s="12">
        <f t="shared" si="15"/>
        <v>3.7593984962406013E-3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</v>
      </c>
      <c r="E216" s="12">
        <f t="shared" si="15"/>
        <v>3.7593984962406013E-3</v>
      </c>
      <c r="F216" s="12">
        <f t="shared" si="16"/>
        <v>4.7393364928909956E-3</v>
      </c>
      <c r="G216" s="13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3.7593984962406013E-3</v>
      </c>
      <c r="F220" s="12" t="str">
        <f t="shared" si="20"/>
        <v/>
      </c>
      <c r="G220" s="13" t="str">
        <f t="shared" si="21"/>
        <v>0</v>
      </c>
      <c r="H220" s="19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2</v>
      </c>
      <c r="E229" s="12">
        <f t="shared" si="19"/>
        <v>3.7593984962406013E-3</v>
      </c>
      <c r="F229" s="12">
        <f t="shared" si="20"/>
        <v>9.4786729857819912E-3</v>
      </c>
      <c r="G229" s="13">
        <f t="shared" si="21"/>
        <v>1</v>
      </c>
      <c r="H229" s="19">
        <f t="shared" si="22"/>
        <v>3.7593984962406013E-3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0</v>
      </c>
      <c r="E231" s="12">
        <f t="shared" si="19"/>
        <v>3.7593984962406013E-3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46</v>
      </c>
      <c r="D232" s="7">
        <v>9</v>
      </c>
      <c r="E232" s="12">
        <f t="shared" si="19"/>
        <v>0.17293233082706766</v>
      </c>
      <c r="F232" s="12">
        <f t="shared" si="20"/>
        <v>4.2654028436018961E-2</v>
      </c>
      <c r="G232" s="13">
        <f t="shared" si="21"/>
        <v>-0.80434782608695654</v>
      </c>
      <c r="H232" s="19">
        <f t="shared" si="22"/>
        <v>-0.13909774436090225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3.7593984962406013E-3</v>
      </c>
      <c r="F234" s="12" t="str">
        <f t="shared" si="20"/>
        <v/>
      </c>
      <c r="G234" s="13" t="str">
        <f t="shared" si="21"/>
        <v>0</v>
      </c>
      <c r="H234" s="19">
        <f t="shared" si="22"/>
        <v>0</v>
      </c>
    </row>
    <row r="235" spans="2:8" ht="15" x14ac:dyDescent="0.2">
      <c r="B235" s="4" t="s">
        <v>314</v>
      </c>
      <c r="C235" s="7">
        <v>2</v>
      </c>
      <c r="D235" s="7">
        <v>5</v>
      </c>
      <c r="E235" s="12">
        <f t="shared" si="19"/>
        <v>7.5187969924812026E-3</v>
      </c>
      <c r="F235" s="12">
        <f t="shared" si="20"/>
        <v>2.3696682464454975E-2</v>
      </c>
      <c r="G235" s="13">
        <f t="shared" si="21"/>
        <v>1.5</v>
      </c>
      <c r="H235" s="19">
        <f t="shared" si="22"/>
        <v>1.1278195488721804E-2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4</v>
      </c>
      <c r="D238" s="7">
        <v>11</v>
      </c>
      <c r="E238" s="12">
        <f t="shared" si="19"/>
        <v>1.5037593984962405E-2</v>
      </c>
      <c r="F238" s="12">
        <f t="shared" si="20"/>
        <v>5.2132701421800945E-2</v>
      </c>
      <c r="G238" s="13">
        <f t="shared" si="21"/>
        <v>1.75</v>
      </c>
      <c r="H238" s="19">
        <f t="shared" si="22"/>
        <v>2.6315789473684209E-2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2</v>
      </c>
      <c r="D243" s="7">
        <v>0</v>
      </c>
      <c r="E243" s="12">
        <f t="shared" si="19"/>
        <v>7.5187969924812026E-3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7">
        <v>2</v>
      </c>
      <c r="D244" s="7">
        <v>5</v>
      </c>
      <c r="E244" s="12">
        <f t="shared" si="19"/>
        <v>7.5187969924812026E-3</v>
      </c>
      <c r="F244" s="12">
        <f t="shared" si="20"/>
        <v>2.3696682464454975E-2</v>
      </c>
      <c r="G244" s="13">
        <f t="shared" si="21"/>
        <v>1.5</v>
      </c>
      <c r="H244" s="19">
        <f t="shared" si="22"/>
        <v>1.1278195488721804E-2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2</v>
      </c>
      <c r="E247" s="12">
        <f t="shared" si="19"/>
        <v>7.5187969924812026E-3</v>
      </c>
      <c r="F247" s="12">
        <f t="shared" si="20"/>
        <v>9.4786729857819912E-3</v>
      </c>
      <c r="G247" s="13">
        <f t="shared" si="21"/>
        <v>0</v>
      </c>
      <c r="H247" s="19">
        <f t="shared" si="22"/>
        <v>0</v>
      </c>
    </row>
    <row r="248" spans="2:8" ht="15" x14ac:dyDescent="0.2">
      <c r="B248" s="4" t="s">
        <v>86</v>
      </c>
      <c r="C248" s="7">
        <v>2</v>
      </c>
      <c r="D248" s="7">
        <v>2</v>
      </c>
      <c r="E248" s="12">
        <f t="shared" si="19"/>
        <v>7.5187969924812026E-3</v>
      </c>
      <c r="F248" s="12">
        <f t="shared" si="20"/>
        <v>9.4786729857819912E-3</v>
      </c>
      <c r="G248" s="13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4</v>
      </c>
      <c r="D249" s="7">
        <v>3</v>
      </c>
      <c r="E249" s="12">
        <f t="shared" si="19"/>
        <v>1.5037593984962405E-2</v>
      </c>
      <c r="F249" s="12">
        <f t="shared" si="20"/>
        <v>1.4218009478672985E-2</v>
      </c>
      <c r="G249" s="13">
        <f t="shared" si="21"/>
        <v>-0.25</v>
      </c>
      <c r="H249" s="19">
        <f t="shared" si="22"/>
        <v>-3.7593984962406013E-3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1</v>
      </c>
      <c r="E251" s="12" t="str">
        <f t="shared" si="19"/>
        <v/>
      </c>
      <c r="F251" s="12">
        <f t="shared" si="20"/>
        <v>4.7393364928909956E-3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7</v>
      </c>
      <c r="D252" s="7">
        <v>5</v>
      </c>
      <c r="E252" s="12">
        <f t="shared" si="19"/>
        <v>2.6315789473684209E-2</v>
      </c>
      <c r="F252" s="12">
        <f t="shared" si="20"/>
        <v>2.3696682464454975E-2</v>
      </c>
      <c r="G252" s="13">
        <f t="shared" si="21"/>
        <v>-0.2857142857142857</v>
      </c>
      <c r="H252" s="19">
        <f t="shared" si="22"/>
        <v>-7.5187969924812026E-3</v>
      </c>
    </row>
    <row r="253" spans="2:8" ht="15" x14ac:dyDescent="0.2">
      <c r="B253" s="4" t="s">
        <v>322</v>
      </c>
      <c r="C253" s="7">
        <v>2</v>
      </c>
      <c r="D253" s="7">
        <v>11</v>
      </c>
      <c r="E253" s="12">
        <f t="shared" si="19"/>
        <v>7.5187969924812026E-3</v>
      </c>
      <c r="F253" s="12">
        <f t="shared" si="20"/>
        <v>5.2132701421800945E-2</v>
      </c>
      <c r="G253" s="13">
        <f t="shared" si="21"/>
        <v>4.5</v>
      </c>
      <c r="H253" s="19">
        <f t="shared" si="22"/>
        <v>3.3834586466165412E-2</v>
      </c>
    </row>
    <row r="254" spans="2:8" ht="15" x14ac:dyDescent="0.2">
      <c r="B254" s="4" t="s">
        <v>323</v>
      </c>
      <c r="C254" s="7">
        <v>0</v>
      </c>
      <c r="D254" s="7">
        <v>1</v>
      </c>
      <c r="E254" s="12" t="str">
        <f t="shared" si="19"/>
        <v/>
      </c>
      <c r="F254" s="12">
        <f t="shared" si="20"/>
        <v>4.7393364928909956E-3</v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26</v>
      </c>
      <c r="D256" s="7">
        <v>12</v>
      </c>
      <c r="E256" s="12">
        <f t="shared" si="19"/>
        <v>9.7744360902255634E-2</v>
      </c>
      <c r="F256" s="12">
        <f t="shared" si="20"/>
        <v>5.6872037914691941E-2</v>
      </c>
      <c r="G256" s="13">
        <f t="shared" si="21"/>
        <v>-0.53846153846153844</v>
      </c>
      <c r="H256" s="19">
        <f t="shared" si="22"/>
        <v>-5.2631578947368418E-2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4.7393364928909956E-3</v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3</v>
      </c>
      <c r="D266" s="7">
        <v>0</v>
      </c>
      <c r="E266" s="12">
        <f t="shared" si="19"/>
        <v>1.1278195488721804E-2</v>
      </c>
      <c r="F266" s="12" t="str">
        <f t="shared" si="20"/>
        <v/>
      </c>
      <c r="G266" s="13" t="str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2</v>
      </c>
      <c r="D267" s="7">
        <v>0</v>
      </c>
      <c r="E267" s="12">
        <f t="shared" si="19"/>
        <v>7.5187969924812026E-3</v>
      </c>
      <c r="F267" s="12" t="str">
        <f t="shared" si="20"/>
        <v/>
      </c>
      <c r="G267" s="13" t="str">
        <f t="shared" si="21"/>
        <v>0</v>
      </c>
      <c r="H267" s="19">
        <f t="shared" si="22"/>
        <v>0</v>
      </c>
    </row>
    <row r="268" spans="2:8" ht="30" x14ac:dyDescent="0.2">
      <c r="B268" s="4" t="s">
        <v>334</v>
      </c>
      <c r="C268" s="7">
        <v>3</v>
      </c>
      <c r="D268" s="7">
        <v>6</v>
      </c>
      <c r="E268" s="12">
        <f t="shared" si="19"/>
        <v>1.1278195488721804E-2</v>
      </c>
      <c r="F268" s="12">
        <f t="shared" si="20"/>
        <v>2.843601895734597E-2</v>
      </c>
      <c r="G268" s="13">
        <f t="shared" si="21"/>
        <v>1</v>
      </c>
      <c r="H268" s="19">
        <f t="shared" si="22"/>
        <v>1.1278195488721804E-2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6</v>
      </c>
      <c r="D273" s="7">
        <v>2</v>
      </c>
      <c r="E273" s="12">
        <f t="shared" si="19"/>
        <v>2.2556390977443608E-2</v>
      </c>
      <c r="F273" s="12">
        <f t="shared" si="20"/>
        <v>9.4786729857819912E-3</v>
      </c>
      <c r="G273" s="13">
        <f t="shared" si="21"/>
        <v>-0.66666666666666663</v>
      </c>
      <c r="H273" s="19">
        <f t="shared" si="22"/>
        <v>-1.5037593984962405E-2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1</v>
      </c>
      <c r="E286" s="12" t="str">
        <f t="shared" si="23"/>
        <v/>
      </c>
      <c r="F286" s="12">
        <f t="shared" si="24"/>
        <v>4.7393364928909956E-3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510</v>
      </c>
      <c r="D294" s="41">
        <f>SUM(D295:D499)</f>
        <v>836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0.63921568627450975</v>
      </c>
      <c r="H294" s="42">
        <f>+IF(OR(AND(E294=""),(G294="")),"",E294*G294)</f>
        <v>0.63921568627450975</v>
      </c>
    </row>
    <row r="295" spans="2:8" ht="15" x14ac:dyDescent="0.2">
      <c r="B295" s="3" t="s">
        <v>100</v>
      </c>
      <c r="C295" s="7">
        <v>11</v>
      </c>
      <c r="D295" s="7">
        <v>34</v>
      </c>
      <c r="E295" s="12">
        <f>+IF(C295=0,"",C295/C$294)</f>
        <v>2.1568627450980392E-2</v>
      </c>
      <c r="F295" s="12">
        <f>+IF(D295=0,"",D295/D$294)</f>
        <v>4.0669856459330141E-2</v>
      </c>
      <c r="G295" s="13">
        <f>+IF(OR(AND(D295=0),(C295=0)),"0",((D295-C295)/C295))</f>
        <v>2.0909090909090908</v>
      </c>
      <c r="H295" s="19">
        <f>+IF(OR(AND(E295=""),(G295="")),"",E295*G295)</f>
        <v>4.5098039215686274E-2</v>
      </c>
    </row>
    <row r="296" spans="2:8" ht="15" x14ac:dyDescent="0.2">
      <c r="B296" s="3" t="s">
        <v>113</v>
      </c>
      <c r="C296" s="7">
        <v>1</v>
      </c>
      <c r="D296" s="7">
        <v>1</v>
      </c>
      <c r="E296" s="12">
        <f t="shared" ref="E296:E359" si="27">+IF(C296=0,"",C296/C$294)</f>
        <v>1.9607843137254902E-3</v>
      </c>
      <c r="F296" s="12">
        <f t="shared" ref="F296:F359" si="28">+IF(D296=0,"",D296/D$294)</f>
        <v>1.1961722488038277E-3</v>
      </c>
      <c r="G296" s="13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1</v>
      </c>
      <c r="D297" s="7">
        <v>3</v>
      </c>
      <c r="E297" s="12">
        <f t="shared" si="27"/>
        <v>1.9607843137254902E-3</v>
      </c>
      <c r="F297" s="12">
        <f t="shared" si="28"/>
        <v>3.5885167464114833E-3</v>
      </c>
      <c r="G297" s="13">
        <f t="shared" si="29"/>
        <v>2</v>
      </c>
      <c r="H297" s="19">
        <f t="shared" si="30"/>
        <v>3.9215686274509803E-3</v>
      </c>
    </row>
    <row r="298" spans="2:8" ht="15" x14ac:dyDescent="0.2">
      <c r="B298" s="3" t="s">
        <v>95</v>
      </c>
      <c r="C298" s="7">
        <v>3</v>
      </c>
      <c r="D298" s="7">
        <v>3</v>
      </c>
      <c r="E298" s="12">
        <f t="shared" si="27"/>
        <v>5.8823529411764705E-3</v>
      </c>
      <c r="F298" s="12">
        <f t="shared" si="28"/>
        <v>3.5885167464114833E-3</v>
      </c>
      <c r="G298" s="13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24</v>
      </c>
      <c r="D301" s="7">
        <v>17</v>
      </c>
      <c r="E301" s="12">
        <f t="shared" si="27"/>
        <v>4.7058823529411764E-2</v>
      </c>
      <c r="F301" s="12">
        <f t="shared" si="28"/>
        <v>2.033492822966507E-2</v>
      </c>
      <c r="G301" s="13">
        <f t="shared" si="29"/>
        <v>-0.29166666666666669</v>
      </c>
      <c r="H301" s="19">
        <f t="shared" si="30"/>
        <v>-1.3725490196078433E-2</v>
      </c>
    </row>
    <row r="302" spans="2:8" ht="15" x14ac:dyDescent="0.2">
      <c r="B302" s="3" t="s">
        <v>109</v>
      </c>
      <c r="C302" s="7">
        <v>0</v>
      </c>
      <c r="D302" s="7">
        <v>3</v>
      </c>
      <c r="E302" s="12" t="str">
        <f t="shared" si="27"/>
        <v/>
      </c>
      <c r="F302" s="12">
        <f t="shared" si="28"/>
        <v>3.5885167464114833E-3</v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1</v>
      </c>
      <c r="D304" s="7">
        <v>1</v>
      </c>
      <c r="E304" s="12">
        <f t="shared" si="27"/>
        <v>1.9607843137254902E-3</v>
      </c>
      <c r="F304" s="12">
        <f t="shared" si="28"/>
        <v>1.1961722488038277E-3</v>
      </c>
      <c r="G304" s="13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16</v>
      </c>
      <c r="D307" s="7">
        <v>54</v>
      </c>
      <c r="E307" s="12">
        <f t="shared" si="27"/>
        <v>3.1372549019607843E-2</v>
      </c>
      <c r="F307" s="12">
        <f t="shared" si="28"/>
        <v>6.4593301435406703E-2</v>
      </c>
      <c r="G307" s="13">
        <f t="shared" si="29"/>
        <v>2.375</v>
      </c>
      <c r="H307" s="19">
        <f t="shared" si="30"/>
        <v>7.4509803921568626E-2</v>
      </c>
    </row>
    <row r="308" spans="2:8" ht="15" x14ac:dyDescent="0.2">
      <c r="B308" s="3" t="s">
        <v>99</v>
      </c>
      <c r="C308" s="7">
        <v>2</v>
      </c>
      <c r="D308" s="7">
        <v>5</v>
      </c>
      <c r="E308" s="12">
        <f t="shared" si="27"/>
        <v>3.9215686274509803E-3</v>
      </c>
      <c r="F308" s="12">
        <f t="shared" si="28"/>
        <v>5.9808612440191387E-3</v>
      </c>
      <c r="G308" s="13">
        <f t="shared" si="29"/>
        <v>1.5</v>
      </c>
      <c r="H308" s="19">
        <f t="shared" si="30"/>
        <v>5.8823529411764705E-3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13</v>
      </c>
      <c r="D310" s="7">
        <v>6</v>
      </c>
      <c r="E310" s="12">
        <f t="shared" si="27"/>
        <v>2.5490196078431372E-2</v>
      </c>
      <c r="F310" s="12">
        <f t="shared" si="28"/>
        <v>7.1770334928229667E-3</v>
      </c>
      <c r="G310" s="13">
        <f t="shared" si="29"/>
        <v>-0.53846153846153844</v>
      </c>
      <c r="H310" s="19">
        <f t="shared" si="30"/>
        <v>-1.3725490196078431E-2</v>
      </c>
    </row>
    <row r="311" spans="2:8" ht="15" x14ac:dyDescent="0.2">
      <c r="B311" s="3" t="s">
        <v>102</v>
      </c>
      <c r="C311" s="7">
        <v>2</v>
      </c>
      <c r="D311" s="7">
        <v>2</v>
      </c>
      <c r="E311" s="12">
        <f t="shared" si="27"/>
        <v>3.9215686274509803E-3</v>
      </c>
      <c r="F311" s="12">
        <f t="shared" si="28"/>
        <v>2.3923444976076554E-3</v>
      </c>
      <c r="G311" s="13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223</v>
      </c>
      <c r="D314" s="7">
        <v>7</v>
      </c>
      <c r="E314" s="12">
        <f t="shared" si="27"/>
        <v>0.43725490196078431</v>
      </c>
      <c r="F314" s="12">
        <f t="shared" si="28"/>
        <v>8.3732057416267946E-3</v>
      </c>
      <c r="G314" s="13">
        <f t="shared" si="29"/>
        <v>-0.96860986547085204</v>
      </c>
      <c r="H314" s="19">
        <f t="shared" si="30"/>
        <v>-0.42352941176470588</v>
      </c>
    </row>
    <row r="315" spans="2:8" ht="15" x14ac:dyDescent="0.2">
      <c r="B315" s="3" t="s">
        <v>354</v>
      </c>
      <c r="C315" s="7">
        <v>2</v>
      </c>
      <c r="D315" s="7">
        <v>2</v>
      </c>
      <c r="E315" s="12">
        <f t="shared" si="27"/>
        <v>3.9215686274509803E-3</v>
      </c>
      <c r="F315" s="12">
        <f t="shared" si="28"/>
        <v>2.3923444976076554E-3</v>
      </c>
      <c r="G315" s="13">
        <f t="shared" si="29"/>
        <v>0</v>
      </c>
      <c r="H315" s="19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5</v>
      </c>
      <c r="E317" s="12">
        <f t="shared" si="27"/>
        <v>1.9607843137254902E-3</v>
      </c>
      <c r="F317" s="12">
        <f t="shared" si="28"/>
        <v>5.9808612440191387E-3</v>
      </c>
      <c r="G317" s="13">
        <f t="shared" si="29"/>
        <v>4</v>
      </c>
      <c r="H317" s="19">
        <f t="shared" si="30"/>
        <v>7.8431372549019607E-3</v>
      </c>
    </row>
    <row r="318" spans="2:8" ht="15" x14ac:dyDescent="0.2">
      <c r="B318" s="3" t="s">
        <v>355</v>
      </c>
      <c r="C318" s="7">
        <v>4</v>
      </c>
      <c r="D318" s="7">
        <v>26</v>
      </c>
      <c r="E318" s="12">
        <f t="shared" si="27"/>
        <v>7.8431372549019607E-3</v>
      </c>
      <c r="F318" s="12">
        <f t="shared" si="28"/>
        <v>3.1100478468899521E-2</v>
      </c>
      <c r="G318" s="13">
        <f t="shared" si="29"/>
        <v>5.5</v>
      </c>
      <c r="H318" s="19">
        <f t="shared" si="30"/>
        <v>4.3137254901960784E-2</v>
      </c>
    </row>
    <row r="319" spans="2:8" ht="15" x14ac:dyDescent="0.2">
      <c r="B319" s="3" t="s">
        <v>115</v>
      </c>
      <c r="C319" s="7">
        <v>0</v>
      </c>
      <c r="D319" s="7">
        <v>76</v>
      </c>
      <c r="E319" s="12" t="str">
        <f t="shared" si="27"/>
        <v/>
      </c>
      <c r="F319" s="12">
        <f t="shared" si="28"/>
        <v>9.0909090909090912E-2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3</v>
      </c>
      <c r="E323" s="12" t="str">
        <f t="shared" si="27"/>
        <v/>
      </c>
      <c r="F323" s="12">
        <f t="shared" si="28"/>
        <v>3.5885167464114833E-3</v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1</v>
      </c>
      <c r="D324" s="7">
        <v>2</v>
      </c>
      <c r="E324" s="12">
        <f t="shared" si="27"/>
        <v>1.9607843137254902E-3</v>
      </c>
      <c r="F324" s="12">
        <f t="shared" si="28"/>
        <v>2.3923444976076554E-3</v>
      </c>
      <c r="G324" s="13">
        <f t="shared" si="29"/>
        <v>1</v>
      </c>
      <c r="H324" s="19">
        <f t="shared" si="30"/>
        <v>1.9607843137254902E-3</v>
      </c>
    </row>
    <row r="325" spans="2:8" ht="15" x14ac:dyDescent="0.2">
      <c r="B325" s="3" t="s">
        <v>474</v>
      </c>
      <c r="C325" s="7">
        <v>2</v>
      </c>
      <c r="D325" s="7">
        <v>3</v>
      </c>
      <c r="E325" s="12">
        <f t="shared" si="27"/>
        <v>3.9215686274509803E-3</v>
      </c>
      <c r="F325" s="12">
        <f t="shared" si="28"/>
        <v>3.5885167464114833E-3</v>
      </c>
      <c r="G325" s="13">
        <f t="shared" si="29"/>
        <v>0.5</v>
      </c>
      <c r="H325" s="19">
        <f t="shared" si="30"/>
        <v>1.9607843137254902E-3</v>
      </c>
    </row>
    <row r="326" spans="2:8" ht="15" x14ac:dyDescent="0.2">
      <c r="B326" s="3" t="s">
        <v>357</v>
      </c>
      <c r="C326" s="7">
        <v>9</v>
      </c>
      <c r="D326" s="7">
        <v>4</v>
      </c>
      <c r="E326" s="12">
        <f t="shared" si="27"/>
        <v>1.7647058823529412E-2</v>
      </c>
      <c r="F326" s="12">
        <f t="shared" si="28"/>
        <v>4.7846889952153108E-3</v>
      </c>
      <c r="G326" s="13">
        <f t="shared" si="29"/>
        <v>-0.55555555555555558</v>
      </c>
      <c r="H326" s="19">
        <f t="shared" si="30"/>
        <v>-9.8039215686274508E-3</v>
      </c>
    </row>
    <row r="327" spans="2:8" ht="15" x14ac:dyDescent="0.2">
      <c r="B327" s="3" t="s">
        <v>358</v>
      </c>
      <c r="C327" s="7">
        <v>1</v>
      </c>
      <c r="D327" s="7">
        <v>2</v>
      </c>
      <c r="E327" s="12">
        <f t="shared" si="27"/>
        <v>1.9607843137254902E-3</v>
      </c>
      <c r="F327" s="12">
        <f t="shared" si="28"/>
        <v>2.3923444976076554E-3</v>
      </c>
      <c r="G327" s="13">
        <f t="shared" si="29"/>
        <v>1</v>
      </c>
      <c r="H327" s="19">
        <f t="shared" si="30"/>
        <v>1.9607843137254902E-3</v>
      </c>
    </row>
    <row r="328" spans="2:8" ht="15" x14ac:dyDescent="0.2">
      <c r="B328" s="3" t="s">
        <v>116</v>
      </c>
      <c r="C328" s="7">
        <v>1</v>
      </c>
      <c r="D328" s="7">
        <v>1</v>
      </c>
      <c r="E328" s="12">
        <f t="shared" si="27"/>
        <v>1.9607843137254902E-3</v>
      </c>
      <c r="F328" s="12">
        <f t="shared" si="28"/>
        <v>1.1961722488038277E-3</v>
      </c>
      <c r="G328" s="13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4</v>
      </c>
      <c r="E330" s="12">
        <f t="shared" si="27"/>
        <v>3.9215686274509803E-3</v>
      </c>
      <c r="F330" s="12">
        <f t="shared" si="28"/>
        <v>4.7846889952153108E-3</v>
      </c>
      <c r="G330" s="13">
        <f t="shared" si="29"/>
        <v>1</v>
      </c>
      <c r="H330" s="19">
        <f t="shared" si="30"/>
        <v>3.9215686274509803E-3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11</v>
      </c>
      <c r="D332" s="7">
        <v>75</v>
      </c>
      <c r="E332" s="12">
        <f t="shared" si="27"/>
        <v>2.1568627450980392E-2</v>
      </c>
      <c r="F332" s="12">
        <f t="shared" si="28"/>
        <v>8.9712918660287078E-2</v>
      </c>
      <c r="G332" s="13">
        <f t="shared" si="29"/>
        <v>5.8181818181818183</v>
      </c>
      <c r="H332" s="19">
        <f t="shared" si="30"/>
        <v>0.12549019607843137</v>
      </c>
    </row>
    <row r="333" spans="2:8" ht="15" x14ac:dyDescent="0.2">
      <c r="B333" s="3" t="s">
        <v>130</v>
      </c>
      <c r="C333" s="7">
        <v>11</v>
      </c>
      <c r="D333" s="7">
        <v>47</v>
      </c>
      <c r="E333" s="12">
        <f t="shared" si="27"/>
        <v>2.1568627450980392E-2</v>
      </c>
      <c r="F333" s="12">
        <f t="shared" si="28"/>
        <v>5.6220095693779906E-2</v>
      </c>
      <c r="G333" s="13">
        <f t="shared" si="29"/>
        <v>3.2727272727272729</v>
      </c>
      <c r="H333" s="19">
        <f t="shared" si="30"/>
        <v>7.0588235294117646E-2</v>
      </c>
    </row>
    <row r="334" spans="2:8" ht="15" x14ac:dyDescent="0.2">
      <c r="B334" s="3" t="s">
        <v>119</v>
      </c>
      <c r="C334" s="7">
        <v>5</v>
      </c>
      <c r="D334" s="7">
        <v>3</v>
      </c>
      <c r="E334" s="12">
        <f t="shared" si="27"/>
        <v>9.8039215686274508E-3</v>
      </c>
      <c r="F334" s="12">
        <f t="shared" si="28"/>
        <v>3.5885167464114833E-3</v>
      </c>
      <c r="G334" s="13">
        <f t="shared" si="29"/>
        <v>-0.4</v>
      </c>
      <c r="H334" s="19">
        <f t="shared" si="30"/>
        <v>-3.9215686274509803E-3</v>
      </c>
    </row>
    <row r="335" spans="2:8" ht="15" x14ac:dyDescent="0.2">
      <c r="B335" s="3" t="s">
        <v>128</v>
      </c>
      <c r="C335" s="7">
        <v>3</v>
      </c>
      <c r="D335" s="7">
        <v>17</v>
      </c>
      <c r="E335" s="12">
        <f t="shared" si="27"/>
        <v>5.8823529411764705E-3</v>
      </c>
      <c r="F335" s="12">
        <f t="shared" si="28"/>
        <v>2.033492822966507E-2</v>
      </c>
      <c r="G335" s="13">
        <f t="shared" si="29"/>
        <v>4.666666666666667</v>
      </c>
      <c r="H335" s="19">
        <f t="shared" si="30"/>
        <v>2.7450980392156866E-2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3</v>
      </c>
      <c r="E338" s="12" t="str">
        <f t="shared" si="27"/>
        <v/>
      </c>
      <c r="F338" s="12">
        <f t="shared" si="28"/>
        <v>3.5885167464114833E-3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4</v>
      </c>
      <c r="D339" s="7">
        <v>5</v>
      </c>
      <c r="E339" s="12">
        <f t="shared" si="27"/>
        <v>7.8431372549019607E-3</v>
      </c>
      <c r="F339" s="12">
        <f t="shared" si="28"/>
        <v>5.9808612440191387E-3</v>
      </c>
      <c r="G339" s="13">
        <f t="shared" si="29"/>
        <v>0.25</v>
      </c>
      <c r="H339" s="19">
        <f t="shared" si="30"/>
        <v>1.9607843137254902E-3</v>
      </c>
    </row>
    <row r="340" spans="2:8" ht="15" x14ac:dyDescent="0.2">
      <c r="B340" s="3" t="s">
        <v>364</v>
      </c>
      <c r="C340" s="7">
        <v>0</v>
      </c>
      <c r="D340" s="7">
        <v>2</v>
      </c>
      <c r="E340" s="12" t="str">
        <f t="shared" si="27"/>
        <v/>
      </c>
      <c r="F340" s="12">
        <f t="shared" si="28"/>
        <v>2.3923444976076554E-3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4</v>
      </c>
      <c r="E341" s="12">
        <f t="shared" si="27"/>
        <v>1.9607843137254902E-3</v>
      </c>
      <c r="F341" s="12">
        <f t="shared" si="28"/>
        <v>4.7846889952153108E-3</v>
      </c>
      <c r="G341" s="13">
        <f t="shared" si="29"/>
        <v>3</v>
      </c>
      <c r="H341" s="19">
        <f t="shared" si="30"/>
        <v>5.8823529411764705E-3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1.9607843137254902E-3</v>
      </c>
      <c r="F342" s="12" t="str">
        <f t="shared" si="28"/>
        <v/>
      </c>
      <c r="G342" s="13" t="str">
        <f t="shared" si="29"/>
        <v>0</v>
      </c>
      <c r="H342" s="19">
        <f t="shared" si="30"/>
        <v>0</v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1</v>
      </c>
      <c r="D344" s="7">
        <v>2</v>
      </c>
      <c r="E344" s="12">
        <f t="shared" si="27"/>
        <v>1.9607843137254902E-3</v>
      </c>
      <c r="F344" s="12">
        <f t="shared" si="28"/>
        <v>2.3923444976076554E-3</v>
      </c>
      <c r="G344" s="13">
        <f t="shared" si="29"/>
        <v>1</v>
      </c>
      <c r="H344" s="19">
        <f t="shared" si="30"/>
        <v>1.9607843137254902E-3</v>
      </c>
    </row>
    <row r="345" spans="2:8" ht="15" x14ac:dyDescent="0.2">
      <c r="B345" s="3" t="s">
        <v>366</v>
      </c>
      <c r="C345" s="7">
        <v>3</v>
      </c>
      <c r="D345" s="7">
        <v>15</v>
      </c>
      <c r="E345" s="12">
        <f t="shared" si="27"/>
        <v>5.8823529411764705E-3</v>
      </c>
      <c r="F345" s="12">
        <f t="shared" si="28"/>
        <v>1.7942583732057416E-2</v>
      </c>
      <c r="G345" s="13">
        <f t="shared" si="29"/>
        <v>4</v>
      </c>
      <c r="H345" s="19">
        <f t="shared" si="30"/>
        <v>2.3529411764705882E-2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4</v>
      </c>
      <c r="D347" s="7">
        <v>3</v>
      </c>
      <c r="E347" s="12">
        <f t="shared" si="27"/>
        <v>7.8431372549019607E-3</v>
      </c>
      <c r="F347" s="12">
        <f t="shared" si="28"/>
        <v>3.5885167464114833E-3</v>
      </c>
      <c r="G347" s="13">
        <f t="shared" si="29"/>
        <v>-0.25</v>
      </c>
      <c r="H347" s="19">
        <f t="shared" si="30"/>
        <v>-1.9607843137254902E-3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11</v>
      </c>
      <c r="E353" s="12" t="str">
        <f t="shared" si="27"/>
        <v/>
      </c>
      <c r="F353" s="12">
        <f t="shared" si="28"/>
        <v>1.3157894736842105E-2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4</v>
      </c>
      <c r="D354" s="7">
        <v>46</v>
      </c>
      <c r="E354" s="12">
        <f t="shared" si="27"/>
        <v>7.8431372549019607E-3</v>
      </c>
      <c r="F354" s="12">
        <f t="shared" si="28"/>
        <v>5.5023923444976079E-2</v>
      </c>
      <c r="G354" s="13">
        <f t="shared" si="29"/>
        <v>10.5</v>
      </c>
      <c r="H354" s="19">
        <f t="shared" si="30"/>
        <v>8.2352941176470587E-2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13</v>
      </c>
      <c r="D357" s="7">
        <v>10</v>
      </c>
      <c r="E357" s="12">
        <f t="shared" si="27"/>
        <v>2.5490196078431372E-2</v>
      </c>
      <c r="F357" s="12">
        <f t="shared" si="28"/>
        <v>1.1961722488038277E-2</v>
      </c>
      <c r="G357" s="13">
        <f t="shared" si="29"/>
        <v>-0.23076923076923078</v>
      </c>
      <c r="H357" s="19">
        <f t="shared" si="30"/>
        <v>-5.8823529411764705E-3</v>
      </c>
    </row>
    <row r="358" spans="2:8" ht="15" x14ac:dyDescent="0.2">
      <c r="B358" s="3" t="s">
        <v>127</v>
      </c>
      <c r="C358" s="7">
        <v>31</v>
      </c>
      <c r="D358" s="7">
        <v>19</v>
      </c>
      <c r="E358" s="12">
        <f t="shared" si="27"/>
        <v>6.0784313725490195E-2</v>
      </c>
      <c r="F358" s="12">
        <f t="shared" si="28"/>
        <v>2.2727272727272728E-2</v>
      </c>
      <c r="G358" s="13">
        <f t="shared" si="29"/>
        <v>-0.38709677419354838</v>
      </c>
      <c r="H358" s="19">
        <f t="shared" si="30"/>
        <v>-2.3529411764705882E-2</v>
      </c>
    </row>
    <row r="359" spans="2:8" ht="15" x14ac:dyDescent="0.2">
      <c r="B359" s="3" t="s">
        <v>123</v>
      </c>
      <c r="C359" s="7">
        <v>2</v>
      </c>
      <c r="D359" s="7">
        <v>1</v>
      </c>
      <c r="E359" s="12">
        <f t="shared" si="27"/>
        <v>3.9215686274509803E-3</v>
      </c>
      <c r="F359" s="12">
        <f t="shared" si="28"/>
        <v>1.1961722488038277E-3</v>
      </c>
      <c r="G359" s="13">
        <f t="shared" si="29"/>
        <v>-0.5</v>
      </c>
      <c r="H359" s="19">
        <f t="shared" si="30"/>
        <v>-1.9607843137254902E-3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2</v>
      </c>
      <c r="E362" s="12" t="str">
        <f t="shared" si="31"/>
        <v/>
      </c>
      <c r="F362" s="12">
        <f t="shared" si="32"/>
        <v>2.3923444976076554E-3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7</v>
      </c>
      <c r="D363" s="7">
        <v>20</v>
      </c>
      <c r="E363" s="12">
        <f t="shared" si="31"/>
        <v>1.3725490196078431E-2</v>
      </c>
      <c r="F363" s="12">
        <f t="shared" si="32"/>
        <v>2.3923444976076555E-2</v>
      </c>
      <c r="G363" s="13">
        <f t="shared" si="33"/>
        <v>1.8571428571428572</v>
      </c>
      <c r="H363" s="19">
        <f t="shared" si="34"/>
        <v>2.5490196078431372E-2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4</v>
      </c>
      <c r="D365" s="7">
        <v>6</v>
      </c>
      <c r="E365" s="12">
        <f t="shared" si="31"/>
        <v>7.8431372549019607E-3</v>
      </c>
      <c r="F365" s="12">
        <f t="shared" si="32"/>
        <v>7.1770334928229667E-3</v>
      </c>
      <c r="G365" s="13">
        <f t="shared" si="33"/>
        <v>0.5</v>
      </c>
      <c r="H365" s="19">
        <f t="shared" si="34"/>
        <v>3.9215686274509803E-3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1.1961722488038277E-3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2</v>
      </c>
      <c r="D369" s="7">
        <v>4</v>
      </c>
      <c r="E369" s="12">
        <f t="shared" si="31"/>
        <v>3.9215686274509803E-3</v>
      </c>
      <c r="F369" s="12">
        <f t="shared" si="32"/>
        <v>4.7846889952153108E-3</v>
      </c>
      <c r="G369" s="13">
        <f t="shared" si="33"/>
        <v>1</v>
      </c>
      <c r="H369" s="19">
        <f t="shared" si="34"/>
        <v>3.9215686274509803E-3</v>
      </c>
    </row>
    <row r="370" spans="2:8" ht="15" x14ac:dyDescent="0.2">
      <c r="B370" s="3" t="s">
        <v>135</v>
      </c>
      <c r="C370" s="7">
        <v>0</v>
      </c>
      <c r="D370" s="7">
        <v>5</v>
      </c>
      <c r="E370" s="12" t="str">
        <f t="shared" si="31"/>
        <v/>
      </c>
      <c r="F370" s="12">
        <f t="shared" si="32"/>
        <v>5.9808612440191387E-3</v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2</v>
      </c>
      <c r="D372" s="7">
        <v>5</v>
      </c>
      <c r="E372" s="12">
        <f t="shared" si="31"/>
        <v>3.9215686274509803E-3</v>
      </c>
      <c r="F372" s="12">
        <f t="shared" si="32"/>
        <v>5.9808612440191387E-3</v>
      </c>
      <c r="G372" s="13">
        <f t="shared" si="33"/>
        <v>1.5</v>
      </c>
      <c r="H372" s="19">
        <f t="shared" si="34"/>
        <v>5.8823529411764705E-3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1.1961722488038277E-3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4</v>
      </c>
      <c r="E377" s="12">
        <f t="shared" si="31"/>
        <v>1.9607843137254902E-3</v>
      </c>
      <c r="F377" s="12">
        <f t="shared" si="32"/>
        <v>4.7846889952153108E-3</v>
      </c>
      <c r="G377" s="13">
        <f t="shared" si="33"/>
        <v>3</v>
      </c>
      <c r="H377" s="19">
        <f t="shared" si="34"/>
        <v>5.8823529411764705E-3</v>
      </c>
    </row>
    <row r="378" spans="2:8" ht="15" x14ac:dyDescent="0.2">
      <c r="B378" s="3" t="s">
        <v>149</v>
      </c>
      <c r="C378" s="7">
        <v>0</v>
      </c>
      <c r="D378" s="7">
        <v>7</v>
      </c>
      <c r="E378" s="12" t="str">
        <f t="shared" si="31"/>
        <v/>
      </c>
      <c r="F378" s="12">
        <f t="shared" si="32"/>
        <v>8.3732057416267946E-3</v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1.9607843137254902E-3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2</v>
      </c>
      <c r="E385" s="12" t="str">
        <f t="shared" si="31"/>
        <v/>
      </c>
      <c r="F385" s="12">
        <f t="shared" si="32"/>
        <v>2.3923444976076554E-3</v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2</v>
      </c>
      <c r="E386" s="12" t="str">
        <f t="shared" si="31"/>
        <v/>
      </c>
      <c r="F386" s="12">
        <f t="shared" si="32"/>
        <v>2.3923444976076554E-3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10</v>
      </c>
      <c r="D387" s="7">
        <v>8</v>
      </c>
      <c r="E387" s="12">
        <f t="shared" si="31"/>
        <v>1.9607843137254902E-2</v>
      </c>
      <c r="F387" s="12">
        <f t="shared" si="32"/>
        <v>9.5693779904306216E-3</v>
      </c>
      <c r="G387" s="13">
        <f t="shared" si="33"/>
        <v>-0.2</v>
      </c>
      <c r="H387" s="19">
        <f t="shared" si="34"/>
        <v>-3.9215686274509803E-3</v>
      </c>
    </row>
    <row r="388" spans="2:8" ht="15" x14ac:dyDescent="0.2">
      <c r="B388" s="3" t="s">
        <v>389</v>
      </c>
      <c r="C388" s="7">
        <v>0</v>
      </c>
      <c r="D388" s="7">
        <v>2</v>
      </c>
      <c r="E388" s="12" t="str">
        <f t="shared" si="31"/>
        <v/>
      </c>
      <c r="F388" s="12">
        <f t="shared" si="32"/>
        <v>2.3923444976076554E-3</v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2</v>
      </c>
      <c r="D390" s="7">
        <v>0</v>
      </c>
      <c r="E390" s="12">
        <f t="shared" si="31"/>
        <v>3.9215686274509803E-3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7">
        <v>1</v>
      </c>
      <c r="D391" s="7">
        <v>21</v>
      </c>
      <c r="E391" s="12">
        <f t="shared" si="31"/>
        <v>1.9607843137254902E-3</v>
      </c>
      <c r="F391" s="12">
        <f t="shared" si="32"/>
        <v>2.5119617224880382E-2</v>
      </c>
      <c r="G391" s="13">
        <f t="shared" si="33"/>
        <v>20</v>
      </c>
      <c r="H391" s="19">
        <f t="shared" si="34"/>
        <v>3.9215686274509803E-2</v>
      </c>
    </row>
    <row r="392" spans="2:8" ht="15" x14ac:dyDescent="0.2">
      <c r="B392" s="3" t="s">
        <v>140</v>
      </c>
      <c r="C392" s="7">
        <v>0</v>
      </c>
      <c r="D392" s="7">
        <v>1</v>
      </c>
      <c r="E392" s="12" t="str">
        <f t="shared" si="31"/>
        <v/>
      </c>
      <c r="F392" s="12">
        <f t="shared" si="32"/>
        <v>1.1961722488038277E-3</v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16</v>
      </c>
      <c r="D393" s="7">
        <v>70</v>
      </c>
      <c r="E393" s="12">
        <f t="shared" si="31"/>
        <v>3.1372549019607843E-2</v>
      </c>
      <c r="F393" s="12">
        <f t="shared" si="32"/>
        <v>8.3732057416267949E-2</v>
      </c>
      <c r="G393" s="13">
        <f t="shared" si="33"/>
        <v>3.375</v>
      </c>
      <c r="H393" s="19">
        <f t="shared" si="34"/>
        <v>0.10588235294117647</v>
      </c>
    </row>
    <row r="394" spans="2:8" ht="15" x14ac:dyDescent="0.2">
      <c r="B394" s="3" t="s">
        <v>391</v>
      </c>
      <c r="C394" s="7">
        <v>0</v>
      </c>
      <c r="D394" s="7">
        <v>1</v>
      </c>
      <c r="E394" s="12" t="str">
        <f t="shared" si="31"/>
        <v/>
      </c>
      <c r="F394" s="12">
        <f t="shared" si="32"/>
        <v>1.1961722488038277E-3</v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1</v>
      </c>
      <c r="E398" s="12">
        <f t="shared" si="31"/>
        <v>1.9607843137254902E-3</v>
      </c>
      <c r="F398" s="12">
        <f t="shared" si="32"/>
        <v>1.1961722488038277E-3</v>
      </c>
      <c r="G398" s="13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3</v>
      </c>
      <c r="D401" s="7">
        <v>9</v>
      </c>
      <c r="E401" s="12">
        <f t="shared" si="31"/>
        <v>5.8823529411764705E-3</v>
      </c>
      <c r="F401" s="12">
        <f t="shared" si="32"/>
        <v>1.076555023923445E-2</v>
      </c>
      <c r="G401" s="13">
        <f t="shared" si="33"/>
        <v>2</v>
      </c>
      <c r="H401" s="19">
        <f t="shared" si="34"/>
        <v>1.1764705882352941E-2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0</v>
      </c>
      <c r="E403" s="12">
        <f t="shared" si="31"/>
        <v>1.9607843137254902E-3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1.9607843137254902E-3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4</v>
      </c>
      <c r="D406" s="7">
        <v>3</v>
      </c>
      <c r="E406" s="12">
        <f t="shared" si="31"/>
        <v>7.8431372549019607E-3</v>
      </c>
      <c r="F406" s="12">
        <f t="shared" si="32"/>
        <v>3.5885167464114833E-3</v>
      </c>
      <c r="G406" s="13">
        <f t="shared" si="33"/>
        <v>-0.25</v>
      </c>
      <c r="H406" s="19">
        <f t="shared" si="34"/>
        <v>-1.9607843137254902E-3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1.1961722488038277E-3</v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2</v>
      </c>
      <c r="E408" s="12" t="str">
        <f t="shared" si="31"/>
        <v/>
      </c>
      <c r="F408" s="12">
        <f t="shared" si="32"/>
        <v>2.3923444976076554E-3</v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1.1961722488038277E-3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2</v>
      </c>
      <c r="D411" s="7">
        <v>3</v>
      </c>
      <c r="E411" s="12">
        <f t="shared" si="31"/>
        <v>3.9215686274509803E-3</v>
      </c>
      <c r="F411" s="12">
        <f t="shared" si="32"/>
        <v>3.5885167464114833E-3</v>
      </c>
      <c r="G411" s="13">
        <f t="shared" si="33"/>
        <v>0.5</v>
      </c>
      <c r="H411" s="19">
        <f t="shared" si="34"/>
        <v>1.9607843137254902E-3</v>
      </c>
    </row>
    <row r="412" spans="2:8" ht="15" x14ac:dyDescent="0.2">
      <c r="B412" s="3" t="s">
        <v>402</v>
      </c>
      <c r="C412" s="7">
        <v>1</v>
      </c>
      <c r="D412" s="7">
        <v>6</v>
      </c>
      <c r="E412" s="12">
        <f t="shared" si="31"/>
        <v>1.9607843137254902E-3</v>
      </c>
      <c r="F412" s="12">
        <f t="shared" si="32"/>
        <v>7.1770334928229667E-3</v>
      </c>
      <c r="G412" s="13">
        <f t="shared" si="33"/>
        <v>5</v>
      </c>
      <c r="H412" s="19">
        <f t="shared" si="34"/>
        <v>9.8039215686274508E-3</v>
      </c>
    </row>
    <row r="413" spans="2:8" ht="15" x14ac:dyDescent="0.2">
      <c r="B413" s="3" t="s">
        <v>403</v>
      </c>
      <c r="C413" s="7">
        <v>1</v>
      </c>
      <c r="D413" s="7">
        <v>0</v>
      </c>
      <c r="E413" s="12">
        <f t="shared" si="31"/>
        <v>1.9607843137254902E-3</v>
      </c>
      <c r="F413" s="12" t="str">
        <f t="shared" si="32"/>
        <v/>
      </c>
      <c r="G413" s="13" t="str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1</v>
      </c>
      <c r="E417" s="12">
        <f t="shared" si="31"/>
        <v>1.9607843137254902E-3</v>
      </c>
      <c r="F417" s="12">
        <f t="shared" si="32"/>
        <v>1.1961722488038277E-3</v>
      </c>
      <c r="G417" s="13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2</v>
      </c>
      <c r="D418" s="7">
        <v>1</v>
      </c>
      <c r="E418" s="12">
        <f t="shared" si="31"/>
        <v>3.9215686274509803E-3</v>
      </c>
      <c r="F418" s="12">
        <f t="shared" si="32"/>
        <v>1.1961722488038277E-3</v>
      </c>
      <c r="G418" s="13">
        <f t="shared" si="33"/>
        <v>-0.5</v>
      </c>
      <c r="H418" s="19">
        <f t="shared" si="34"/>
        <v>-1.9607843137254902E-3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4</v>
      </c>
      <c r="E422" s="12" t="str">
        <f t="shared" si="31"/>
        <v/>
      </c>
      <c r="F422" s="12">
        <f t="shared" si="32"/>
        <v>4.7846889952153108E-3</v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1</v>
      </c>
      <c r="E428" s="12" t="str">
        <f t="shared" si="35"/>
        <v/>
      </c>
      <c r="F428" s="12">
        <f t="shared" si="36"/>
        <v>1.1961722488038277E-3</v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1.9607843137254902E-3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1</v>
      </c>
      <c r="E432" s="12" t="str">
        <f t="shared" si="35"/>
        <v/>
      </c>
      <c r="F432" s="12">
        <f t="shared" si="36"/>
        <v>1.1961722488038277E-3</v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</v>
      </c>
      <c r="D437" s="7">
        <v>5</v>
      </c>
      <c r="E437" s="12">
        <f t="shared" si="35"/>
        <v>1.9607843137254902E-3</v>
      </c>
      <c r="F437" s="12">
        <f t="shared" si="36"/>
        <v>5.9808612440191387E-3</v>
      </c>
      <c r="G437" s="13">
        <f t="shared" si="37"/>
        <v>4</v>
      </c>
      <c r="H437" s="19">
        <f t="shared" si="38"/>
        <v>7.8431372549019607E-3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1</v>
      </c>
      <c r="D448" s="7">
        <v>0</v>
      </c>
      <c r="E448" s="12">
        <f t="shared" si="35"/>
        <v>1.9607843137254902E-3</v>
      </c>
      <c r="F448" s="12" t="str">
        <f t="shared" si="36"/>
        <v/>
      </c>
      <c r="G448" s="13" t="str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1.9607843137254902E-3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3</v>
      </c>
      <c r="E458" s="12" t="str">
        <f t="shared" si="35"/>
        <v/>
      </c>
      <c r="F458" s="12">
        <f t="shared" si="36"/>
        <v>3.5885167464114833E-3</v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5</v>
      </c>
      <c r="E460" s="12">
        <f t="shared" si="35"/>
        <v>3.9215686274509803E-3</v>
      </c>
      <c r="F460" s="12">
        <f t="shared" si="36"/>
        <v>5.9808612440191387E-3</v>
      </c>
      <c r="G460" s="13">
        <f t="shared" si="37"/>
        <v>1.5</v>
      </c>
      <c r="H460" s="19">
        <f t="shared" si="38"/>
        <v>5.8823529411764705E-3</v>
      </c>
    </row>
    <row r="461" spans="2:8" ht="30" x14ac:dyDescent="0.2">
      <c r="B461" s="3" t="s">
        <v>173</v>
      </c>
      <c r="C461" s="7">
        <v>0</v>
      </c>
      <c r="D461" s="7">
        <v>3</v>
      </c>
      <c r="E461" s="12" t="str">
        <f t="shared" si="35"/>
        <v/>
      </c>
      <c r="F461" s="12">
        <f t="shared" si="36"/>
        <v>3.5885167464114833E-3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5</v>
      </c>
      <c r="D463" s="7">
        <v>14</v>
      </c>
      <c r="E463" s="12">
        <f t="shared" si="35"/>
        <v>9.8039215686274508E-3</v>
      </c>
      <c r="F463" s="12">
        <f t="shared" si="36"/>
        <v>1.6746411483253589E-2</v>
      </c>
      <c r="G463" s="13">
        <f t="shared" si="37"/>
        <v>1.8</v>
      </c>
      <c r="H463" s="19">
        <f t="shared" si="38"/>
        <v>1.7647058823529412E-2</v>
      </c>
    </row>
    <row r="464" spans="2:8" ht="15" x14ac:dyDescent="0.2">
      <c r="B464" s="3" t="s">
        <v>478</v>
      </c>
      <c r="C464" s="7">
        <v>2</v>
      </c>
      <c r="D464" s="7">
        <v>3</v>
      </c>
      <c r="E464" s="12">
        <f t="shared" si="35"/>
        <v>3.9215686274509803E-3</v>
      </c>
      <c r="F464" s="12">
        <f t="shared" si="36"/>
        <v>3.5885167464114833E-3</v>
      </c>
      <c r="G464" s="13">
        <f t="shared" si="37"/>
        <v>0.5</v>
      </c>
      <c r="H464" s="19">
        <f t="shared" si="38"/>
        <v>1.9607843137254902E-3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1</v>
      </c>
      <c r="E467" s="12" t="str">
        <f t="shared" si="35"/>
        <v/>
      </c>
      <c r="F467" s="12">
        <f t="shared" si="36"/>
        <v>1.1961722488038277E-3</v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2</v>
      </c>
      <c r="E475" s="12" t="str">
        <f t="shared" si="35"/>
        <v/>
      </c>
      <c r="F475" s="12">
        <f t="shared" si="36"/>
        <v>2.3923444976076554E-3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3</v>
      </c>
      <c r="D478" s="7">
        <v>15</v>
      </c>
      <c r="E478" s="12">
        <f t="shared" si="35"/>
        <v>5.8823529411764705E-3</v>
      </c>
      <c r="F478" s="12">
        <f t="shared" si="36"/>
        <v>1.7942583732057416E-2</v>
      </c>
      <c r="G478" s="13">
        <f t="shared" si="37"/>
        <v>4</v>
      </c>
      <c r="H478" s="19">
        <f t="shared" si="38"/>
        <v>2.3529411764705882E-2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1.1961722488038277E-3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14</v>
      </c>
      <c r="E483" s="12" t="str">
        <f t="shared" si="35"/>
        <v/>
      </c>
      <c r="F483" s="12">
        <f t="shared" si="36"/>
        <v>1.6746411483253589E-2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2</v>
      </c>
      <c r="D484" s="7">
        <v>7</v>
      </c>
      <c r="E484" s="12">
        <f t="shared" si="35"/>
        <v>3.9215686274509803E-3</v>
      </c>
      <c r="F484" s="12">
        <f t="shared" si="36"/>
        <v>8.3732057416267946E-3</v>
      </c>
      <c r="G484" s="13">
        <f t="shared" si="37"/>
        <v>2.5</v>
      </c>
      <c r="H484" s="19">
        <f t="shared" si="38"/>
        <v>9.8039215686274508E-3</v>
      </c>
    </row>
    <row r="485" spans="2:8" ht="15" x14ac:dyDescent="0.2">
      <c r="B485" s="3" t="s">
        <v>443</v>
      </c>
      <c r="C485" s="7">
        <v>14</v>
      </c>
      <c r="D485" s="7">
        <v>24</v>
      </c>
      <c r="E485" s="12">
        <f t="shared" si="35"/>
        <v>2.7450980392156862E-2</v>
      </c>
      <c r="F485" s="12">
        <f t="shared" si="36"/>
        <v>2.8708133971291867E-2</v>
      </c>
      <c r="G485" s="13">
        <f t="shared" si="37"/>
        <v>0.7142857142857143</v>
      </c>
      <c r="H485" s="19">
        <f t="shared" si="38"/>
        <v>1.9607843137254902E-2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1</v>
      </c>
      <c r="E490" s="12" t="str">
        <f t="shared" si="39"/>
        <v/>
      </c>
      <c r="F490" s="12">
        <f t="shared" si="40"/>
        <v>1.1961722488038277E-3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6</v>
      </c>
      <c r="E491" s="12">
        <f t="shared" si="39"/>
        <v>1.9607843137254902E-3</v>
      </c>
      <c r="F491" s="12">
        <f t="shared" si="40"/>
        <v>7.1770334928229667E-3</v>
      </c>
      <c r="G491" s="13">
        <f t="shared" si="41"/>
        <v>5</v>
      </c>
      <c r="H491" s="19">
        <f t="shared" si="42"/>
        <v>9.8039215686274508E-3</v>
      </c>
    </row>
    <row r="492" spans="2:8" ht="15" x14ac:dyDescent="0.2">
      <c r="B492" s="3" t="s">
        <v>480</v>
      </c>
      <c r="C492" s="7">
        <v>0</v>
      </c>
      <c r="D492" s="7">
        <v>5</v>
      </c>
      <c r="E492" s="12" t="str">
        <f t="shared" si="39"/>
        <v/>
      </c>
      <c r="F492" s="12">
        <f t="shared" si="40"/>
        <v>5.9808612440191387E-3</v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4</v>
      </c>
      <c r="E493" s="12" t="str">
        <f t="shared" si="39"/>
        <v/>
      </c>
      <c r="F493" s="12">
        <f t="shared" si="40"/>
        <v>4.7846889952153108E-3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86</v>
      </c>
      <c r="D505" s="41">
        <f>SUM(D506:D530)</f>
        <v>442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4.1395348837209305</v>
      </c>
      <c r="H505" s="42">
        <f>+IF(OR(AND(E505=""),(G505="")),"",E505*G505)</f>
        <v>4.1395348837209305</v>
      </c>
    </row>
    <row r="506" spans="2:8" ht="15" x14ac:dyDescent="0.2">
      <c r="B506" s="3" t="s">
        <v>454</v>
      </c>
      <c r="C506" s="7">
        <v>0</v>
      </c>
      <c r="D506" s="7">
        <v>1</v>
      </c>
      <c r="E506" s="12" t="str">
        <f>+IF(C506=0,"",C506/C$505)</f>
        <v/>
      </c>
      <c r="F506" s="12">
        <f>+IF(D506=0,"",D506/D$505)</f>
        <v>2.2624434389140274E-3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5</v>
      </c>
      <c r="D507" s="7">
        <v>3</v>
      </c>
      <c r="E507" s="12">
        <f t="shared" ref="E507:E529" si="43">+IF(C507=0,"",C507/C$505)</f>
        <v>5.8139534883720929E-2</v>
      </c>
      <c r="F507" s="12">
        <f t="shared" ref="F507:F529" si="44">+IF(D507=0,"",D507/D$505)</f>
        <v>6.7873303167420816E-3</v>
      </c>
      <c r="G507" s="13">
        <f t="shared" ref="G507:G529" si="45">+IF(OR(AND(D507=0),(C507=0)),"0",((D507-C507)/C507))</f>
        <v>-0.4</v>
      </c>
      <c r="H507" s="19">
        <f t="shared" ref="H507:H530" si="46">+IF(OR(AND(E507=""),(G507="")),"",E507*G507)</f>
        <v>-2.3255813953488372E-2</v>
      </c>
    </row>
    <row r="508" spans="2:8" ht="15" x14ac:dyDescent="0.2">
      <c r="B508" s="3" t="s">
        <v>455</v>
      </c>
      <c r="C508" s="7">
        <v>16</v>
      </c>
      <c r="D508" s="7">
        <v>42</v>
      </c>
      <c r="E508" s="12">
        <f t="shared" si="43"/>
        <v>0.18604651162790697</v>
      </c>
      <c r="F508" s="12">
        <f t="shared" si="44"/>
        <v>9.5022624434389136E-2</v>
      </c>
      <c r="G508" s="13">
        <f t="shared" si="45"/>
        <v>1.625</v>
      </c>
      <c r="H508" s="19">
        <f t="shared" si="46"/>
        <v>0.30232558139534882</v>
      </c>
    </row>
    <row r="509" spans="2:8" ht="15" x14ac:dyDescent="0.2">
      <c r="B509" s="3" t="s">
        <v>456</v>
      </c>
      <c r="C509" s="7">
        <v>7</v>
      </c>
      <c r="D509" s="7">
        <v>78</v>
      </c>
      <c r="E509" s="12">
        <f t="shared" si="43"/>
        <v>8.1395348837209308E-2</v>
      </c>
      <c r="F509" s="12">
        <f t="shared" si="44"/>
        <v>0.17647058823529413</v>
      </c>
      <c r="G509" s="13">
        <f t="shared" si="45"/>
        <v>10.142857142857142</v>
      </c>
      <c r="H509" s="19">
        <f t="shared" si="46"/>
        <v>0.82558139534883723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1.1627906976744186E-2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1.1627906976744186E-2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1</v>
      </c>
      <c r="D512" s="7">
        <v>1</v>
      </c>
      <c r="E512" s="12">
        <f t="shared" si="43"/>
        <v>1.1627906976744186E-2</v>
      </c>
      <c r="F512" s="12">
        <f t="shared" si="44"/>
        <v>2.2624434389140274E-3</v>
      </c>
      <c r="G512" s="13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4</v>
      </c>
      <c r="E515" s="12" t="str">
        <f t="shared" si="43"/>
        <v/>
      </c>
      <c r="F515" s="12">
        <f t="shared" si="44"/>
        <v>9.0497737556561094E-3</v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16</v>
      </c>
      <c r="D517" s="7">
        <v>43</v>
      </c>
      <c r="E517" s="12">
        <f t="shared" si="43"/>
        <v>0.18604651162790697</v>
      </c>
      <c r="F517" s="12">
        <f t="shared" si="44"/>
        <v>9.7285067873303169E-2</v>
      </c>
      <c r="G517" s="13">
        <f t="shared" si="45"/>
        <v>1.6875</v>
      </c>
      <c r="H517" s="19">
        <f t="shared" si="46"/>
        <v>0.31395348837209303</v>
      </c>
    </row>
    <row r="518" spans="2:8" ht="15" x14ac:dyDescent="0.2">
      <c r="B518" s="3" t="s">
        <v>190</v>
      </c>
      <c r="C518" s="7">
        <v>1</v>
      </c>
      <c r="D518" s="7">
        <v>23</v>
      </c>
      <c r="E518" s="12">
        <f t="shared" si="43"/>
        <v>1.1627906976744186E-2</v>
      </c>
      <c r="F518" s="12">
        <f t="shared" si="44"/>
        <v>5.2036199095022627E-2</v>
      </c>
      <c r="G518" s="13">
        <f t="shared" si="45"/>
        <v>22</v>
      </c>
      <c r="H518" s="19">
        <f t="shared" si="46"/>
        <v>0.2558139534883721</v>
      </c>
    </row>
    <row r="519" spans="2:8" ht="15" x14ac:dyDescent="0.2">
      <c r="B519" s="3" t="s">
        <v>192</v>
      </c>
      <c r="C519" s="7">
        <v>0</v>
      </c>
      <c r="D519" s="7">
        <v>5</v>
      </c>
      <c r="E519" s="12" t="str">
        <f t="shared" si="43"/>
        <v/>
      </c>
      <c r="F519" s="12">
        <f t="shared" si="44"/>
        <v>1.1312217194570135E-2</v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25</v>
      </c>
      <c r="D521" s="7">
        <v>215</v>
      </c>
      <c r="E521" s="12">
        <f t="shared" si="43"/>
        <v>0.29069767441860467</v>
      </c>
      <c r="F521" s="12">
        <f t="shared" si="44"/>
        <v>0.48642533936651583</v>
      </c>
      <c r="G521" s="13">
        <f t="shared" si="45"/>
        <v>7.6</v>
      </c>
      <c r="H521" s="19">
        <f t="shared" si="46"/>
        <v>2.2093023255813953</v>
      </c>
    </row>
    <row r="522" spans="2:8" ht="25.5" customHeight="1" x14ac:dyDescent="0.2">
      <c r="B522" s="3" t="s">
        <v>193</v>
      </c>
      <c r="C522" s="7">
        <v>5</v>
      </c>
      <c r="D522" s="7">
        <v>10</v>
      </c>
      <c r="E522" s="12">
        <f t="shared" si="43"/>
        <v>5.8139534883720929E-2</v>
      </c>
      <c r="F522" s="12">
        <f t="shared" si="44"/>
        <v>2.2624434389140271E-2</v>
      </c>
      <c r="G522" s="13">
        <f t="shared" si="45"/>
        <v>1</v>
      </c>
      <c r="H522" s="19">
        <f t="shared" si="46"/>
        <v>5.8139534883720929E-2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2</v>
      </c>
      <c r="D524" s="7">
        <v>2</v>
      </c>
      <c r="E524" s="12">
        <f t="shared" si="43"/>
        <v>2.3255813953488372E-2</v>
      </c>
      <c r="F524" s="12">
        <f t="shared" si="44"/>
        <v>4.5248868778280547E-3</v>
      </c>
      <c r="G524" s="13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5</v>
      </c>
      <c r="E526" s="12">
        <f t="shared" si="43"/>
        <v>1.1627906976744186E-2</v>
      </c>
      <c r="F526" s="12">
        <f t="shared" si="44"/>
        <v>1.1312217194570135E-2</v>
      </c>
      <c r="G526" s="13">
        <f t="shared" si="45"/>
        <v>4</v>
      </c>
      <c r="H526" s="19">
        <f t="shared" si="46"/>
        <v>4.6511627906976744E-2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3</v>
      </c>
      <c r="D529" s="7">
        <v>3</v>
      </c>
      <c r="E529" s="12">
        <f t="shared" si="43"/>
        <v>3.4883720930232558E-2</v>
      </c>
      <c r="F529" s="12">
        <f t="shared" si="44"/>
        <v>6.7873303167420816E-3</v>
      </c>
      <c r="G529" s="13">
        <f t="shared" si="45"/>
        <v>0</v>
      </c>
      <c r="H529" s="19">
        <f t="shared" si="46"/>
        <v>0</v>
      </c>
    </row>
    <row r="530" spans="2:8" ht="15" x14ac:dyDescent="0.2">
      <c r="B530" s="3" t="s">
        <v>467</v>
      </c>
      <c r="C530" s="7">
        <v>2</v>
      </c>
      <c r="D530" s="7">
        <v>7</v>
      </c>
      <c r="E530" s="12">
        <f>+IF(C530=0,"",C530/C$505)</f>
        <v>2.3255813953488372E-2</v>
      </c>
      <c r="F530" s="12">
        <f>+IF(D530=0,"",D530/D$505)</f>
        <v>1.5837104072398189E-2</v>
      </c>
      <c r="G530" s="13">
        <f>+IF(OR(AND(D530=0),(C530=0)),"0",((D530-C530)/C530))</f>
        <v>2.5</v>
      </c>
      <c r="H530" s="19">
        <f t="shared" si="46"/>
        <v>5.8139534883720929E-2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513</v>
      </c>
      <c r="C8" s="40">
        <f>+C18+C70+C151+C294+C505</f>
        <v>2239</v>
      </c>
      <c r="D8" s="41">
        <f>+D18+D70+D151+D294+D505</f>
        <v>4450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0.98749441715051367</v>
      </c>
      <c r="H8" s="42">
        <f t="shared" ref="H8:H13" si="2">+IF(OR(AND(E8=""),(G8="")),"",E8*G8)</f>
        <v>0.98749441715051367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144</v>
      </c>
      <c r="D9" s="35">
        <f>+D18</f>
        <v>242</v>
      </c>
      <c r="E9" s="36">
        <f t="shared" si="0"/>
        <v>6.4314426083072807E-2</v>
      </c>
      <c r="F9" s="36">
        <f t="shared" si="0"/>
        <v>5.438202247191011E-2</v>
      </c>
      <c r="G9" s="36">
        <f t="shared" si="1"/>
        <v>0.68055555555555558</v>
      </c>
      <c r="H9" s="19">
        <f t="shared" si="2"/>
        <v>4.3769539973202327E-2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438</v>
      </c>
      <c r="D10" s="37">
        <f>+D70</f>
        <v>668</v>
      </c>
      <c r="E10" s="36">
        <f t="shared" si="0"/>
        <v>0.19562304600267977</v>
      </c>
      <c r="F10" s="36">
        <f t="shared" si="0"/>
        <v>0.15011235955056179</v>
      </c>
      <c r="G10" s="36">
        <f t="shared" si="1"/>
        <v>0.52511415525114158</v>
      </c>
      <c r="H10" s="19">
        <f t="shared" si="2"/>
        <v>0.10272443054935239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463</v>
      </c>
      <c r="D11" s="37">
        <f>D151</f>
        <v>1447</v>
      </c>
      <c r="E11" s="36">
        <f t="shared" si="0"/>
        <v>0.20678874497543545</v>
      </c>
      <c r="F11" s="36">
        <f t="shared" si="0"/>
        <v>0.32516853932584272</v>
      </c>
      <c r="G11" s="36">
        <f t="shared" si="1"/>
        <v>2.1252699784017279</v>
      </c>
      <c r="H11" s="19">
        <f t="shared" si="2"/>
        <v>0.43948191156766414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664</v>
      </c>
      <c r="D12" s="37">
        <f>+D294</f>
        <v>1491</v>
      </c>
      <c r="E12" s="36">
        <f t="shared" si="0"/>
        <v>0.29656096471639126</v>
      </c>
      <c r="F12" s="36">
        <f t="shared" si="0"/>
        <v>0.3350561797752809</v>
      </c>
      <c r="G12" s="36">
        <f t="shared" si="1"/>
        <v>1.2454819277108433</v>
      </c>
      <c r="H12" s="19">
        <f t="shared" si="2"/>
        <v>0.36936132201875838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530</v>
      </c>
      <c r="D13" s="37">
        <f>D505</f>
        <v>602</v>
      </c>
      <c r="E13" s="36">
        <f t="shared" si="0"/>
        <v>0.23671281822242071</v>
      </c>
      <c r="F13" s="36">
        <f t="shared" si="0"/>
        <v>0.13528089887640449</v>
      </c>
      <c r="G13" s="36">
        <f t="shared" si="1"/>
        <v>0.13584905660377358</v>
      </c>
      <c r="H13" s="19">
        <f t="shared" si="2"/>
        <v>3.2157213041536396E-2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144</v>
      </c>
      <c r="D18" s="41">
        <f>SUM(D19:D64)</f>
        <v>242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0.68055555555555558</v>
      </c>
      <c r="H18" s="42">
        <f>+IF(OR(AND(E18=""),(G18="")),"",E18*G18)</f>
        <v>0.68055555555555558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4.1322314049586778E-3</v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2</v>
      </c>
      <c r="D20" s="7">
        <v>5</v>
      </c>
      <c r="E20" s="8">
        <f t="shared" ref="E20:E64" si="3">+IF(C20=0,"",C20/C$18)</f>
        <v>1.3888888888888888E-2</v>
      </c>
      <c r="F20" s="8">
        <f t="shared" ref="F20:F64" si="4">+IF(D20=0,"",D20/D$18)</f>
        <v>2.0661157024793389E-2</v>
      </c>
      <c r="G20" s="13">
        <f t="shared" ref="G20:G64" si="5">+IF(OR(AND(D20=0),(C20=0)),"0",((D20-C20)/C20))</f>
        <v>1.5</v>
      </c>
      <c r="H20" s="19">
        <f t="shared" ref="H20:H64" si="6">+IF(OR(AND(E20=""),(G20="")),"",E20*G20)</f>
        <v>2.0833333333333332E-2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4.1322314049586778E-3</v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6.9444444444444441E-3</v>
      </c>
      <c r="F22" s="8" t="str">
        <f t="shared" si="4"/>
        <v/>
      </c>
      <c r="G22" s="13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1</v>
      </c>
      <c r="D23" s="7">
        <v>7</v>
      </c>
      <c r="E23" s="8">
        <f t="shared" si="3"/>
        <v>6.9444444444444441E-3</v>
      </c>
      <c r="F23" s="8">
        <f t="shared" si="4"/>
        <v>2.8925619834710745E-2</v>
      </c>
      <c r="G23" s="13">
        <f t="shared" si="5"/>
        <v>6</v>
      </c>
      <c r="H23" s="19">
        <f t="shared" si="6"/>
        <v>4.1666666666666664E-2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6.9444444444444441E-3</v>
      </c>
      <c r="F24" s="8" t="str">
        <f t="shared" si="4"/>
        <v/>
      </c>
      <c r="G24" s="13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4.1322314049586778E-3</v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3</v>
      </c>
      <c r="D26" s="7">
        <v>4</v>
      </c>
      <c r="E26" s="8">
        <f t="shared" si="3"/>
        <v>2.0833333333333332E-2</v>
      </c>
      <c r="F26" s="8">
        <f t="shared" si="4"/>
        <v>1.6528925619834711E-2</v>
      </c>
      <c r="G26" s="13">
        <f t="shared" si="5"/>
        <v>0.33333333333333331</v>
      </c>
      <c r="H26" s="19">
        <f t="shared" si="6"/>
        <v>6.9444444444444441E-3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4.1322314049586778E-3</v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6</v>
      </c>
      <c r="E28" s="8">
        <f t="shared" si="3"/>
        <v>6.9444444444444441E-3</v>
      </c>
      <c r="F28" s="8">
        <f t="shared" si="4"/>
        <v>2.4793388429752067E-2</v>
      </c>
      <c r="G28" s="13">
        <f t="shared" si="5"/>
        <v>5</v>
      </c>
      <c r="H28" s="19">
        <f t="shared" si="6"/>
        <v>3.4722222222222224E-2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2</v>
      </c>
      <c r="E30" s="8">
        <f t="shared" si="3"/>
        <v>6.9444444444444441E-3</v>
      </c>
      <c r="F30" s="8">
        <f t="shared" si="4"/>
        <v>8.2644628099173556E-3</v>
      </c>
      <c r="G30" s="13">
        <f t="shared" si="5"/>
        <v>1</v>
      </c>
      <c r="H30" s="19">
        <f t="shared" si="6"/>
        <v>6.9444444444444441E-3</v>
      </c>
    </row>
    <row r="31" spans="2:8" ht="15" x14ac:dyDescent="0.2">
      <c r="B31" s="3" t="s">
        <v>4</v>
      </c>
      <c r="C31" s="7">
        <v>0</v>
      </c>
      <c r="D31" s="7">
        <v>1</v>
      </c>
      <c r="E31" s="8" t="str">
        <f t="shared" si="3"/>
        <v/>
      </c>
      <c r="F31" s="8">
        <f t="shared" si="4"/>
        <v>4.1322314049586778E-3</v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6.9444444444444441E-3</v>
      </c>
      <c r="F34" s="8" t="str">
        <f t="shared" si="4"/>
        <v/>
      </c>
      <c r="G34" s="13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2</v>
      </c>
      <c r="D42" s="7">
        <v>0</v>
      </c>
      <c r="E42" s="8">
        <f t="shared" si="3"/>
        <v>1.3888888888888888E-2</v>
      </c>
      <c r="F42" s="8" t="str">
        <f t="shared" si="4"/>
        <v/>
      </c>
      <c r="G42" s="13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1</v>
      </c>
      <c r="E45" s="8">
        <f t="shared" si="3"/>
        <v>6.9444444444444441E-3</v>
      </c>
      <c r="F45" s="8">
        <f t="shared" si="4"/>
        <v>4.1322314049586778E-3</v>
      </c>
      <c r="G45" s="13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3</v>
      </c>
      <c r="D48" s="7">
        <v>5</v>
      </c>
      <c r="E48" s="8">
        <f t="shared" si="3"/>
        <v>2.0833333333333332E-2</v>
      </c>
      <c r="F48" s="8">
        <f t="shared" si="4"/>
        <v>2.0661157024793389E-2</v>
      </c>
      <c r="G48" s="13">
        <f t="shared" si="5"/>
        <v>0.66666666666666663</v>
      </c>
      <c r="H48" s="19">
        <f t="shared" si="6"/>
        <v>1.3888888888888888E-2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33</v>
      </c>
      <c r="D50" s="7">
        <v>107</v>
      </c>
      <c r="E50" s="8">
        <f t="shared" si="3"/>
        <v>0.22916666666666666</v>
      </c>
      <c r="F50" s="8">
        <f t="shared" si="4"/>
        <v>0.44214876033057854</v>
      </c>
      <c r="G50" s="13">
        <f t="shared" si="5"/>
        <v>2.2424242424242422</v>
      </c>
      <c r="H50" s="19">
        <f t="shared" si="6"/>
        <v>0.51388888888888884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3</v>
      </c>
      <c r="E52" s="8" t="str">
        <f t="shared" si="3"/>
        <v/>
      </c>
      <c r="F52" s="8">
        <f t="shared" si="4"/>
        <v>1.2396694214876033E-2</v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1</v>
      </c>
      <c r="E53" s="8" t="str">
        <f t="shared" si="3"/>
        <v/>
      </c>
      <c r="F53" s="8">
        <f t="shared" si="4"/>
        <v>4.1322314049586778E-3</v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66</v>
      </c>
      <c r="E58" s="8">
        <f t="shared" si="3"/>
        <v>2.0833333333333332E-2</v>
      </c>
      <c r="F58" s="8">
        <f t="shared" si="4"/>
        <v>0.27272727272727271</v>
      </c>
      <c r="G58" s="13">
        <f t="shared" si="5"/>
        <v>21</v>
      </c>
      <c r="H58" s="19">
        <f t="shared" si="6"/>
        <v>0.4375</v>
      </c>
    </row>
    <row r="59" spans="2:8" ht="15" x14ac:dyDescent="0.2">
      <c r="B59" s="3" t="s">
        <v>217</v>
      </c>
      <c r="C59" s="7">
        <v>0</v>
      </c>
      <c r="D59" s="7">
        <v>4</v>
      </c>
      <c r="E59" s="8" t="str">
        <f t="shared" si="3"/>
        <v/>
      </c>
      <c r="F59" s="8">
        <f t="shared" si="4"/>
        <v>1.6528925619834711E-2</v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1</v>
      </c>
      <c r="E60" s="8">
        <f t="shared" si="3"/>
        <v>1.3888888888888888E-2</v>
      </c>
      <c r="F60" s="8">
        <f t="shared" si="4"/>
        <v>4.1322314049586778E-3</v>
      </c>
      <c r="G60" s="13">
        <f t="shared" si="5"/>
        <v>-0.5</v>
      </c>
      <c r="H60" s="19">
        <f t="shared" si="6"/>
        <v>-6.9444444444444441E-3</v>
      </c>
    </row>
    <row r="61" spans="2:8" ht="15" x14ac:dyDescent="0.2">
      <c r="B61" s="3" t="s">
        <v>219</v>
      </c>
      <c r="C61" s="7">
        <v>88</v>
      </c>
      <c r="D61" s="7">
        <v>1</v>
      </c>
      <c r="E61" s="8">
        <f t="shared" si="3"/>
        <v>0.61111111111111116</v>
      </c>
      <c r="F61" s="8">
        <f t="shared" si="4"/>
        <v>4.1322314049586778E-3</v>
      </c>
      <c r="G61" s="13">
        <f t="shared" si="5"/>
        <v>-0.98863636363636365</v>
      </c>
      <c r="H61" s="19">
        <f t="shared" si="6"/>
        <v>-0.60416666666666674</v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4.1322314049586778E-3</v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23</v>
      </c>
      <c r="E63" s="8" t="str">
        <f t="shared" si="3"/>
        <v/>
      </c>
      <c r="F63" s="8">
        <f t="shared" si="4"/>
        <v>9.5041322314049589E-2</v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6.9444444444444441E-3</v>
      </c>
      <c r="F64" s="8" t="str">
        <f t="shared" si="4"/>
        <v/>
      </c>
      <c r="G64" s="13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438</v>
      </c>
      <c r="D70" s="41">
        <f>SUM(D71:D145)</f>
        <v>668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0.52511415525114158</v>
      </c>
      <c r="H70" s="42">
        <f>+IF(OR(AND(E70=""),(G70="")),"",E70*G70)</f>
        <v>0.52511415525114158</v>
      </c>
    </row>
    <row r="71" spans="2:8" ht="15" x14ac:dyDescent="0.2">
      <c r="B71" s="3" t="s">
        <v>20</v>
      </c>
      <c r="C71" s="7">
        <v>6</v>
      </c>
      <c r="D71" s="7">
        <v>11</v>
      </c>
      <c r="E71" s="12">
        <f>+IF(C71=0,"",C71/C$70)</f>
        <v>1.3698630136986301E-2</v>
      </c>
      <c r="F71" s="12">
        <f>+IF(D71=0,"",D71/D$70)</f>
        <v>1.6467065868263474E-2</v>
      </c>
      <c r="G71" s="13">
        <f>+IF(OR(AND(D71=0),(C71=0)),"0",((D71-C71)/C71))</f>
        <v>0.83333333333333337</v>
      </c>
      <c r="H71" s="19">
        <f>+IF(OR(AND(E71=""),(G71="")),"",E71*G71)</f>
        <v>1.1415525114155251E-2</v>
      </c>
    </row>
    <row r="72" spans="2:8" ht="15" x14ac:dyDescent="0.2">
      <c r="B72" s="3" t="s">
        <v>21</v>
      </c>
      <c r="C72" s="7">
        <v>2</v>
      </c>
      <c r="D72" s="7">
        <v>2</v>
      </c>
      <c r="E72" s="12">
        <f t="shared" ref="E72:E135" si="7">+IF(C72=0,"",C72/C$70)</f>
        <v>4.5662100456621002E-3</v>
      </c>
      <c r="F72" s="12">
        <f t="shared" ref="F72:F135" si="8">+IF(D72=0,"",D72/D$70)</f>
        <v>2.9940119760479044E-3</v>
      </c>
      <c r="G72" s="13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31</v>
      </c>
      <c r="D73" s="7">
        <v>15</v>
      </c>
      <c r="E73" s="12">
        <f t="shared" si="7"/>
        <v>7.0776255707762553E-2</v>
      </c>
      <c r="F73" s="12">
        <f t="shared" si="8"/>
        <v>2.2455089820359281E-2</v>
      </c>
      <c r="G73" s="13">
        <f t="shared" si="9"/>
        <v>-0.5161290322580645</v>
      </c>
      <c r="H73" s="19">
        <f t="shared" si="10"/>
        <v>-3.6529680365296802E-2</v>
      </c>
    </row>
    <row r="74" spans="2:8" ht="15" x14ac:dyDescent="0.2">
      <c r="B74" s="3" t="s">
        <v>222</v>
      </c>
      <c r="C74" s="7">
        <v>131</v>
      </c>
      <c r="D74" s="7">
        <v>24</v>
      </c>
      <c r="E74" s="12">
        <f t="shared" si="7"/>
        <v>0.29908675799086759</v>
      </c>
      <c r="F74" s="12">
        <f t="shared" si="8"/>
        <v>3.5928143712574849E-2</v>
      </c>
      <c r="G74" s="13">
        <f t="shared" si="9"/>
        <v>-0.81679389312977102</v>
      </c>
      <c r="H74" s="19">
        <f t="shared" si="10"/>
        <v>-0.24429223744292239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2.2831050228310501E-3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1.4970059880239522E-3</v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17</v>
      </c>
      <c r="E80" s="12">
        <f t="shared" si="7"/>
        <v>9.1324200913242004E-3</v>
      </c>
      <c r="F80" s="12">
        <f t="shared" si="8"/>
        <v>2.5449101796407185E-2</v>
      </c>
      <c r="G80" s="13">
        <f t="shared" si="9"/>
        <v>3.25</v>
      </c>
      <c r="H80" s="19">
        <f t="shared" si="10"/>
        <v>2.9680365296803651E-2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2.2831050228310501E-3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8</v>
      </c>
      <c r="D82" s="7">
        <v>269</v>
      </c>
      <c r="E82" s="12">
        <f t="shared" si="7"/>
        <v>1.8264840182648401E-2</v>
      </c>
      <c r="F82" s="12">
        <f t="shared" si="8"/>
        <v>0.4026946107784431</v>
      </c>
      <c r="G82" s="13">
        <f t="shared" si="9"/>
        <v>32.625</v>
      </c>
      <c r="H82" s="19">
        <f t="shared" si="10"/>
        <v>0.59589041095890405</v>
      </c>
    </row>
    <row r="83" spans="2:8" ht="15" x14ac:dyDescent="0.2">
      <c r="B83" s="3" t="s">
        <v>229</v>
      </c>
      <c r="C83" s="7">
        <v>11</v>
      </c>
      <c r="D83" s="7">
        <v>5</v>
      </c>
      <c r="E83" s="12">
        <f t="shared" si="7"/>
        <v>2.5114155251141551E-2</v>
      </c>
      <c r="F83" s="12">
        <f t="shared" si="8"/>
        <v>7.4850299401197605E-3</v>
      </c>
      <c r="G83" s="13">
        <f t="shared" si="9"/>
        <v>-0.54545454545454541</v>
      </c>
      <c r="H83" s="19">
        <f t="shared" si="10"/>
        <v>-1.3698630136986299E-2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9</v>
      </c>
      <c r="E85" s="12" t="str">
        <f t="shared" si="7"/>
        <v/>
      </c>
      <c r="F85" s="12">
        <f t="shared" si="8"/>
        <v>1.3473053892215569E-2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5</v>
      </c>
      <c r="D86" s="7">
        <v>10</v>
      </c>
      <c r="E86" s="12">
        <f t="shared" si="7"/>
        <v>1.1415525114155251E-2</v>
      </c>
      <c r="F86" s="12">
        <f t="shared" si="8"/>
        <v>1.4970059880239521E-2</v>
      </c>
      <c r="G86" s="13">
        <f t="shared" si="9"/>
        <v>1</v>
      </c>
      <c r="H86" s="19">
        <f t="shared" si="10"/>
        <v>1.1415525114155251E-2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</v>
      </c>
      <c r="D88" s="7">
        <v>7</v>
      </c>
      <c r="E88" s="12">
        <f t="shared" si="7"/>
        <v>2.2831050228310501E-3</v>
      </c>
      <c r="F88" s="12">
        <f t="shared" si="8"/>
        <v>1.0479041916167664E-2</v>
      </c>
      <c r="G88" s="13">
        <f t="shared" si="9"/>
        <v>6</v>
      </c>
      <c r="H88" s="19">
        <f t="shared" si="10"/>
        <v>1.3698630136986301E-2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8</v>
      </c>
      <c r="D92" s="7">
        <v>9</v>
      </c>
      <c r="E92" s="12">
        <f t="shared" si="7"/>
        <v>1.8264840182648401E-2</v>
      </c>
      <c r="F92" s="12">
        <f t="shared" si="8"/>
        <v>1.3473053892215569E-2</v>
      </c>
      <c r="G92" s="13">
        <f t="shared" si="9"/>
        <v>0.125</v>
      </c>
      <c r="H92" s="19">
        <f t="shared" si="10"/>
        <v>2.2831050228310501E-3</v>
      </c>
    </row>
    <row r="93" spans="2:8" ht="15" x14ac:dyDescent="0.2">
      <c r="B93" s="3" t="s">
        <v>529</v>
      </c>
      <c r="C93" s="7">
        <v>12</v>
      </c>
      <c r="D93" s="7">
        <v>5</v>
      </c>
      <c r="E93" s="12">
        <f t="shared" si="7"/>
        <v>2.7397260273972601E-2</v>
      </c>
      <c r="F93" s="12">
        <f t="shared" si="8"/>
        <v>7.4850299401197605E-3</v>
      </c>
      <c r="G93" s="13">
        <f t="shared" si="9"/>
        <v>-0.58333333333333337</v>
      </c>
      <c r="H93" s="19">
        <f t="shared" si="10"/>
        <v>-1.5981735159817351E-2</v>
      </c>
    </row>
    <row r="94" spans="2:8" ht="15" x14ac:dyDescent="0.2">
      <c r="B94" s="3" t="s">
        <v>25</v>
      </c>
      <c r="C94" s="7">
        <v>2</v>
      </c>
      <c r="D94" s="7">
        <v>1</v>
      </c>
      <c r="E94" s="12">
        <f t="shared" si="7"/>
        <v>4.5662100456621002E-3</v>
      </c>
      <c r="F94" s="12">
        <f t="shared" si="8"/>
        <v>1.4970059880239522E-3</v>
      </c>
      <c r="G94" s="13">
        <f t="shared" si="9"/>
        <v>-0.5</v>
      </c>
      <c r="H94" s="19">
        <f t="shared" si="10"/>
        <v>-2.2831050228310501E-3</v>
      </c>
    </row>
    <row r="95" spans="2:8" ht="15" x14ac:dyDescent="0.2">
      <c r="B95" s="3" t="s">
        <v>27</v>
      </c>
      <c r="C95" s="7">
        <v>0</v>
      </c>
      <c r="D95" s="7">
        <v>1</v>
      </c>
      <c r="E95" s="12" t="str">
        <f t="shared" si="7"/>
        <v/>
      </c>
      <c r="F95" s="12">
        <f t="shared" si="8"/>
        <v>1.4970059880239522E-3</v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3</v>
      </c>
      <c r="D97" s="7">
        <v>0</v>
      </c>
      <c r="E97" s="12">
        <f t="shared" si="7"/>
        <v>6.8493150684931503E-3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39</v>
      </c>
      <c r="D98" s="7">
        <v>35</v>
      </c>
      <c r="E98" s="12">
        <f t="shared" si="7"/>
        <v>8.9041095890410954E-2</v>
      </c>
      <c r="F98" s="12">
        <f t="shared" si="8"/>
        <v>5.239520958083832E-2</v>
      </c>
      <c r="G98" s="13">
        <f t="shared" si="9"/>
        <v>-0.10256410256410256</v>
      </c>
      <c r="H98" s="19">
        <f t="shared" si="10"/>
        <v>-9.1324200913242004E-3</v>
      </c>
    </row>
    <row r="99" spans="2:8" ht="15" x14ac:dyDescent="0.2">
      <c r="B99" s="3" t="s">
        <v>239</v>
      </c>
      <c r="C99" s="7">
        <v>5</v>
      </c>
      <c r="D99" s="7">
        <v>13</v>
      </c>
      <c r="E99" s="12">
        <f t="shared" si="7"/>
        <v>1.1415525114155251E-2</v>
      </c>
      <c r="F99" s="12">
        <f t="shared" si="8"/>
        <v>1.9461077844311378E-2</v>
      </c>
      <c r="G99" s="13">
        <f t="shared" si="9"/>
        <v>1.6</v>
      </c>
      <c r="H99" s="19">
        <f t="shared" si="10"/>
        <v>1.8264840182648401E-2</v>
      </c>
    </row>
    <row r="100" spans="2:8" ht="15" x14ac:dyDescent="0.2">
      <c r="B100" s="3" t="s">
        <v>240</v>
      </c>
      <c r="C100" s="7">
        <v>8</v>
      </c>
      <c r="D100" s="7">
        <v>3</v>
      </c>
      <c r="E100" s="12">
        <f t="shared" si="7"/>
        <v>1.8264840182648401E-2</v>
      </c>
      <c r="F100" s="12">
        <f t="shared" si="8"/>
        <v>4.4910179640718561E-3</v>
      </c>
      <c r="G100" s="13">
        <f t="shared" si="9"/>
        <v>-0.625</v>
      </c>
      <c r="H100" s="19">
        <f t="shared" si="10"/>
        <v>-1.1415525114155251E-2</v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2.2831050228310501E-3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2</v>
      </c>
      <c r="D102" s="7">
        <v>2</v>
      </c>
      <c r="E102" s="12">
        <f t="shared" si="7"/>
        <v>4.5662100456621002E-3</v>
      </c>
      <c r="F102" s="12">
        <f t="shared" si="8"/>
        <v>2.9940119760479044E-3</v>
      </c>
      <c r="G102" s="13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0</v>
      </c>
      <c r="E104" s="12">
        <f t="shared" si="7"/>
        <v>2.2831050228310501E-3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1</v>
      </c>
      <c r="E105" s="12" t="str">
        <f t="shared" si="7"/>
        <v/>
      </c>
      <c r="F105" s="12">
        <f t="shared" si="8"/>
        <v>1.4970059880239522E-3</v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1</v>
      </c>
      <c r="E107" s="12" t="str">
        <f t="shared" si="7"/>
        <v/>
      </c>
      <c r="F107" s="12">
        <f t="shared" si="8"/>
        <v>1.4970059880239522E-3</v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1.4970059880239522E-3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3</v>
      </c>
      <c r="D109" s="7">
        <v>1</v>
      </c>
      <c r="E109" s="12">
        <f t="shared" si="7"/>
        <v>6.8493150684931503E-3</v>
      </c>
      <c r="F109" s="12">
        <f t="shared" si="8"/>
        <v>1.4970059880239522E-3</v>
      </c>
      <c r="G109" s="13">
        <f t="shared" si="9"/>
        <v>-0.66666666666666663</v>
      </c>
      <c r="H109" s="19">
        <f t="shared" si="10"/>
        <v>-4.5662100456621002E-3</v>
      </c>
    </row>
    <row r="110" spans="2:8" ht="15" x14ac:dyDescent="0.2">
      <c r="B110" s="3" t="s">
        <v>32</v>
      </c>
      <c r="C110" s="7">
        <v>2</v>
      </c>
      <c r="D110" s="7">
        <v>2</v>
      </c>
      <c r="E110" s="12">
        <f t="shared" si="7"/>
        <v>4.5662100456621002E-3</v>
      </c>
      <c r="F110" s="12">
        <f t="shared" si="8"/>
        <v>2.9940119760479044E-3</v>
      </c>
      <c r="G110" s="13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7</v>
      </c>
      <c r="D112" s="7">
        <v>8</v>
      </c>
      <c r="E112" s="12">
        <f t="shared" si="7"/>
        <v>1.5981735159817351E-2</v>
      </c>
      <c r="F112" s="12">
        <f t="shared" si="8"/>
        <v>1.1976047904191617E-2</v>
      </c>
      <c r="G112" s="13">
        <f t="shared" si="9"/>
        <v>0.14285714285714285</v>
      </c>
      <c r="H112" s="19">
        <f t="shared" si="10"/>
        <v>2.2831050228310501E-3</v>
      </c>
    </row>
    <row r="113" spans="2:8" ht="15" x14ac:dyDescent="0.2">
      <c r="B113" s="3" t="s">
        <v>248</v>
      </c>
      <c r="C113" s="7">
        <v>4</v>
      </c>
      <c r="D113" s="7">
        <v>2</v>
      </c>
      <c r="E113" s="12">
        <f t="shared" si="7"/>
        <v>9.1324200913242004E-3</v>
      </c>
      <c r="F113" s="12">
        <f t="shared" si="8"/>
        <v>2.9940119760479044E-3</v>
      </c>
      <c r="G113" s="13">
        <f t="shared" si="9"/>
        <v>-0.5</v>
      </c>
      <c r="H113" s="19">
        <f t="shared" si="10"/>
        <v>-4.5662100456621002E-3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12</v>
      </c>
      <c r="D115" s="7">
        <v>3</v>
      </c>
      <c r="E115" s="12">
        <f t="shared" si="7"/>
        <v>2.7397260273972601E-2</v>
      </c>
      <c r="F115" s="12">
        <f t="shared" si="8"/>
        <v>4.4910179640718561E-3</v>
      </c>
      <c r="G115" s="13">
        <f t="shared" si="9"/>
        <v>-0.75</v>
      </c>
      <c r="H115" s="19">
        <f t="shared" si="10"/>
        <v>-2.0547945205479451E-2</v>
      </c>
    </row>
    <row r="116" spans="2:8" ht="15" x14ac:dyDescent="0.2">
      <c r="B116" s="3" t="s">
        <v>249</v>
      </c>
      <c r="C116" s="7">
        <v>4</v>
      </c>
      <c r="D116" s="7">
        <v>8</v>
      </c>
      <c r="E116" s="12">
        <f t="shared" si="7"/>
        <v>9.1324200913242004E-3</v>
      </c>
      <c r="F116" s="12">
        <f t="shared" si="8"/>
        <v>1.1976047904191617E-2</v>
      </c>
      <c r="G116" s="13">
        <f t="shared" si="9"/>
        <v>1</v>
      </c>
      <c r="H116" s="19">
        <f t="shared" si="10"/>
        <v>9.1324200913242004E-3</v>
      </c>
    </row>
    <row r="117" spans="2:8" ht="15" x14ac:dyDescent="0.2">
      <c r="B117" s="3" t="s">
        <v>250</v>
      </c>
      <c r="C117" s="7">
        <v>1</v>
      </c>
      <c r="D117" s="7">
        <v>4</v>
      </c>
      <c r="E117" s="12">
        <f t="shared" si="7"/>
        <v>2.2831050228310501E-3</v>
      </c>
      <c r="F117" s="12">
        <f t="shared" si="8"/>
        <v>5.9880239520958087E-3</v>
      </c>
      <c r="G117" s="13">
        <f t="shared" si="9"/>
        <v>3</v>
      </c>
      <c r="H117" s="19">
        <f t="shared" si="10"/>
        <v>6.8493150684931503E-3</v>
      </c>
    </row>
    <row r="118" spans="2:8" ht="15" x14ac:dyDescent="0.2">
      <c r="B118" s="3" t="s">
        <v>251</v>
      </c>
      <c r="C118" s="7">
        <v>9</v>
      </c>
      <c r="D118" s="7">
        <v>40</v>
      </c>
      <c r="E118" s="12">
        <f t="shared" si="7"/>
        <v>2.0547945205479451E-2</v>
      </c>
      <c r="F118" s="12">
        <f t="shared" si="8"/>
        <v>5.9880239520958084E-2</v>
      </c>
      <c r="G118" s="13">
        <f t="shared" si="9"/>
        <v>3.4444444444444446</v>
      </c>
      <c r="H118" s="19">
        <f t="shared" si="10"/>
        <v>7.0776255707762553E-2</v>
      </c>
    </row>
    <row r="119" spans="2:8" ht="15" x14ac:dyDescent="0.2">
      <c r="B119" s="3" t="s">
        <v>252</v>
      </c>
      <c r="C119" s="7">
        <v>17</v>
      </c>
      <c r="D119" s="7">
        <v>16</v>
      </c>
      <c r="E119" s="12">
        <f t="shared" si="7"/>
        <v>3.8812785388127852E-2</v>
      </c>
      <c r="F119" s="12">
        <f t="shared" si="8"/>
        <v>2.3952095808383235E-2</v>
      </c>
      <c r="G119" s="13">
        <f t="shared" si="9"/>
        <v>-5.8823529411764705E-2</v>
      </c>
      <c r="H119" s="19">
        <f t="shared" si="10"/>
        <v>-2.2831050228310501E-3</v>
      </c>
    </row>
    <row r="120" spans="2:8" ht="15" x14ac:dyDescent="0.2">
      <c r="B120" s="3" t="s">
        <v>253</v>
      </c>
      <c r="C120" s="7">
        <v>13</v>
      </c>
      <c r="D120" s="7">
        <v>11</v>
      </c>
      <c r="E120" s="12">
        <f t="shared" si="7"/>
        <v>2.9680365296803651E-2</v>
      </c>
      <c r="F120" s="12">
        <f t="shared" si="8"/>
        <v>1.6467065868263474E-2</v>
      </c>
      <c r="G120" s="13">
        <f t="shared" si="9"/>
        <v>-0.15384615384615385</v>
      </c>
      <c r="H120" s="19">
        <f t="shared" si="10"/>
        <v>-4.5662100456621002E-3</v>
      </c>
    </row>
    <row r="121" spans="2:8" ht="15" x14ac:dyDescent="0.2">
      <c r="B121" s="3" t="s">
        <v>35</v>
      </c>
      <c r="C121" s="7">
        <v>57</v>
      </c>
      <c r="D121" s="7">
        <v>13</v>
      </c>
      <c r="E121" s="12">
        <f t="shared" si="7"/>
        <v>0.13013698630136986</v>
      </c>
      <c r="F121" s="12">
        <f t="shared" si="8"/>
        <v>1.9461077844311378E-2</v>
      </c>
      <c r="G121" s="13">
        <f t="shared" si="9"/>
        <v>-0.77192982456140347</v>
      </c>
      <c r="H121" s="19">
        <f t="shared" si="10"/>
        <v>-0.1004566210045662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2</v>
      </c>
      <c r="E123" s="12">
        <f t="shared" si="7"/>
        <v>4.5662100456621002E-3</v>
      </c>
      <c r="F123" s="12">
        <f t="shared" si="8"/>
        <v>2.9940119760479044E-3</v>
      </c>
      <c r="G123" s="13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3</v>
      </c>
      <c r="D125" s="7">
        <v>1</v>
      </c>
      <c r="E125" s="12">
        <f t="shared" si="7"/>
        <v>6.8493150684931503E-3</v>
      </c>
      <c r="F125" s="12">
        <f t="shared" si="8"/>
        <v>1.4970059880239522E-3</v>
      </c>
      <c r="G125" s="13">
        <f t="shared" si="9"/>
        <v>-0.66666666666666663</v>
      </c>
      <c r="H125" s="19">
        <f t="shared" si="10"/>
        <v>-4.5662100456621002E-3</v>
      </c>
    </row>
    <row r="126" spans="2:8" ht="15" x14ac:dyDescent="0.2">
      <c r="B126" s="3" t="s">
        <v>255</v>
      </c>
      <c r="C126" s="7">
        <v>4</v>
      </c>
      <c r="D126" s="7">
        <v>0</v>
      </c>
      <c r="E126" s="12">
        <f t="shared" si="7"/>
        <v>9.1324200913242004E-3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8</v>
      </c>
      <c r="E128" s="12" t="str">
        <f t="shared" si="7"/>
        <v/>
      </c>
      <c r="F128" s="12">
        <f t="shared" si="8"/>
        <v>1.1976047904191617E-2</v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3</v>
      </c>
      <c r="E129" s="12" t="str">
        <f t="shared" si="7"/>
        <v/>
      </c>
      <c r="F129" s="12">
        <f t="shared" si="8"/>
        <v>4.4910179640718561E-3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58</v>
      </c>
      <c r="E130" s="12" t="str">
        <f t="shared" si="7"/>
        <v/>
      </c>
      <c r="F130" s="12">
        <f t="shared" si="8"/>
        <v>8.6826347305389226E-2</v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5</v>
      </c>
      <c r="D131" s="7">
        <v>36</v>
      </c>
      <c r="E131" s="12">
        <f t="shared" si="7"/>
        <v>1.1415525114155251E-2</v>
      </c>
      <c r="F131" s="12">
        <f t="shared" si="8"/>
        <v>5.3892215568862277E-2</v>
      </c>
      <c r="G131" s="13">
        <f t="shared" si="9"/>
        <v>6.2</v>
      </c>
      <c r="H131" s="19">
        <f t="shared" si="10"/>
        <v>7.0776255707762553E-2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1</v>
      </c>
      <c r="D133" s="7">
        <v>0</v>
      </c>
      <c r="E133" s="12">
        <f t="shared" si="7"/>
        <v>2.2831050228310501E-3</v>
      </c>
      <c r="F133" s="12" t="str">
        <f t="shared" si="8"/>
        <v/>
      </c>
      <c r="G133" s="13" t="str">
        <f t="shared" si="9"/>
        <v>0</v>
      </c>
      <c r="H133" s="19">
        <f t="shared" si="10"/>
        <v>0</v>
      </c>
    </row>
    <row r="134" spans="2:8" ht="15" x14ac:dyDescent="0.2">
      <c r="B134" s="3" t="s">
        <v>42</v>
      </c>
      <c r="C134" s="7">
        <v>5</v>
      </c>
      <c r="D134" s="7">
        <v>10</v>
      </c>
      <c r="E134" s="12">
        <f t="shared" si="7"/>
        <v>1.1415525114155251E-2</v>
      </c>
      <c r="F134" s="12">
        <f t="shared" si="8"/>
        <v>1.4970059880239521E-2</v>
      </c>
      <c r="G134" s="13">
        <f t="shared" si="9"/>
        <v>1</v>
      </c>
      <c r="H134" s="19">
        <f t="shared" si="10"/>
        <v>1.1415525114155251E-2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2</v>
      </c>
      <c r="D137" s="7">
        <v>0</v>
      </c>
      <c r="E137" s="12">
        <f t="shared" si="11"/>
        <v>4.5662100456621002E-3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3</v>
      </c>
      <c r="D139" s="7">
        <v>0</v>
      </c>
      <c r="E139" s="12">
        <f t="shared" si="11"/>
        <v>6.8493150684931503E-3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0</v>
      </c>
      <c r="E142" s="12">
        <f t="shared" si="11"/>
        <v>2.2831050228310501E-3</v>
      </c>
      <c r="F142" s="12" t="str">
        <f t="shared" si="12"/>
        <v/>
      </c>
      <c r="G142" s="13" t="str">
        <f t="shared" si="13"/>
        <v>0</v>
      </c>
      <c r="H142" s="19">
        <f t="shared" si="14"/>
        <v>0</v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2.2831050228310501E-3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463</v>
      </c>
      <c r="D151" s="41">
        <f>SUM(D152:D288)</f>
        <v>1447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2.1252699784017279</v>
      </c>
      <c r="H151" s="42">
        <f>+IF(OR(AND(E151=""),(G151="")),"",E151*G151)</f>
        <v>2.1252699784017279</v>
      </c>
    </row>
    <row r="152" spans="2:8" ht="15" x14ac:dyDescent="0.2">
      <c r="B152" s="4" t="s">
        <v>54</v>
      </c>
      <c r="C152" s="7">
        <v>2</v>
      </c>
      <c r="D152" s="7">
        <v>2</v>
      </c>
      <c r="E152" s="12">
        <f>+IF(C152=0,"",C152/C$151)</f>
        <v>4.3196544276457886E-3</v>
      </c>
      <c r="F152" s="12">
        <f>+IF(D152=0,"",D152/D$151)</f>
        <v>1.38217000691085E-3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2</v>
      </c>
      <c r="E153" s="12" t="str">
        <f t="shared" ref="E153:E216" si="15">+IF(C153=0,"",C153/C$151)</f>
        <v/>
      </c>
      <c r="F153" s="12">
        <f t="shared" ref="F153:F216" si="16">+IF(D153=0,"",D153/D$151)</f>
        <v>1.38217000691085E-3</v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4</v>
      </c>
      <c r="E156" s="12" t="str">
        <f t="shared" si="15"/>
        <v/>
      </c>
      <c r="F156" s="12">
        <f t="shared" si="16"/>
        <v>2.7643400138217E-3</v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110</v>
      </c>
      <c r="D157" s="7">
        <v>60</v>
      </c>
      <c r="E157" s="12">
        <f t="shared" si="15"/>
        <v>0.23758099352051837</v>
      </c>
      <c r="F157" s="12">
        <f t="shared" si="16"/>
        <v>4.1465100207325502E-2</v>
      </c>
      <c r="G157" s="13">
        <f t="shared" si="17"/>
        <v>-0.45454545454545453</v>
      </c>
      <c r="H157" s="19">
        <f t="shared" si="18"/>
        <v>-0.10799136069114471</v>
      </c>
    </row>
    <row r="158" spans="2:8" ht="15" x14ac:dyDescent="0.2">
      <c r="B158" s="4" t="s">
        <v>59</v>
      </c>
      <c r="C158" s="7">
        <v>0</v>
      </c>
      <c r="D158" s="7">
        <v>1</v>
      </c>
      <c r="E158" s="12" t="str">
        <f t="shared" si="15"/>
        <v/>
      </c>
      <c r="F158" s="12">
        <f t="shared" si="16"/>
        <v>6.9108500345542499E-4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1</v>
      </c>
      <c r="D159" s="7">
        <v>3</v>
      </c>
      <c r="E159" s="12">
        <f t="shared" si="15"/>
        <v>2.1598272138228943E-3</v>
      </c>
      <c r="F159" s="12">
        <f t="shared" si="16"/>
        <v>2.0732550103662751E-3</v>
      </c>
      <c r="G159" s="13">
        <f t="shared" si="17"/>
        <v>2</v>
      </c>
      <c r="H159" s="19">
        <f t="shared" si="18"/>
        <v>4.3196544276457886E-3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1</v>
      </c>
      <c r="E161" s="12">
        <f t="shared" si="15"/>
        <v>2.1598272138228943E-3</v>
      </c>
      <c r="F161" s="12">
        <f t="shared" si="16"/>
        <v>6.9108500345542499E-4</v>
      </c>
      <c r="G161" s="13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12</v>
      </c>
      <c r="E164" s="12" t="str">
        <f t="shared" si="15"/>
        <v/>
      </c>
      <c r="F164" s="12">
        <f t="shared" si="16"/>
        <v>8.2930200414651004E-3</v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3</v>
      </c>
      <c r="D165" s="7">
        <v>31</v>
      </c>
      <c r="E165" s="12">
        <f t="shared" si="15"/>
        <v>6.4794816414686825E-3</v>
      </c>
      <c r="F165" s="12">
        <f t="shared" si="16"/>
        <v>2.1423635107118175E-2</v>
      </c>
      <c r="G165" s="13">
        <f t="shared" si="17"/>
        <v>9.3333333333333339</v>
      </c>
      <c r="H165" s="19">
        <f t="shared" si="18"/>
        <v>6.0475161987041039E-2</v>
      </c>
    </row>
    <row r="166" spans="2:8" ht="15" x14ac:dyDescent="0.2">
      <c r="B166" s="4" t="s">
        <v>270</v>
      </c>
      <c r="C166" s="7">
        <v>0</v>
      </c>
      <c r="D166" s="7">
        <v>1</v>
      </c>
      <c r="E166" s="12" t="str">
        <f t="shared" si="15"/>
        <v/>
      </c>
      <c r="F166" s="12">
        <f t="shared" si="16"/>
        <v>6.9108500345542499E-4</v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3</v>
      </c>
      <c r="D169" s="7">
        <v>28</v>
      </c>
      <c r="E169" s="12">
        <f t="shared" si="15"/>
        <v>6.4794816414686825E-3</v>
      </c>
      <c r="F169" s="12">
        <f t="shared" si="16"/>
        <v>1.9350380096751902E-2</v>
      </c>
      <c r="G169" s="13">
        <f t="shared" si="17"/>
        <v>8.3333333333333339</v>
      </c>
      <c r="H169" s="19">
        <f t="shared" si="18"/>
        <v>5.399568034557236E-2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2.1598272138228943E-3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3</v>
      </c>
      <c r="D173" s="7">
        <v>83</v>
      </c>
      <c r="E173" s="12">
        <f t="shared" si="15"/>
        <v>6.4794816414686825E-3</v>
      </c>
      <c r="F173" s="12">
        <f t="shared" si="16"/>
        <v>5.7360055286800278E-2</v>
      </c>
      <c r="G173" s="13">
        <f t="shared" si="17"/>
        <v>26.666666666666668</v>
      </c>
      <c r="H173" s="19">
        <f t="shared" si="18"/>
        <v>0.17278617710583155</v>
      </c>
    </row>
    <row r="174" spans="2:8" ht="15" x14ac:dyDescent="0.2">
      <c r="B174" s="4" t="s">
        <v>276</v>
      </c>
      <c r="C174" s="7">
        <v>11</v>
      </c>
      <c r="D174" s="7">
        <v>53</v>
      </c>
      <c r="E174" s="12">
        <f t="shared" si="15"/>
        <v>2.3758099352051837E-2</v>
      </c>
      <c r="F174" s="12">
        <f t="shared" si="16"/>
        <v>3.6627505183137524E-2</v>
      </c>
      <c r="G174" s="13">
        <f t="shared" si="17"/>
        <v>3.8181818181818183</v>
      </c>
      <c r="H174" s="19">
        <f t="shared" si="18"/>
        <v>9.0712742980561561E-2</v>
      </c>
    </row>
    <row r="175" spans="2:8" ht="15" x14ac:dyDescent="0.2">
      <c r="B175" s="4" t="s">
        <v>277</v>
      </c>
      <c r="C175" s="7">
        <v>0</v>
      </c>
      <c r="D175" s="7">
        <v>4</v>
      </c>
      <c r="E175" s="12" t="str">
        <f t="shared" si="15"/>
        <v/>
      </c>
      <c r="F175" s="12">
        <f t="shared" si="16"/>
        <v>2.7643400138217E-3</v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6</v>
      </c>
      <c r="D176" s="7">
        <v>16</v>
      </c>
      <c r="E176" s="12">
        <f t="shared" si="15"/>
        <v>1.2958963282937365E-2</v>
      </c>
      <c r="F176" s="12">
        <f t="shared" si="16"/>
        <v>1.10573600552868E-2</v>
      </c>
      <c r="G176" s="13">
        <f t="shared" si="17"/>
        <v>1.6666666666666667</v>
      </c>
      <c r="H176" s="19">
        <f t="shared" si="18"/>
        <v>2.1598272138228944E-2</v>
      </c>
    </row>
    <row r="177" spans="2:8" ht="15" x14ac:dyDescent="0.2">
      <c r="B177" s="4" t="s">
        <v>279</v>
      </c>
      <c r="C177" s="7">
        <v>2</v>
      </c>
      <c r="D177" s="7">
        <v>55</v>
      </c>
      <c r="E177" s="12">
        <f t="shared" si="15"/>
        <v>4.3196544276457886E-3</v>
      </c>
      <c r="F177" s="12">
        <f t="shared" si="16"/>
        <v>3.8009675190048373E-2</v>
      </c>
      <c r="G177" s="13">
        <f t="shared" si="17"/>
        <v>26.5</v>
      </c>
      <c r="H177" s="19">
        <f t="shared" si="18"/>
        <v>0.1144708423326134</v>
      </c>
    </row>
    <row r="178" spans="2:8" ht="15" x14ac:dyDescent="0.2">
      <c r="B178" s="4" t="s">
        <v>280</v>
      </c>
      <c r="C178" s="7">
        <v>19</v>
      </c>
      <c r="D178" s="7">
        <v>9</v>
      </c>
      <c r="E178" s="12">
        <f t="shared" si="15"/>
        <v>4.1036717062634988E-2</v>
      </c>
      <c r="F178" s="12">
        <f t="shared" si="16"/>
        <v>6.2197650310988253E-3</v>
      </c>
      <c r="G178" s="13">
        <f t="shared" si="17"/>
        <v>-0.52631578947368418</v>
      </c>
      <c r="H178" s="19">
        <f t="shared" si="18"/>
        <v>-2.159827213822894E-2</v>
      </c>
    </row>
    <row r="179" spans="2:8" ht="15" x14ac:dyDescent="0.2">
      <c r="B179" s="4" t="s">
        <v>281</v>
      </c>
      <c r="C179" s="7">
        <v>1</v>
      </c>
      <c r="D179" s="7">
        <v>3</v>
      </c>
      <c r="E179" s="12">
        <f t="shared" si="15"/>
        <v>2.1598272138228943E-3</v>
      </c>
      <c r="F179" s="12">
        <f t="shared" si="16"/>
        <v>2.0732550103662751E-3</v>
      </c>
      <c r="G179" s="13">
        <f t="shared" si="17"/>
        <v>2</v>
      </c>
      <c r="H179" s="19">
        <f t="shared" si="18"/>
        <v>4.3196544276457886E-3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15</v>
      </c>
      <c r="E181" s="12" t="str">
        <f t="shared" si="15"/>
        <v/>
      </c>
      <c r="F181" s="12">
        <f t="shared" si="16"/>
        <v>1.0366275051831375E-2</v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2.1598272138228943E-3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10</v>
      </c>
      <c r="D183" s="7">
        <v>3</v>
      </c>
      <c r="E183" s="12">
        <f t="shared" si="15"/>
        <v>2.159827213822894E-2</v>
      </c>
      <c r="F183" s="12">
        <f t="shared" si="16"/>
        <v>2.0732550103662751E-3</v>
      </c>
      <c r="G183" s="13">
        <f t="shared" si="17"/>
        <v>-0.7</v>
      </c>
      <c r="H183" s="19">
        <f t="shared" si="18"/>
        <v>-1.5118790496760258E-2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7</v>
      </c>
      <c r="D186" s="7">
        <v>45</v>
      </c>
      <c r="E186" s="12">
        <f t="shared" si="15"/>
        <v>1.511879049676026E-2</v>
      </c>
      <c r="F186" s="12">
        <f t="shared" si="16"/>
        <v>3.1098825155494125E-2</v>
      </c>
      <c r="G186" s="13">
        <f t="shared" si="17"/>
        <v>5.4285714285714288</v>
      </c>
      <c r="H186" s="19">
        <f t="shared" si="18"/>
        <v>8.2073434125269989E-2</v>
      </c>
    </row>
    <row r="187" spans="2:8" ht="15" x14ac:dyDescent="0.2">
      <c r="B187" s="4" t="s">
        <v>287</v>
      </c>
      <c r="C187" s="7">
        <v>0</v>
      </c>
      <c r="D187" s="7">
        <v>10</v>
      </c>
      <c r="E187" s="12" t="str">
        <f t="shared" si="15"/>
        <v/>
      </c>
      <c r="F187" s="12">
        <f t="shared" si="16"/>
        <v>6.9108500345542506E-3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1</v>
      </c>
      <c r="E189" s="12">
        <f t="shared" si="15"/>
        <v>2.1598272138228943E-3</v>
      </c>
      <c r="F189" s="12">
        <f t="shared" si="16"/>
        <v>6.9108500345542499E-4</v>
      </c>
      <c r="G189" s="13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1</v>
      </c>
      <c r="D191" s="7">
        <v>0</v>
      </c>
      <c r="E191" s="12">
        <f t="shared" si="15"/>
        <v>2.1598272138228943E-3</v>
      </c>
      <c r="F191" s="12" t="str">
        <f t="shared" si="16"/>
        <v/>
      </c>
      <c r="G191" s="13" t="str">
        <f t="shared" si="17"/>
        <v>0</v>
      </c>
      <c r="H191" s="19">
        <f t="shared" si="18"/>
        <v>0</v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50</v>
      </c>
      <c r="D196" s="7">
        <v>243</v>
      </c>
      <c r="E196" s="12">
        <f t="shared" si="15"/>
        <v>0.10799136069114471</v>
      </c>
      <c r="F196" s="12">
        <f t="shared" si="16"/>
        <v>0.16793365583966827</v>
      </c>
      <c r="G196" s="13">
        <f t="shared" si="17"/>
        <v>3.86</v>
      </c>
      <c r="H196" s="19">
        <f t="shared" si="18"/>
        <v>0.41684665226781853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2.1598272138228943E-3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3</v>
      </c>
      <c r="E203" s="12" t="str">
        <f t="shared" si="15"/>
        <v/>
      </c>
      <c r="F203" s="12">
        <f t="shared" si="16"/>
        <v>2.0732550103662751E-3</v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1</v>
      </c>
      <c r="E205" s="12" t="str">
        <f t="shared" si="15"/>
        <v/>
      </c>
      <c r="F205" s="12">
        <f t="shared" si="16"/>
        <v>6.9108500345542499E-4</v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1</v>
      </c>
      <c r="E206" s="12">
        <f t="shared" si="15"/>
        <v>2.1598272138228943E-3</v>
      </c>
      <c r="F206" s="12">
        <f t="shared" si="16"/>
        <v>6.9108500345542499E-4</v>
      </c>
      <c r="G206" s="13">
        <f t="shared" si="17"/>
        <v>0</v>
      </c>
      <c r="H206" s="19">
        <f t="shared" si="18"/>
        <v>0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10</v>
      </c>
      <c r="E208" s="12">
        <f t="shared" si="15"/>
        <v>8.6393088552915772E-3</v>
      </c>
      <c r="F208" s="12">
        <f t="shared" si="16"/>
        <v>6.9108500345542506E-3</v>
      </c>
      <c r="G208" s="13">
        <f t="shared" si="17"/>
        <v>1.5</v>
      </c>
      <c r="H208" s="19">
        <f t="shared" si="18"/>
        <v>1.2958963282937365E-2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2.1598272138228943E-3</v>
      </c>
      <c r="F209" s="12" t="str">
        <f t="shared" si="16"/>
        <v/>
      </c>
      <c r="G209" s="13" t="str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5</v>
      </c>
      <c r="D214" s="7">
        <v>1</v>
      </c>
      <c r="E214" s="12">
        <f t="shared" si="15"/>
        <v>1.079913606911447E-2</v>
      </c>
      <c r="F214" s="12">
        <f t="shared" si="16"/>
        <v>6.9108500345542499E-4</v>
      </c>
      <c r="G214" s="13">
        <f t="shared" si="17"/>
        <v>-0.8</v>
      </c>
      <c r="H214" s="19">
        <f t="shared" si="18"/>
        <v>-8.6393088552915772E-3</v>
      </c>
    </row>
    <row r="215" spans="2:8" ht="15" x14ac:dyDescent="0.2">
      <c r="B215" s="4" t="s">
        <v>303</v>
      </c>
      <c r="C215" s="7">
        <v>0</v>
      </c>
      <c r="D215" s="7">
        <v>1</v>
      </c>
      <c r="E215" s="12" t="str">
        <f t="shared" si="15"/>
        <v/>
      </c>
      <c r="F215" s="12">
        <f t="shared" si="16"/>
        <v>6.9108500345542499E-4</v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2</v>
      </c>
      <c r="E216" s="12">
        <f t="shared" si="15"/>
        <v>2.1598272138228943E-3</v>
      </c>
      <c r="F216" s="12">
        <f t="shared" si="16"/>
        <v>1.38217000691085E-3</v>
      </c>
      <c r="G216" s="13">
        <f t="shared" si="17"/>
        <v>1</v>
      </c>
      <c r="H216" s="19">
        <f t="shared" si="18"/>
        <v>2.1598272138228943E-3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4</v>
      </c>
      <c r="E222" s="12">
        <f t="shared" si="19"/>
        <v>2.1598272138228943E-3</v>
      </c>
      <c r="F222" s="12">
        <f t="shared" si="20"/>
        <v>2.7643400138217E-3</v>
      </c>
      <c r="G222" s="13">
        <f t="shared" si="21"/>
        <v>3</v>
      </c>
      <c r="H222" s="19">
        <f t="shared" si="22"/>
        <v>6.4794816414686825E-3</v>
      </c>
    </row>
    <row r="223" spans="2:8" ht="15" x14ac:dyDescent="0.2">
      <c r="B223" s="4" t="s">
        <v>531</v>
      </c>
      <c r="C223" s="7">
        <v>0</v>
      </c>
      <c r="D223" s="7">
        <v>1</v>
      </c>
      <c r="E223" s="12" t="str">
        <f t="shared" si="19"/>
        <v/>
      </c>
      <c r="F223" s="12">
        <f t="shared" si="20"/>
        <v>6.9108500345542499E-4</v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2</v>
      </c>
      <c r="E226" s="12">
        <f t="shared" si="19"/>
        <v>2.1598272138228943E-3</v>
      </c>
      <c r="F226" s="12">
        <f t="shared" si="20"/>
        <v>1.38217000691085E-3</v>
      </c>
      <c r="G226" s="13">
        <f t="shared" si="21"/>
        <v>1</v>
      </c>
      <c r="H226" s="19">
        <f t="shared" si="22"/>
        <v>2.1598272138228943E-3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50</v>
      </c>
      <c r="D229" s="7">
        <v>3</v>
      </c>
      <c r="E229" s="12">
        <f t="shared" si="19"/>
        <v>0.10799136069114471</v>
      </c>
      <c r="F229" s="12">
        <f t="shared" si="20"/>
        <v>2.0732550103662751E-3</v>
      </c>
      <c r="G229" s="13">
        <f t="shared" si="21"/>
        <v>-0.94</v>
      </c>
      <c r="H229" s="19">
        <f t="shared" si="22"/>
        <v>-0.10151187904967601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2.1598272138228943E-3</v>
      </c>
      <c r="F230" s="12" t="str">
        <f t="shared" si="20"/>
        <v/>
      </c>
      <c r="G230" s="13" t="str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1</v>
      </c>
      <c r="D231" s="7">
        <v>2</v>
      </c>
      <c r="E231" s="12">
        <f t="shared" si="19"/>
        <v>2.1598272138228943E-3</v>
      </c>
      <c r="F231" s="12">
        <f t="shared" si="20"/>
        <v>1.38217000691085E-3</v>
      </c>
      <c r="G231" s="13">
        <f t="shared" si="21"/>
        <v>1</v>
      </c>
      <c r="H231" s="19">
        <f t="shared" si="22"/>
        <v>2.1598272138228943E-3</v>
      </c>
    </row>
    <row r="232" spans="2:8" ht="15" x14ac:dyDescent="0.2">
      <c r="B232" s="4" t="s">
        <v>77</v>
      </c>
      <c r="C232" s="7">
        <v>29</v>
      </c>
      <c r="D232" s="7">
        <v>46</v>
      </c>
      <c r="E232" s="12">
        <f t="shared" si="19"/>
        <v>6.2634989200863925E-2</v>
      </c>
      <c r="F232" s="12">
        <f t="shared" si="20"/>
        <v>3.1789910158949553E-2</v>
      </c>
      <c r="G232" s="13">
        <f t="shared" si="21"/>
        <v>0.58620689655172409</v>
      </c>
      <c r="H232" s="19">
        <f t="shared" si="22"/>
        <v>3.6717062634989195E-2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18</v>
      </c>
      <c r="D235" s="7">
        <v>7</v>
      </c>
      <c r="E235" s="12">
        <f t="shared" si="19"/>
        <v>3.8876889848812095E-2</v>
      </c>
      <c r="F235" s="12">
        <f t="shared" si="20"/>
        <v>4.8375950241879755E-3</v>
      </c>
      <c r="G235" s="13">
        <f t="shared" si="21"/>
        <v>-0.61111111111111116</v>
      </c>
      <c r="H235" s="19">
        <f t="shared" si="22"/>
        <v>-2.3758099352051837E-2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4</v>
      </c>
      <c r="D237" s="7">
        <v>3</v>
      </c>
      <c r="E237" s="12">
        <f t="shared" si="19"/>
        <v>8.6393088552915772E-3</v>
      </c>
      <c r="F237" s="12">
        <f t="shared" si="20"/>
        <v>2.0732550103662751E-3</v>
      </c>
      <c r="G237" s="13">
        <f t="shared" si="21"/>
        <v>-0.25</v>
      </c>
      <c r="H237" s="19">
        <f t="shared" si="22"/>
        <v>-2.1598272138228943E-3</v>
      </c>
    </row>
    <row r="238" spans="2:8" ht="15" x14ac:dyDescent="0.2">
      <c r="B238" s="4" t="s">
        <v>85</v>
      </c>
      <c r="C238" s="7">
        <v>10</v>
      </c>
      <c r="D238" s="7">
        <v>7</v>
      </c>
      <c r="E238" s="12">
        <f t="shared" si="19"/>
        <v>2.159827213822894E-2</v>
      </c>
      <c r="F238" s="12">
        <f t="shared" si="20"/>
        <v>4.8375950241879755E-3</v>
      </c>
      <c r="G238" s="13">
        <f t="shared" si="21"/>
        <v>-0.3</v>
      </c>
      <c r="H238" s="19">
        <f t="shared" si="22"/>
        <v>-6.4794816414686816E-3</v>
      </c>
    </row>
    <row r="239" spans="2:8" ht="15" x14ac:dyDescent="0.2">
      <c r="B239" s="4" t="s">
        <v>81</v>
      </c>
      <c r="C239" s="7">
        <v>2</v>
      </c>
      <c r="D239" s="7">
        <v>201</v>
      </c>
      <c r="E239" s="12">
        <f t="shared" si="19"/>
        <v>4.3196544276457886E-3</v>
      </c>
      <c r="F239" s="12">
        <f t="shared" si="20"/>
        <v>0.13890808569454044</v>
      </c>
      <c r="G239" s="13">
        <f t="shared" si="21"/>
        <v>99.5</v>
      </c>
      <c r="H239" s="19">
        <f t="shared" si="22"/>
        <v>0.42980561555075597</v>
      </c>
    </row>
    <row r="240" spans="2:8" ht="15" x14ac:dyDescent="0.2">
      <c r="B240" s="4" t="s">
        <v>316</v>
      </c>
      <c r="C240" s="7">
        <v>0</v>
      </c>
      <c r="D240" s="7">
        <v>2</v>
      </c>
      <c r="E240" s="12" t="str">
        <f t="shared" si="19"/>
        <v/>
      </c>
      <c r="F240" s="12">
        <f t="shared" si="20"/>
        <v>1.38217000691085E-3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6.9108500345542499E-4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0</v>
      </c>
      <c r="E244" s="12">
        <f t="shared" si="19"/>
        <v>4.3196544276457886E-3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1</v>
      </c>
      <c r="D245" s="7">
        <v>0</v>
      </c>
      <c r="E245" s="12">
        <f t="shared" si="19"/>
        <v>2.1598272138228943E-3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1</v>
      </c>
      <c r="E246" s="12" t="str">
        <f t="shared" si="19"/>
        <v/>
      </c>
      <c r="F246" s="12">
        <f t="shared" si="20"/>
        <v>6.9108500345542499E-4</v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4</v>
      </c>
      <c r="D247" s="7">
        <v>1</v>
      </c>
      <c r="E247" s="12">
        <f t="shared" si="19"/>
        <v>8.6393088552915772E-3</v>
      </c>
      <c r="F247" s="12">
        <f t="shared" si="20"/>
        <v>6.9108500345542499E-4</v>
      </c>
      <c r="G247" s="13">
        <f t="shared" si="21"/>
        <v>-0.75</v>
      </c>
      <c r="H247" s="19">
        <f t="shared" si="22"/>
        <v>-6.4794816414686825E-3</v>
      </c>
    </row>
    <row r="248" spans="2:8" ht="15" x14ac:dyDescent="0.2">
      <c r="B248" s="4" t="s">
        <v>86</v>
      </c>
      <c r="C248" s="7">
        <v>1</v>
      </c>
      <c r="D248" s="7">
        <v>16</v>
      </c>
      <c r="E248" s="12">
        <f t="shared" si="19"/>
        <v>2.1598272138228943E-3</v>
      </c>
      <c r="F248" s="12">
        <f t="shared" si="20"/>
        <v>1.10573600552868E-2</v>
      </c>
      <c r="G248" s="13">
        <f t="shared" si="21"/>
        <v>15</v>
      </c>
      <c r="H248" s="19">
        <f t="shared" si="22"/>
        <v>3.2397408207343416E-2</v>
      </c>
    </row>
    <row r="249" spans="2:8" ht="15" x14ac:dyDescent="0.2">
      <c r="B249" s="4" t="s">
        <v>87</v>
      </c>
      <c r="C249" s="7">
        <v>0</v>
      </c>
      <c r="D249" s="7">
        <v>7</v>
      </c>
      <c r="E249" s="12" t="str">
        <f t="shared" si="19"/>
        <v/>
      </c>
      <c r="F249" s="12">
        <f t="shared" si="20"/>
        <v>4.8375950241879755E-3</v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1</v>
      </c>
      <c r="E252" s="12" t="str">
        <f t="shared" si="19"/>
        <v/>
      </c>
      <c r="F252" s="12">
        <f t="shared" si="20"/>
        <v>6.9108500345542499E-4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7</v>
      </c>
      <c r="D253" s="7">
        <v>70</v>
      </c>
      <c r="E253" s="12">
        <f t="shared" si="19"/>
        <v>1.511879049676026E-2</v>
      </c>
      <c r="F253" s="12">
        <f t="shared" si="20"/>
        <v>4.8375950241879753E-2</v>
      </c>
      <c r="G253" s="13">
        <f t="shared" si="21"/>
        <v>9</v>
      </c>
      <c r="H253" s="19">
        <f t="shared" si="22"/>
        <v>0.13606911447084233</v>
      </c>
    </row>
    <row r="254" spans="2:8" ht="15" x14ac:dyDescent="0.2">
      <c r="B254" s="4" t="s">
        <v>323</v>
      </c>
      <c r="C254" s="7">
        <v>1</v>
      </c>
      <c r="D254" s="7">
        <v>1</v>
      </c>
      <c r="E254" s="12">
        <f t="shared" si="19"/>
        <v>2.1598272138228943E-3</v>
      </c>
      <c r="F254" s="12">
        <f t="shared" si="20"/>
        <v>6.9108500345542499E-4</v>
      </c>
      <c r="G254" s="13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1</v>
      </c>
      <c r="E255" s="12" t="str">
        <f t="shared" si="19"/>
        <v/>
      </c>
      <c r="F255" s="12">
        <f t="shared" si="20"/>
        <v>6.9108500345542499E-4</v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74</v>
      </c>
      <c r="D256" s="7">
        <v>349</v>
      </c>
      <c r="E256" s="12">
        <f t="shared" si="19"/>
        <v>0.15982721382289417</v>
      </c>
      <c r="F256" s="12">
        <f t="shared" si="20"/>
        <v>0.24118866620594334</v>
      </c>
      <c r="G256" s="13">
        <f t="shared" si="21"/>
        <v>3.7162162162162162</v>
      </c>
      <c r="H256" s="19">
        <f t="shared" si="22"/>
        <v>0.59395248380129584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6.9108500345542499E-4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3</v>
      </c>
      <c r="E258" s="12" t="str">
        <f t="shared" si="19"/>
        <v/>
      </c>
      <c r="F258" s="12">
        <f t="shared" si="20"/>
        <v>2.0732550103662751E-3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2</v>
      </c>
      <c r="E262" s="12" t="str">
        <f t="shared" si="19"/>
        <v/>
      </c>
      <c r="F262" s="12">
        <f t="shared" si="20"/>
        <v>1.38217000691085E-3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1</v>
      </c>
      <c r="E266" s="12" t="str">
        <f t="shared" si="19"/>
        <v/>
      </c>
      <c r="F266" s="12">
        <f t="shared" si="20"/>
        <v>6.9108500345542499E-4</v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2</v>
      </c>
      <c r="D268" s="7">
        <v>3</v>
      </c>
      <c r="E268" s="12">
        <f t="shared" si="19"/>
        <v>4.3196544276457886E-3</v>
      </c>
      <c r="F268" s="12">
        <f t="shared" si="20"/>
        <v>2.0732550103662751E-3</v>
      </c>
      <c r="G268" s="13">
        <f t="shared" si="21"/>
        <v>0.5</v>
      </c>
      <c r="H268" s="19">
        <f t="shared" si="22"/>
        <v>2.1598272138228943E-3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4</v>
      </c>
      <c r="E272" s="12" t="str">
        <f t="shared" si="19"/>
        <v/>
      </c>
      <c r="F272" s="12">
        <f t="shared" si="20"/>
        <v>2.7643400138217E-3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6</v>
      </c>
      <c r="D273" s="7">
        <v>1</v>
      </c>
      <c r="E273" s="12">
        <f t="shared" si="19"/>
        <v>1.2958963282937365E-2</v>
      </c>
      <c r="F273" s="12">
        <f t="shared" si="20"/>
        <v>6.9108500345542499E-4</v>
      </c>
      <c r="G273" s="13">
        <f t="shared" si="21"/>
        <v>-0.83333333333333337</v>
      </c>
      <c r="H273" s="19">
        <f t="shared" si="22"/>
        <v>-1.0799136069114472E-2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1</v>
      </c>
      <c r="E279" s="12" t="str">
        <f t="shared" si="19"/>
        <v/>
      </c>
      <c r="F279" s="12">
        <f t="shared" si="20"/>
        <v>6.9108500345542499E-4</v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1</v>
      </c>
      <c r="D281" s="7">
        <v>0</v>
      </c>
      <c r="E281" s="12">
        <f t="shared" ref="E281:E288" si="23">+IF(C281=0,"",C281/C$151)</f>
        <v>2.1598272138228943E-3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0</v>
      </c>
      <c r="E283" s="12">
        <f t="shared" si="23"/>
        <v>2.1598272138228943E-3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1</v>
      </c>
      <c r="E284" s="12" t="str">
        <f t="shared" si="23"/>
        <v/>
      </c>
      <c r="F284" s="12">
        <f t="shared" si="24"/>
        <v>6.9108500345542499E-4</v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664</v>
      </c>
      <c r="D294" s="41">
        <f>SUM(D295:D499)</f>
        <v>1491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1.2454819277108433</v>
      </c>
      <c r="H294" s="42">
        <f>+IF(OR(AND(E294=""),(G294="")),"",E294*G294)</f>
        <v>1.2454819277108433</v>
      </c>
    </row>
    <row r="295" spans="2:8" ht="15" x14ac:dyDescent="0.2">
      <c r="B295" s="3" t="s">
        <v>100</v>
      </c>
      <c r="C295" s="7">
        <v>19</v>
      </c>
      <c r="D295" s="7">
        <v>28</v>
      </c>
      <c r="E295" s="12">
        <f>+IF(C295=0,"",C295/C$294)</f>
        <v>2.86144578313253E-2</v>
      </c>
      <c r="F295" s="12">
        <f>+IF(D295=0,"",D295/D$294)</f>
        <v>1.8779342723004695E-2</v>
      </c>
      <c r="G295" s="13">
        <f>+IF(OR(AND(D295=0),(C295=0)),"0",((D295-C295)/C295))</f>
        <v>0.47368421052631576</v>
      </c>
      <c r="H295" s="19">
        <f>+IF(OR(AND(E295=""),(G295="")),"",E295*G295)</f>
        <v>1.3554216867469878E-2</v>
      </c>
    </row>
    <row r="296" spans="2:8" ht="15" x14ac:dyDescent="0.2">
      <c r="B296" s="3" t="s">
        <v>113</v>
      </c>
      <c r="C296" s="7">
        <v>4</v>
      </c>
      <c r="D296" s="7">
        <v>2</v>
      </c>
      <c r="E296" s="12">
        <f t="shared" ref="E296:E359" si="27">+IF(C296=0,"",C296/C$294)</f>
        <v>6.024096385542169E-3</v>
      </c>
      <c r="F296" s="12">
        <f t="shared" ref="F296:F359" si="28">+IF(D296=0,"",D296/D$294)</f>
        <v>1.3413816230717639E-3</v>
      </c>
      <c r="G296" s="13">
        <f t="shared" ref="G296:G359" si="29">+IF(OR(AND(D296=0),(C296=0)),"0",((D296-C296)/C296))</f>
        <v>-0.5</v>
      </c>
      <c r="H296" s="19">
        <f t="shared" ref="H296:H359" si="30">+IF(OR(AND(E296=""),(G296="")),"",E296*G296)</f>
        <v>-3.0120481927710845E-3</v>
      </c>
    </row>
    <row r="297" spans="2:8" ht="15" x14ac:dyDescent="0.2">
      <c r="B297" s="3" t="s">
        <v>104</v>
      </c>
      <c r="C297" s="7">
        <v>3</v>
      </c>
      <c r="D297" s="7">
        <v>1</v>
      </c>
      <c r="E297" s="12">
        <f t="shared" si="27"/>
        <v>4.5180722891566263E-3</v>
      </c>
      <c r="F297" s="12">
        <f t="shared" si="28"/>
        <v>6.7069081153588194E-4</v>
      </c>
      <c r="G297" s="13">
        <f t="shared" si="29"/>
        <v>-0.66666666666666663</v>
      </c>
      <c r="H297" s="19">
        <f t="shared" si="30"/>
        <v>-3.0120481927710841E-3</v>
      </c>
    </row>
    <row r="298" spans="2:8" ht="15" x14ac:dyDescent="0.2">
      <c r="B298" s="3" t="s">
        <v>95</v>
      </c>
      <c r="C298" s="7">
        <v>5</v>
      </c>
      <c r="D298" s="7">
        <v>3</v>
      </c>
      <c r="E298" s="12">
        <f t="shared" si="27"/>
        <v>7.5301204819277108E-3</v>
      </c>
      <c r="F298" s="12">
        <f t="shared" si="28"/>
        <v>2.012072434607646E-3</v>
      </c>
      <c r="G298" s="13">
        <f t="shared" si="29"/>
        <v>-0.4</v>
      </c>
      <c r="H298" s="19">
        <f t="shared" si="30"/>
        <v>-3.0120481927710845E-3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18</v>
      </c>
      <c r="D301" s="7">
        <v>57</v>
      </c>
      <c r="E301" s="12">
        <f t="shared" si="27"/>
        <v>2.710843373493976E-2</v>
      </c>
      <c r="F301" s="12">
        <f t="shared" si="28"/>
        <v>3.8229376257545272E-2</v>
      </c>
      <c r="G301" s="13">
        <f t="shared" si="29"/>
        <v>2.1666666666666665</v>
      </c>
      <c r="H301" s="19">
        <f t="shared" si="30"/>
        <v>5.8734939759036139E-2</v>
      </c>
    </row>
    <row r="302" spans="2:8" ht="15" x14ac:dyDescent="0.2">
      <c r="B302" s="3" t="s">
        <v>109</v>
      </c>
      <c r="C302" s="7">
        <v>0</v>
      </c>
      <c r="D302" s="7">
        <v>1</v>
      </c>
      <c r="E302" s="12" t="str">
        <f t="shared" si="27"/>
        <v/>
      </c>
      <c r="F302" s="12">
        <f t="shared" si="28"/>
        <v>6.7069081153588194E-4</v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1.5060240963855422E-3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2</v>
      </c>
      <c r="E305" s="12" t="str">
        <f t="shared" si="27"/>
        <v/>
      </c>
      <c r="F305" s="12">
        <f t="shared" si="28"/>
        <v>1.3413816230717639E-3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9</v>
      </c>
      <c r="D307" s="7">
        <v>46</v>
      </c>
      <c r="E307" s="12">
        <f t="shared" si="27"/>
        <v>1.355421686746988E-2</v>
      </c>
      <c r="F307" s="12">
        <f t="shared" si="28"/>
        <v>3.085177733065057E-2</v>
      </c>
      <c r="G307" s="13">
        <f t="shared" si="29"/>
        <v>4.1111111111111107</v>
      </c>
      <c r="H307" s="19">
        <f t="shared" si="30"/>
        <v>5.5722891566265059E-2</v>
      </c>
    </row>
    <row r="308" spans="2:8" ht="15" x14ac:dyDescent="0.2">
      <c r="B308" s="3" t="s">
        <v>99</v>
      </c>
      <c r="C308" s="7">
        <v>0</v>
      </c>
      <c r="D308" s="7">
        <v>2</v>
      </c>
      <c r="E308" s="12" t="str">
        <f t="shared" si="27"/>
        <v/>
      </c>
      <c r="F308" s="12">
        <f t="shared" si="28"/>
        <v>1.3413816230717639E-3</v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14</v>
      </c>
      <c r="D310" s="7">
        <v>36</v>
      </c>
      <c r="E310" s="12">
        <f t="shared" si="27"/>
        <v>2.1084337349397589E-2</v>
      </c>
      <c r="F310" s="12">
        <f t="shared" si="28"/>
        <v>2.4144869215291749E-2</v>
      </c>
      <c r="G310" s="13">
        <f t="shared" si="29"/>
        <v>1.5714285714285714</v>
      </c>
      <c r="H310" s="19">
        <f t="shared" si="30"/>
        <v>3.3132530120481923E-2</v>
      </c>
    </row>
    <row r="311" spans="2:8" ht="15" x14ac:dyDescent="0.2">
      <c r="B311" s="3" t="s">
        <v>102</v>
      </c>
      <c r="C311" s="7">
        <v>3</v>
      </c>
      <c r="D311" s="7">
        <v>34</v>
      </c>
      <c r="E311" s="12">
        <f t="shared" si="27"/>
        <v>4.5180722891566263E-3</v>
      </c>
      <c r="F311" s="12">
        <f t="shared" si="28"/>
        <v>2.2803487592219986E-2</v>
      </c>
      <c r="G311" s="13">
        <f t="shared" si="29"/>
        <v>10.333333333333334</v>
      </c>
      <c r="H311" s="19">
        <f t="shared" si="30"/>
        <v>4.6686746987951805E-2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9</v>
      </c>
      <c r="D314" s="7">
        <v>47</v>
      </c>
      <c r="E314" s="12">
        <f t="shared" si="27"/>
        <v>1.355421686746988E-2</v>
      </c>
      <c r="F314" s="12">
        <f t="shared" si="28"/>
        <v>3.1522468142186455E-2</v>
      </c>
      <c r="G314" s="13">
        <f t="shared" si="29"/>
        <v>4.2222222222222223</v>
      </c>
      <c r="H314" s="19">
        <f t="shared" si="30"/>
        <v>5.7228915662650606E-2</v>
      </c>
    </row>
    <row r="315" spans="2:8" ht="15" x14ac:dyDescent="0.2">
      <c r="B315" s="3" t="s">
        <v>354</v>
      </c>
      <c r="C315" s="7">
        <v>6</v>
      </c>
      <c r="D315" s="7">
        <v>55</v>
      </c>
      <c r="E315" s="12">
        <f t="shared" si="27"/>
        <v>9.0361445783132526E-3</v>
      </c>
      <c r="F315" s="12">
        <f t="shared" si="28"/>
        <v>3.6887994634473509E-2</v>
      </c>
      <c r="G315" s="13">
        <f t="shared" si="29"/>
        <v>8.1666666666666661</v>
      </c>
      <c r="H315" s="19">
        <f t="shared" si="30"/>
        <v>7.3795180722891554E-2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5</v>
      </c>
      <c r="E317" s="12">
        <f t="shared" si="27"/>
        <v>1.5060240963855422E-3</v>
      </c>
      <c r="F317" s="12">
        <f t="shared" si="28"/>
        <v>3.3534540576794099E-3</v>
      </c>
      <c r="G317" s="13">
        <f t="shared" si="29"/>
        <v>4</v>
      </c>
      <c r="H317" s="19">
        <f t="shared" si="30"/>
        <v>6.024096385542169E-3</v>
      </c>
    </row>
    <row r="318" spans="2:8" ht="15" x14ac:dyDescent="0.2">
      <c r="B318" s="3" t="s">
        <v>355</v>
      </c>
      <c r="C318" s="7">
        <v>15</v>
      </c>
      <c r="D318" s="7">
        <v>14</v>
      </c>
      <c r="E318" s="12">
        <f t="shared" si="27"/>
        <v>2.2590361445783132E-2</v>
      </c>
      <c r="F318" s="12">
        <f t="shared" si="28"/>
        <v>9.3896713615023476E-3</v>
      </c>
      <c r="G318" s="13">
        <f t="shared" si="29"/>
        <v>-6.6666666666666666E-2</v>
      </c>
      <c r="H318" s="19">
        <f t="shared" si="30"/>
        <v>-1.5060240963855422E-3</v>
      </c>
    </row>
    <row r="319" spans="2:8" ht="15" x14ac:dyDescent="0.2">
      <c r="B319" s="3" t="s">
        <v>115</v>
      </c>
      <c r="C319" s="7">
        <v>0</v>
      </c>
      <c r="D319" s="7">
        <v>2</v>
      </c>
      <c r="E319" s="12" t="str">
        <f t="shared" si="27"/>
        <v/>
      </c>
      <c r="F319" s="12">
        <f t="shared" si="28"/>
        <v>1.3413816230717639E-3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4</v>
      </c>
      <c r="E323" s="12">
        <f t="shared" si="27"/>
        <v>1.5060240963855422E-3</v>
      </c>
      <c r="F323" s="12">
        <f t="shared" si="28"/>
        <v>2.6827632461435278E-3</v>
      </c>
      <c r="G323" s="13">
        <f t="shared" si="29"/>
        <v>3</v>
      </c>
      <c r="H323" s="19">
        <f t="shared" si="30"/>
        <v>4.5180722891566272E-3</v>
      </c>
    </row>
    <row r="324" spans="2:8" ht="15" x14ac:dyDescent="0.2">
      <c r="B324" s="3" t="s">
        <v>473</v>
      </c>
      <c r="C324" s="7">
        <v>0</v>
      </c>
      <c r="D324" s="7">
        <v>3</v>
      </c>
      <c r="E324" s="12" t="str">
        <f t="shared" si="27"/>
        <v/>
      </c>
      <c r="F324" s="12">
        <f t="shared" si="28"/>
        <v>2.012072434607646E-3</v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9</v>
      </c>
      <c r="D326" s="7">
        <v>34</v>
      </c>
      <c r="E326" s="12">
        <f t="shared" si="27"/>
        <v>1.355421686746988E-2</v>
      </c>
      <c r="F326" s="12">
        <f t="shared" si="28"/>
        <v>2.2803487592219986E-2</v>
      </c>
      <c r="G326" s="13">
        <f t="shared" si="29"/>
        <v>2.7777777777777777</v>
      </c>
      <c r="H326" s="19">
        <f t="shared" si="30"/>
        <v>3.7650602409638551E-2</v>
      </c>
    </row>
    <row r="327" spans="2:8" ht="15" x14ac:dyDescent="0.2">
      <c r="B327" s="3" t="s">
        <v>358</v>
      </c>
      <c r="C327" s="7">
        <v>0</v>
      </c>
      <c r="D327" s="7">
        <v>1</v>
      </c>
      <c r="E327" s="12" t="str">
        <f t="shared" si="27"/>
        <v/>
      </c>
      <c r="F327" s="12">
        <f t="shared" si="28"/>
        <v>6.7069081153588194E-4</v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1</v>
      </c>
      <c r="D328" s="7">
        <v>3</v>
      </c>
      <c r="E328" s="12">
        <f t="shared" si="27"/>
        <v>1.5060240963855422E-3</v>
      </c>
      <c r="F328" s="12">
        <f t="shared" si="28"/>
        <v>2.012072434607646E-3</v>
      </c>
      <c r="G328" s="13">
        <f t="shared" si="29"/>
        <v>2</v>
      </c>
      <c r="H328" s="19">
        <f t="shared" si="30"/>
        <v>3.0120481927710845E-3</v>
      </c>
    </row>
    <row r="329" spans="2:8" ht="15" x14ac:dyDescent="0.2">
      <c r="B329" s="3" t="s">
        <v>359</v>
      </c>
      <c r="C329" s="7">
        <v>0</v>
      </c>
      <c r="D329" s="7">
        <v>2</v>
      </c>
      <c r="E329" s="12" t="str">
        <f t="shared" si="27"/>
        <v/>
      </c>
      <c r="F329" s="12">
        <f t="shared" si="28"/>
        <v>1.3413816230717639E-3</v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11</v>
      </c>
      <c r="E330" s="12">
        <f t="shared" si="27"/>
        <v>3.0120481927710845E-3</v>
      </c>
      <c r="F330" s="12">
        <f t="shared" si="28"/>
        <v>7.3775989268947016E-3</v>
      </c>
      <c r="G330" s="13">
        <f t="shared" si="29"/>
        <v>4.5</v>
      </c>
      <c r="H330" s="19">
        <f t="shared" si="30"/>
        <v>1.355421686746988E-2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29</v>
      </c>
      <c r="D332" s="7">
        <v>30</v>
      </c>
      <c r="E332" s="12">
        <f t="shared" si="27"/>
        <v>4.3674698795180725E-2</v>
      </c>
      <c r="F332" s="12">
        <f t="shared" si="28"/>
        <v>2.0120724346076459E-2</v>
      </c>
      <c r="G332" s="13">
        <f t="shared" si="29"/>
        <v>3.4482758620689655E-2</v>
      </c>
      <c r="H332" s="19">
        <f t="shared" si="30"/>
        <v>1.5060240963855422E-3</v>
      </c>
    </row>
    <row r="333" spans="2:8" ht="15" x14ac:dyDescent="0.2">
      <c r="B333" s="3" t="s">
        <v>130</v>
      </c>
      <c r="C333" s="7">
        <v>128</v>
      </c>
      <c r="D333" s="7">
        <v>49</v>
      </c>
      <c r="E333" s="12">
        <f t="shared" si="27"/>
        <v>0.19277108433734941</v>
      </c>
      <c r="F333" s="12">
        <f t="shared" si="28"/>
        <v>3.2863849765258218E-2</v>
      </c>
      <c r="G333" s="13">
        <f t="shared" si="29"/>
        <v>-0.6171875</v>
      </c>
      <c r="H333" s="19">
        <f t="shared" si="30"/>
        <v>-0.11897590361445784</v>
      </c>
    </row>
    <row r="334" spans="2:8" ht="15" x14ac:dyDescent="0.2">
      <c r="B334" s="3" t="s">
        <v>119</v>
      </c>
      <c r="C334" s="7">
        <v>23</v>
      </c>
      <c r="D334" s="7">
        <v>14</v>
      </c>
      <c r="E334" s="12">
        <f t="shared" si="27"/>
        <v>3.463855421686747E-2</v>
      </c>
      <c r="F334" s="12">
        <f t="shared" si="28"/>
        <v>9.3896713615023476E-3</v>
      </c>
      <c r="G334" s="13">
        <f t="shared" si="29"/>
        <v>-0.39130434782608697</v>
      </c>
      <c r="H334" s="19">
        <f t="shared" si="30"/>
        <v>-1.355421686746988E-2</v>
      </c>
    </row>
    <row r="335" spans="2:8" ht="15" x14ac:dyDescent="0.2">
      <c r="B335" s="3" t="s">
        <v>128</v>
      </c>
      <c r="C335" s="7">
        <v>10</v>
      </c>
      <c r="D335" s="7">
        <v>18</v>
      </c>
      <c r="E335" s="12">
        <f t="shared" si="27"/>
        <v>1.5060240963855422E-2</v>
      </c>
      <c r="F335" s="12">
        <f t="shared" si="28"/>
        <v>1.2072434607645875E-2</v>
      </c>
      <c r="G335" s="13">
        <f t="shared" si="29"/>
        <v>0.8</v>
      </c>
      <c r="H335" s="19">
        <f t="shared" si="30"/>
        <v>1.2048192771084338E-2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0</v>
      </c>
      <c r="E337" s="12">
        <f t="shared" si="27"/>
        <v>1.5060240963855422E-3</v>
      </c>
      <c r="F337" s="12" t="str">
        <f t="shared" si="28"/>
        <v/>
      </c>
      <c r="G337" s="13" t="str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4</v>
      </c>
      <c r="E338" s="12" t="str">
        <f t="shared" si="27"/>
        <v/>
      </c>
      <c r="F338" s="12">
        <f t="shared" si="28"/>
        <v>2.6827632461435278E-3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3</v>
      </c>
      <c r="E339" s="12" t="str">
        <f t="shared" si="27"/>
        <v/>
      </c>
      <c r="F339" s="12">
        <f t="shared" si="28"/>
        <v>2.012072434607646E-3</v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1</v>
      </c>
      <c r="E340" s="12" t="str">
        <f t="shared" si="27"/>
        <v/>
      </c>
      <c r="F340" s="12">
        <f t="shared" si="28"/>
        <v>6.7069081153588194E-4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4</v>
      </c>
      <c r="E341" s="12" t="str">
        <f t="shared" si="27"/>
        <v/>
      </c>
      <c r="F341" s="12">
        <f t="shared" si="28"/>
        <v>2.6827632461435278E-3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63</v>
      </c>
      <c r="D344" s="7">
        <v>66</v>
      </c>
      <c r="E344" s="12">
        <f t="shared" si="27"/>
        <v>9.4879518072289157E-2</v>
      </c>
      <c r="F344" s="12">
        <f t="shared" si="28"/>
        <v>4.4265593561368208E-2</v>
      </c>
      <c r="G344" s="13">
        <f t="shared" si="29"/>
        <v>4.7619047619047616E-2</v>
      </c>
      <c r="H344" s="19">
        <f t="shared" si="30"/>
        <v>4.5180722891566263E-3</v>
      </c>
    </row>
    <row r="345" spans="2:8" ht="15" x14ac:dyDescent="0.2">
      <c r="B345" s="3" t="s">
        <v>366</v>
      </c>
      <c r="C345" s="7">
        <v>8</v>
      </c>
      <c r="D345" s="7">
        <v>11</v>
      </c>
      <c r="E345" s="12">
        <f t="shared" si="27"/>
        <v>1.2048192771084338E-2</v>
      </c>
      <c r="F345" s="12">
        <f t="shared" si="28"/>
        <v>7.3775989268947016E-3</v>
      </c>
      <c r="G345" s="13">
        <f t="shared" si="29"/>
        <v>0.375</v>
      </c>
      <c r="H345" s="19">
        <f t="shared" si="30"/>
        <v>4.5180722891566272E-3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33</v>
      </c>
      <c r="D347" s="7">
        <v>10</v>
      </c>
      <c r="E347" s="12">
        <f t="shared" si="27"/>
        <v>4.9698795180722892E-2</v>
      </c>
      <c r="F347" s="12">
        <f t="shared" si="28"/>
        <v>6.7069081153588199E-3</v>
      </c>
      <c r="G347" s="13">
        <f t="shared" si="29"/>
        <v>-0.69696969696969702</v>
      </c>
      <c r="H347" s="19">
        <f t="shared" si="30"/>
        <v>-3.463855421686747E-2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4</v>
      </c>
      <c r="E349" s="12" t="str">
        <f t="shared" si="27"/>
        <v/>
      </c>
      <c r="F349" s="12">
        <f t="shared" si="28"/>
        <v>2.6827632461435278E-3</v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5</v>
      </c>
      <c r="E353" s="12" t="str">
        <f t="shared" si="27"/>
        <v/>
      </c>
      <c r="F353" s="12">
        <f t="shared" si="28"/>
        <v>3.3534540576794099E-3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16</v>
      </c>
      <c r="D354" s="7">
        <v>16</v>
      </c>
      <c r="E354" s="12">
        <f t="shared" si="27"/>
        <v>2.4096385542168676E-2</v>
      </c>
      <c r="F354" s="12">
        <f t="shared" si="28"/>
        <v>1.0731052984574111E-2</v>
      </c>
      <c r="G354" s="13">
        <f t="shared" si="29"/>
        <v>0</v>
      </c>
      <c r="H354" s="19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1</v>
      </c>
      <c r="E356" s="12">
        <f t="shared" si="27"/>
        <v>1.5060240963855422E-3</v>
      </c>
      <c r="F356" s="12">
        <f t="shared" si="28"/>
        <v>6.7069081153588194E-4</v>
      </c>
      <c r="G356" s="13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99</v>
      </c>
      <c r="D357" s="7">
        <v>42</v>
      </c>
      <c r="E357" s="12">
        <f t="shared" si="27"/>
        <v>0.14909638554216867</v>
      </c>
      <c r="F357" s="12">
        <f t="shared" si="28"/>
        <v>2.8169014084507043E-2</v>
      </c>
      <c r="G357" s="13">
        <f t="shared" si="29"/>
        <v>-0.5757575757575758</v>
      </c>
      <c r="H357" s="19">
        <f t="shared" si="30"/>
        <v>-8.5843373493975902E-2</v>
      </c>
    </row>
    <row r="358" spans="2:8" ht="15" x14ac:dyDescent="0.2">
      <c r="B358" s="3" t="s">
        <v>127</v>
      </c>
      <c r="C358" s="7">
        <v>12</v>
      </c>
      <c r="D358" s="7">
        <v>65</v>
      </c>
      <c r="E358" s="12">
        <f t="shared" si="27"/>
        <v>1.8072289156626505E-2</v>
      </c>
      <c r="F358" s="12">
        <f t="shared" si="28"/>
        <v>4.3594902749832326E-2</v>
      </c>
      <c r="G358" s="13">
        <f t="shared" si="29"/>
        <v>4.416666666666667</v>
      </c>
      <c r="H358" s="19">
        <f t="shared" si="30"/>
        <v>7.9819277108433742E-2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24</v>
      </c>
      <c r="E362" s="12" t="str">
        <f t="shared" si="31"/>
        <v/>
      </c>
      <c r="F362" s="12">
        <f t="shared" si="32"/>
        <v>1.6096579476861168E-2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4</v>
      </c>
      <c r="D363" s="7">
        <v>2</v>
      </c>
      <c r="E363" s="12">
        <f t="shared" si="31"/>
        <v>6.024096385542169E-3</v>
      </c>
      <c r="F363" s="12">
        <f t="shared" si="32"/>
        <v>1.3413816230717639E-3</v>
      </c>
      <c r="G363" s="13">
        <f t="shared" si="33"/>
        <v>-0.5</v>
      </c>
      <c r="H363" s="19">
        <f t="shared" si="34"/>
        <v>-3.0120481927710845E-3</v>
      </c>
    </row>
    <row r="364" spans="2:8" ht="15" x14ac:dyDescent="0.2">
      <c r="B364" s="3" t="s">
        <v>377</v>
      </c>
      <c r="C364" s="7">
        <v>0</v>
      </c>
      <c r="D364" s="7">
        <v>1</v>
      </c>
      <c r="E364" s="12" t="str">
        <f t="shared" si="31"/>
        <v/>
      </c>
      <c r="F364" s="12">
        <f t="shared" si="32"/>
        <v>6.7069081153588194E-4</v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1</v>
      </c>
      <c r="D366" s="7">
        <v>0</v>
      </c>
      <c r="E366" s="12">
        <f t="shared" si="31"/>
        <v>1.5060240963855422E-3</v>
      </c>
      <c r="F366" s="12" t="str">
        <f t="shared" si="32"/>
        <v/>
      </c>
      <c r="G366" s="13" t="str">
        <f t="shared" si="33"/>
        <v>0</v>
      </c>
      <c r="H366" s="19">
        <f t="shared" si="34"/>
        <v>0</v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15</v>
      </c>
      <c r="E368" s="12" t="str">
        <f t="shared" si="31"/>
        <v/>
      </c>
      <c r="F368" s="12">
        <f t="shared" si="32"/>
        <v>1.0060362173038229E-2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1</v>
      </c>
      <c r="D369" s="7">
        <v>186</v>
      </c>
      <c r="E369" s="12">
        <f t="shared" si="31"/>
        <v>1.5060240963855422E-3</v>
      </c>
      <c r="F369" s="12">
        <f t="shared" si="32"/>
        <v>0.12474849094567404</v>
      </c>
      <c r="G369" s="13">
        <f t="shared" si="33"/>
        <v>185</v>
      </c>
      <c r="H369" s="19">
        <f t="shared" si="34"/>
        <v>0.27861445783132532</v>
      </c>
    </row>
    <row r="370" spans="2:8" ht="15" x14ac:dyDescent="0.2">
      <c r="B370" s="3" t="s">
        <v>135</v>
      </c>
      <c r="C370" s="7">
        <v>1</v>
      </c>
      <c r="D370" s="7">
        <v>28</v>
      </c>
      <c r="E370" s="12">
        <f t="shared" si="31"/>
        <v>1.5060240963855422E-3</v>
      </c>
      <c r="F370" s="12">
        <f t="shared" si="32"/>
        <v>1.8779342723004695E-2</v>
      </c>
      <c r="G370" s="13">
        <f t="shared" si="33"/>
        <v>27</v>
      </c>
      <c r="H370" s="19">
        <f t="shared" si="34"/>
        <v>4.0662650602409638E-2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3</v>
      </c>
      <c r="D372" s="7">
        <v>11</v>
      </c>
      <c r="E372" s="12">
        <f t="shared" si="31"/>
        <v>4.5180722891566263E-3</v>
      </c>
      <c r="F372" s="12">
        <f t="shared" si="32"/>
        <v>7.3775989268947016E-3</v>
      </c>
      <c r="G372" s="13">
        <f t="shared" si="33"/>
        <v>2.6666666666666665</v>
      </c>
      <c r="H372" s="19">
        <f t="shared" si="34"/>
        <v>1.2048192771084336E-2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4</v>
      </c>
      <c r="E377" s="12">
        <f t="shared" si="31"/>
        <v>1.5060240963855422E-3</v>
      </c>
      <c r="F377" s="12">
        <f t="shared" si="32"/>
        <v>2.6827632461435278E-3</v>
      </c>
      <c r="G377" s="13">
        <f t="shared" si="33"/>
        <v>3</v>
      </c>
      <c r="H377" s="19">
        <f t="shared" si="34"/>
        <v>4.5180722891566272E-3</v>
      </c>
    </row>
    <row r="378" spans="2:8" ht="15" x14ac:dyDescent="0.2">
      <c r="B378" s="3" t="s">
        <v>149</v>
      </c>
      <c r="C378" s="7">
        <v>6</v>
      </c>
      <c r="D378" s="7">
        <v>14</v>
      </c>
      <c r="E378" s="12">
        <f t="shared" si="31"/>
        <v>9.0361445783132526E-3</v>
      </c>
      <c r="F378" s="12">
        <f t="shared" si="32"/>
        <v>9.3896713615023476E-3</v>
      </c>
      <c r="G378" s="13">
        <f t="shared" si="33"/>
        <v>1.3333333333333333</v>
      </c>
      <c r="H378" s="19">
        <f t="shared" si="34"/>
        <v>1.2048192771084336E-2</v>
      </c>
    </row>
    <row r="379" spans="2:8" ht="15" x14ac:dyDescent="0.2">
      <c r="B379" s="3" t="s">
        <v>384</v>
      </c>
      <c r="C379" s="7">
        <v>2</v>
      </c>
      <c r="D379" s="7">
        <v>7</v>
      </c>
      <c r="E379" s="12">
        <f t="shared" si="31"/>
        <v>3.0120481927710845E-3</v>
      </c>
      <c r="F379" s="12">
        <f t="shared" si="32"/>
        <v>4.6948356807511738E-3</v>
      </c>
      <c r="G379" s="13">
        <f t="shared" si="33"/>
        <v>2.5</v>
      </c>
      <c r="H379" s="19">
        <f t="shared" si="34"/>
        <v>7.5301204819277108E-3</v>
      </c>
    </row>
    <row r="380" spans="2:8" ht="15" x14ac:dyDescent="0.2">
      <c r="B380" s="3" t="s">
        <v>385</v>
      </c>
      <c r="C380" s="7">
        <v>1</v>
      </c>
      <c r="D380" s="7">
        <v>5</v>
      </c>
      <c r="E380" s="12">
        <f t="shared" si="31"/>
        <v>1.5060240963855422E-3</v>
      </c>
      <c r="F380" s="12">
        <f t="shared" si="32"/>
        <v>3.3534540576794099E-3</v>
      </c>
      <c r="G380" s="13">
        <f t="shared" si="33"/>
        <v>4</v>
      </c>
      <c r="H380" s="19">
        <f t="shared" si="34"/>
        <v>6.024096385542169E-3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1.5060240963855422E-3</v>
      </c>
      <c r="F382" s="12" t="str">
        <f t="shared" si="32"/>
        <v/>
      </c>
      <c r="G382" s="13" t="str">
        <f t="shared" si="33"/>
        <v>0</v>
      </c>
      <c r="H382" s="19">
        <f t="shared" si="34"/>
        <v>0</v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1</v>
      </c>
      <c r="E385" s="12" t="str">
        <f t="shared" si="31"/>
        <v/>
      </c>
      <c r="F385" s="12">
        <f t="shared" si="32"/>
        <v>6.7069081153588194E-4</v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10</v>
      </c>
      <c r="D387" s="7">
        <v>39</v>
      </c>
      <c r="E387" s="12">
        <f t="shared" si="31"/>
        <v>1.5060240963855422E-2</v>
      </c>
      <c r="F387" s="12">
        <f t="shared" si="32"/>
        <v>2.6156941649899398E-2</v>
      </c>
      <c r="G387" s="13">
        <f t="shared" si="33"/>
        <v>2.9</v>
      </c>
      <c r="H387" s="19">
        <f t="shared" si="34"/>
        <v>4.3674698795180725E-2</v>
      </c>
    </row>
    <row r="388" spans="2:8" ht="15" x14ac:dyDescent="0.2">
      <c r="B388" s="3" t="s">
        <v>389</v>
      </c>
      <c r="C388" s="7">
        <v>0</v>
      </c>
      <c r="D388" s="7">
        <v>4</v>
      </c>
      <c r="E388" s="12" t="str">
        <f t="shared" si="31"/>
        <v/>
      </c>
      <c r="F388" s="12">
        <f t="shared" si="32"/>
        <v>2.6827632461435278E-3</v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9</v>
      </c>
      <c r="E391" s="12">
        <f t="shared" si="31"/>
        <v>1.5060240963855422E-3</v>
      </c>
      <c r="F391" s="12">
        <f t="shared" si="32"/>
        <v>6.0362173038229373E-3</v>
      </c>
      <c r="G391" s="13">
        <f t="shared" si="33"/>
        <v>8</v>
      </c>
      <c r="H391" s="19">
        <f t="shared" si="34"/>
        <v>1.2048192771084338E-2</v>
      </c>
    </row>
    <row r="392" spans="2:8" ht="15" x14ac:dyDescent="0.2">
      <c r="B392" s="3" t="s">
        <v>140</v>
      </c>
      <c r="C392" s="7">
        <v>0</v>
      </c>
      <c r="D392" s="7">
        <v>4</v>
      </c>
      <c r="E392" s="12" t="str">
        <f t="shared" si="31"/>
        <v/>
      </c>
      <c r="F392" s="12">
        <f t="shared" si="32"/>
        <v>2.6827632461435278E-3</v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3</v>
      </c>
      <c r="E393" s="12" t="str">
        <f t="shared" si="31"/>
        <v/>
      </c>
      <c r="F393" s="12">
        <f t="shared" si="32"/>
        <v>2.012072434607646E-3</v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2</v>
      </c>
      <c r="D395" s="7">
        <v>0</v>
      </c>
      <c r="E395" s="12">
        <f t="shared" si="31"/>
        <v>3.0120481927710845E-3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1</v>
      </c>
      <c r="D397" s="7">
        <v>0</v>
      </c>
      <c r="E397" s="12">
        <f t="shared" si="31"/>
        <v>1.5060240963855422E-3</v>
      </c>
      <c r="F397" s="12" t="str">
        <f t="shared" si="32"/>
        <v/>
      </c>
      <c r="G397" s="13" t="str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5</v>
      </c>
      <c r="D401" s="7">
        <v>25</v>
      </c>
      <c r="E401" s="12">
        <f t="shared" si="31"/>
        <v>7.5301204819277108E-3</v>
      </c>
      <c r="F401" s="12">
        <f t="shared" si="32"/>
        <v>1.676727028839705E-2</v>
      </c>
      <c r="G401" s="13">
        <f t="shared" si="33"/>
        <v>4</v>
      </c>
      <c r="H401" s="19">
        <f t="shared" si="34"/>
        <v>3.0120481927710843E-2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2</v>
      </c>
      <c r="D403" s="7">
        <v>2</v>
      </c>
      <c r="E403" s="12">
        <f t="shared" si="31"/>
        <v>3.0120481927710845E-3</v>
      </c>
      <c r="F403" s="12">
        <f t="shared" si="32"/>
        <v>1.3413816230717639E-3</v>
      </c>
      <c r="G403" s="13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7</v>
      </c>
      <c r="D406" s="7">
        <v>24</v>
      </c>
      <c r="E406" s="12">
        <f t="shared" si="31"/>
        <v>1.0542168674698794E-2</v>
      </c>
      <c r="F406" s="12">
        <f t="shared" si="32"/>
        <v>1.6096579476861168E-2</v>
      </c>
      <c r="G406" s="13">
        <f t="shared" si="33"/>
        <v>2.4285714285714284</v>
      </c>
      <c r="H406" s="19">
        <f t="shared" si="34"/>
        <v>2.5602409638554213E-2</v>
      </c>
    </row>
    <row r="407" spans="2:8" ht="15" x14ac:dyDescent="0.2">
      <c r="B407" s="3" t="s">
        <v>398</v>
      </c>
      <c r="C407" s="7">
        <v>1</v>
      </c>
      <c r="D407" s="7">
        <v>2</v>
      </c>
      <c r="E407" s="12">
        <f t="shared" si="31"/>
        <v>1.5060240963855422E-3</v>
      </c>
      <c r="F407" s="12">
        <f t="shared" si="32"/>
        <v>1.3413816230717639E-3</v>
      </c>
      <c r="G407" s="13">
        <f t="shared" si="33"/>
        <v>1</v>
      </c>
      <c r="H407" s="19">
        <f t="shared" si="34"/>
        <v>1.5060240963855422E-3</v>
      </c>
    </row>
    <row r="408" spans="2:8" ht="15" x14ac:dyDescent="0.2">
      <c r="B408" s="3" t="s">
        <v>399</v>
      </c>
      <c r="C408" s="7">
        <v>8</v>
      </c>
      <c r="D408" s="7">
        <v>60</v>
      </c>
      <c r="E408" s="12">
        <f t="shared" si="31"/>
        <v>1.2048192771084338E-2</v>
      </c>
      <c r="F408" s="12">
        <f t="shared" si="32"/>
        <v>4.0241448692152917E-2</v>
      </c>
      <c r="G408" s="13">
        <f t="shared" si="33"/>
        <v>6.5</v>
      </c>
      <c r="H408" s="19">
        <f t="shared" si="34"/>
        <v>7.8313253012048195E-2</v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6.7069081153588194E-4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2</v>
      </c>
      <c r="D411" s="7">
        <v>15</v>
      </c>
      <c r="E411" s="12">
        <f t="shared" si="31"/>
        <v>3.0120481927710845E-3</v>
      </c>
      <c r="F411" s="12">
        <f t="shared" si="32"/>
        <v>1.0060362173038229E-2</v>
      </c>
      <c r="G411" s="13">
        <f t="shared" si="33"/>
        <v>6.5</v>
      </c>
      <c r="H411" s="19">
        <f t="shared" si="34"/>
        <v>1.9578313253012049E-2</v>
      </c>
    </row>
    <row r="412" spans="2:8" ht="15" x14ac:dyDescent="0.2">
      <c r="B412" s="3" t="s">
        <v>402</v>
      </c>
      <c r="C412" s="7">
        <v>4</v>
      </c>
      <c r="D412" s="7">
        <v>15</v>
      </c>
      <c r="E412" s="12">
        <f t="shared" si="31"/>
        <v>6.024096385542169E-3</v>
      </c>
      <c r="F412" s="12">
        <f t="shared" si="32"/>
        <v>1.0060362173038229E-2</v>
      </c>
      <c r="G412" s="13">
        <f t="shared" si="33"/>
        <v>2.75</v>
      </c>
      <c r="H412" s="19">
        <f t="shared" si="34"/>
        <v>1.6566265060240965E-2</v>
      </c>
    </row>
    <row r="413" spans="2:8" ht="15" x14ac:dyDescent="0.2">
      <c r="B413" s="3" t="s">
        <v>403</v>
      </c>
      <c r="C413" s="7">
        <v>1</v>
      </c>
      <c r="D413" s="7">
        <v>0</v>
      </c>
      <c r="E413" s="12">
        <f t="shared" si="31"/>
        <v>1.5060240963855422E-3</v>
      </c>
      <c r="F413" s="12" t="str">
        <f t="shared" si="32"/>
        <v/>
      </c>
      <c r="G413" s="13" t="str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1.5060240963855422E-3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1.5060240963855422E-3</v>
      </c>
      <c r="F416" s="12" t="str">
        <f t="shared" si="32"/>
        <v/>
      </c>
      <c r="G416" s="13" t="str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1</v>
      </c>
      <c r="E417" s="12" t="str">
        <f t="shared" si="31"/>
        <v/>
      </c>
      <c r="F417" s="12">
        <f t="shared" si="32"/>
        <v>6.7069081153588194E-4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3</v>
      </c>
      <c r="D422" s="7">
        <v>0</v>
      </c>
      <c r="E422" s="12">
        <f t="shared" si="31"/>
        <v>4.5180722891566263E-3</v>
      </c>
      <c r="F422" s="12" t="str">
        <f t="shared" si="32"/>
        <v/>
      </c>
      <c r="G422" s="13" t="str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1</v>
      </c>
      <c r="E423" s="12" t="str">
        <f t="shared" si="31"/>
        <v/>
      </c>
      <c r="F423" s="12">
        <f t="shared" si="32"/>
        <v>6.7069081153588194E-4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1</v>
      </c>
      <c r="D432" s="7">
        <v>2</v>
      </c>
      <c r="E432" s="12">
        <f t="shared" si="35"/>
        <v>1.5060240963855422E-3</v>
      </c>
      <c r="F432" s="12">
        <f t="shared" si="36"/>
        <v>1.3413816230717639E-3</v>
      </c>
      <c r="G432" s="13">
        <f t="shared" si="37"/>
        <v>1</v>
      </c>
      <c r="H432" s="19">
        <f t="shared" si="38"/>
        <v>1.5060240963855422E-3</v>
      </c>
    </row>
    <row r="433" spans="2:8" ht="15" x14ac:dyDescent="0.2">
      <c r="B433" s="3" t="s">
        <v>162</v>
      </c>
      <c r="C433" s="7">
        <v>0</v>
      </c>
      <c r="D433" s="7">
        <v>29</v>
      </c>
      <c r="E433" s="12" t="str">
        <f t="shared" si="35"/>
        <v/>
      </c>
      <c r="F433" s="12">
        <f t="shared" si="36"/>
        <v>1.9450033534540577E-2</v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8</v>
      </c>
      <c r="E434" s="12" t="str">
        <f t="shared" si="35"/>
        <v/>
      </c>
      <c r="F434" s="12">
        <f t="shared" si="36"/>
        <v>5.3655264922870555E-3</v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1.5060240963855422E-3</v>
      </c>
      <c r="F435" s="12" t="str">
        <f t="shared" si="36"/>
        <v/>
      </c>
      <c r="G435" s="13" t="str">
        <f t="shared" si="37"/>
        <v>0</v>
      </c>
      <c r="H435" s="19">
        <f t="shared" si="38"/>
        <v>0</v>
      </c>
    </row>
    <row r="436" spans="2:8" ht="30" x14ac:dyDescent="0.2">
      <c r="B436" s="3" t="s">
        <v>419</v>
      </c>
      <c r="C436" s="7">
        <v>0</v>
      </c>
      <c r="D436" s="7">
        <v>1</v>
      </c>
      <c r="E436" s="12" t="str">
        <f t="shared" si="35"/>
        <v/>
      </c>
      <c r="F436" s="12">
        <f t="shared" si="36"/>
        <v>6.7069081153588194E-4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</v>
      </c>
      <c r="D437" s="7">
        <v>55</v>
      </c>
      <c r="E437" s="12">
        <f t="shared" si="35"/>
        <v>1.5060240963855422E-3</v>
      </c>
      <c r="F437" s="12">
        <f t="shared" si="36"/>
        <v>3.6887994634473509E-2</v>
      </c>
      <c r="G437" s="13">
        <f t="shared" si="37"/>
        <v>54</v>
      </c>
      <c r="H437" s="19">
        <f t="shared" si="38"/>
        <v>8.1325301204819275E-2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1.5060240963855422E-3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30</v>
      </c>
      <c r="E441" s="12" t="str">
        <f t="shared" si="35"/>
        <v/>
      </c>
      <c r="F441" s="12">
        <f t="shared" si="36"/>
        <v>2.0120724346076459E-2</v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2</v>
      </c>
      <c r="E446" s="12" t="str">
        <f t="shared" si="35"/>
        <v/>
      </c>
      <c r="F446" s="12">
        <f t="shared" si="36"/>
        <v>1.3413816230717639E-3</v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1</v>
      </c>
      <c r="E449" s="12">
        <f t="shared" si="35"/>
        <v>1.5060240963855422E-3</v>
      </c>
      <c r="F449" s="12">
        <f t="shared" si="36"/>
        <v>6.7069081153588194E-4</v>
      </c>
      <c r="G449" s="13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6.7069081153588194E-4</v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6.7069081153588194E-4</v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1</v>
      </c>
      <c r="E459" s="12" t="str">
        <f t="shared" si="35"/>
        <v/>
      </c>
      <c r="F459" s="12">
        <f t="shared" si="36"/>
        <v>6.7069081153588194E-4</v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9</v>
      </c>
      <c r="D460" s="7">
        <v>7</v>
      </c>
      <c r="E460" s="12">
        <f t="shared" si="35"/>
        <v>1.355421686746988E-2</v>
      </c>
      <c r="F460" s="12">
        <f t="shared" si="36"/>
        <v>4.6948356807511738E-3</v>
      </c>
      <c r="G460" s="13">
        <f t="shared" si="37"/>
        <v>-0.22222222222222221</v>
      </c>
      <c r="H460" s="19">
        <f t="shared" si="38"/>
        <v>-3.0120481927710841E-3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2</v>
      </c>
      <c r="D463" s="7">
        <v>5</v>
      </c>
      <c r="E463" s="12">
        <f t="shared" si="35"/>
        <v>3.0120481927710845E-3</v>
      </c>
      <c r="F463" s="12">
        <f t="shared" si="36"/>
        <v>3.3534540576794099E-3</v>
      </c>
      <c r="G463" s="13">
        <f t="shared" si="37"/>
        <v>1.5</v>
      </c>
      <c r="H463" s="19">
        <f t="shared" si="38"/>
        <v>4.5180722891566272E-3</v>
      </c>
    </row>
    <row r="464" spans="2:8" ht="15" x14ac:dyDescent="0.2">
      <c r="B464" s="3" t="s">
        <v>478</v>
      </c>
      <c r="C464" s="7">
        <v>2</v>
      </c>
      <c r="D464" s="7">
        <v>1</v>
      </c>
      <c r="E464" s="12">
        <f t="shared" si="35"/>
        <v>3.0120481927710845E-3</v>
      </c>
      <c r="F464" s="12">
        <f t="shared" si="36"/>
        <v>6.7069081153588194E-4</v>
      </c>
      <c r="G464" s="13">
        <f t="shared" si="37"/>
        <v>-0.5</v>
      </c>
      <c r="H464" s="19">
        <f t="shared" si="38"/>
        <v>-1.5060240963855422E-3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0</v>
      </c>
      <c r="E466" s="12">
        <f t="shared" si="35"/>
        <v>1.5060240963855422E-3</v>
      </c>
      <c r="F466" s="12" t="str">
        <f t="shared" si="36"/>
        <v/>
      </c>
      <c r="G466" s="13" t="str">
        <f t="shared" si="37"/>
        <v>0</v>
      </c>
      <c r="H466" s="19">
        <f t="shared" si="38"/>
        <v>0</v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6</v>
      </c>
      <c r="E468" s="12" t="str">
        <f t="shared" si="35"/>
        <v/>
      </c>
      <c r="F468" s="12">
        <f t="shared" si="36"/>
        <v>4.0241448692152921E-3</v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2</v>
      </c>
      <c r="E469" s="12" t="str">
        <f t="shared" si="35"/>
        <v/>
      </c>
      <c r="F469" s="12">
        <f t="shared" si="36"/>
        <v>1.3413816230717639E-3</v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2</v>
      </c>
      <c r="E478" s="12">
        <f t="shared" si="35"/>
        <v>1.5060240963855422E-3</v>
      </c>
      <c r="F478" s="12">
        <f t="shared" si="36"/>
        <v>1.3413816230717639E-3</v>
      </c>
      <c r="G478" s="13">
        <f t="shared" si="37"/>
        <v>1</v>
      </c>
      <c r="H478" s="19">
        <f t="shared" si="38"/>
        <v>1.5060240963855422E-3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1.5060240963855422E-3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4</v>
      </c>
      <c r="E483" s="12" t="str">
        <f t="shared" si="35"/>
        <v/>
      </c>
      <c r="F483" s="12">
        <f t="shared" si="36"/>
        <v>2.6827632461435278E-3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16</v>
      </c>
      <c r="D484" s="7">
        <v>62</v>
      </c>
      <c r="E484" s="12">
        <f t="shared" si="35"/>
        <v>2.4096385542168676E-2</v>
      </c>
      <c r="F484" s="12">
        <f t="shared" si="36"/>
        <v>4.1582830315224681E-2</v>
      </c>
      <c r="G484" s="13">
        <f t="shared" si="37"/>
        <v>2.875</v>
      </c>
      <c r="H484" s="19">
        <f t="shared" si="38"/>
        <v>6.9277108433734941E-2</v>
      </c>
    </row>
    <row r="485" spans="2:8" ht="15" x14ac:dyDescent="0.2">
      <c r="B485" s="3" t="s">
        <v>443</v>
      </c>
      <c r="C485" s="7">
        <v>10</v>
      </c>
      <c r="D485" s="7">
        <v>18</v>
      </c>
      <c r="E485" s="12">
        <f t="shared" si="35"/>
        <v>1.5060240963855422E-2</v>
      </c>
      <c r="F485" s="12">
        <f t="shared" si="36"/>
        <v>1.2072434607645875E-2</v>
      </c>
      <c r="G485" s="13">
        <f t="shared" si="37"/>
        <v>0.8</v>
      </c>
      <c r="H485" s="19">
        <f t="shared" si="38"/>
        <v>1.2048192771084338E-2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3</v>
      </c>
      <c r="D491" s="7">
        <v>3</v>
      </c>
      <c r="E491" s="12">
        <f t="shared" si="39"/>
        <v>4.5180722891566263E-3</v>
      </c>
      <c r="F491" s="12">
        <f t="shared" si="40"/>
        <v>2.012072434607646E-3</v>
      </c>
      <c r="G491" s="13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6.7069081153588194E-4</v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2</v>
      </c>
      <c r="E495" s="12" t="str">
        <f t="shared" si="39"/>
        <v/>
      </c>
      <c r="F495" s="12">
        <f t="shared" si="40"/>
        <v>1.3413816230717639E-3</v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6</v>
      </c>
      <c r="E497" s="12">
        <f t="shared" si="39"/>
        <v>1.5060240963855422E-3</v>
      </c>
      <c r="F497" s="12">
        <f t="shared" si="40"/>
        <v>4.0241448692152921E-3</v>
      </c>
      <c r="G497" s="13">
        <f t="shared" si="41"/>
        <v>5</v>
      </c>
      <c r="H497" s="19">
        <f t="shared" si="42"/>
        <v>7.5301204819277108E-3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2</v>
      </c>
      <c r="E499" s="12" t="str">
        <f t="shared" si="39"/>
        <v/>
      </c>
      <c r="F499" s="12">
        <f t="shared" si="40"/>
        <v>1.3413816230717639E-3</v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530</v>
      </c>
      <c r="D505" s="41">
        <f>SUM(D506:D530)</f>
        <v>602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0.13584905660377358</v>
      </c>
      <c r="H505" s="42">
        <f>+IF(OR(AND(E505=""),(G505="")),"",E505*G505)</f>
        <v>0.13584905660377358</v>
      </c>
    </row>
    <row r="506" spans="2:8" ht="15" x14ac:dyDescent="0.2">
      <c r="B506" s="3" t="s">
        <v>454</v>
      </c>
      <c r="C506" s="7">
        <v>0</v>
      </c>
      <c r="D506" s="7">
        <v>1</v>
      </c>
      <c r="E506" s="12" t="str">
        <f>+IF(C506=0,"",C506/C$505)</f>
        <v/>
      </c>
      <c r="F506" s="12">
        <f>+IF(D506=0,"",D506/D$505)</f>
        <v>1.6611295681063123E-3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5</v>
      </c>
      <c r="D507" s="7">
        <v>9</v>
      </c>
      <c r="E507" s="12">
        <f t="shared" ref="E507:E529" si="43">+IF(C507=0,"",C507/C$505)</f>
        <v>9.433962264150943E-3</v>
      </c>
      <c r="F507" s="12">
        <f t="shared" ref="F507:F529" si="44">+IF(D507=0,"",D507/D$505)</f>
        <v>1.4950166112956811E-2</v>
      </c>
      <c r="G507" s="13">
        <f t="shared" ref="G507:G529" si="45">+IF(OR(AND(D507=0),(C507=0)),"0",((D507-C507)/C507))</f>
        <v>0.8</v>
      </c>
      <c r="H507" s="19">
        <f t="shared" ref="H507:H530" si="46">+IF(OR(AND(E507=""),(G507="")),"",E507*G507)</f>
        <v>7.5471698113207548E-3</v>
      </c>
    </row>
    <row r="508" spans="2:8" ht="15" x14ac:dyDescent="0.2">
      <c r="B508" s="3" t="s">
        <v>455</v>
      </c>
      <c r="C508" s="7">
        <v>13</v>
      </c>
      <c r="D508" s="7">
        <v>188</v>
      </c>
      <c r="E508" s="12">
        <f t="shared" si="43"/>
        <v>2.4528301886792454E-2</v>
      </c>
      <c r="F508" s="12">
        <f t="shared" si="44"/>
        <v>0.3122923588039867</v>
      </c>
      <c r="G508" s="13">
        <f t="shared" si="45"/>
        <v>13.461538461538462</v>
      </c>
      <c r="H508" s="19">
        <f t="shared" si="46"/>
        <v>0.33018867924528306</v>
      </c>
    </row>
    <row r="509" spans="2:8" ht="15" x14ac:dyDescent="0.2">
      <c r="B509" s="3" t="s">
        <v>456</v>
      </c>
      <c r="C509" s="7">
        <v>86</v>
      </c>
      <c r="D509" s="7">
        <v>90</v>
      </c>
      <c r="E509" s="12">
        <f t="shared" si="43"/>
        <v>0.16226415094339622</v>
      </c>
      <c r="F509" s="12">
        <f t="shared" si="44"/>
        <v>0.14950166112956811</v>
      </c>
      <c r="G509" s="13">
        <f t="shared" si="45"/>
        <v>4.6511627906976744E-2</v>
      </c>
      <c r="H509" s="19">
        <f t="shared" si="46"/>
        <v>7.5471698113207539E-3</v>
      </c>
    </row>
    <row r="510" spans="2:8" ht="15" x14ac:dyDescent="0.2">
      <c r="B510" s="3" t="s">
        <v>188</v>
      </c>
      <c r="C510" s="7">
        <v>0</v>
      </c>
      <c r="D510" s="7">
        <v>10</v>
      </c>
      <c r="E510" s="12" t="str">
        <f t="shared" si="43"/>
        <v/>
      </c>
      <c r="F510" s="12">
        <f t="shared" si="44"/>
        <v>1.6611295681063124E-2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1.6611295681063123E-3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1.6611295681063123E-3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3</v>
      </c>
      <c r="E516" s="12" t="str">
        <f t="shared" si="43"/>
        <v/>
      </c>
      <c r="F516" s="12">
        <f t="shared" si="44"/>
        <v>4.9833887043189366E-3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1</v>
      </c>
      <c r="E517" s="12" t="str">
        <f t="shared" si="43"/>
        <v/>
      </c>
      <c r="F517" s="12">
        <f t="shared" si="44"/>
        <v>1.6611295681063123E-3</v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2</v>
      </c>
      <c r="D518" s="7">
        <v>115</v>
      </c>
      <c r="E518" s="12">
        <f t="shared" si="43"/>
        <v>3.7735849056603774E-3</v>
      </c>
      <c r="F518" s="12">
        <f t="shared" si="44"/>
        <v>0.19102990033222592</v>
      </c>
      <c r="G518" s="13">
        <f t="shared" si="45"/>
        <v>56.5</v>
      </c>
      <c r="H518" s="19">
        <f t="shared" si="46"/>
        <v>0.21320754716981133</v>
      </c>
    </row>
    <row r="519" spans="2:8" ht="15" x14ac:dyDescent="0.2">
      <c r="B519" s="3" t="s">
        <v>192</v>
      </c>
      <c r="C519" s="7">
        <v>1</v>
      </c>
      <c r="D519" s="7">
        <v>8</v>
      </c>
      <c r="E519" s="12">
        <f t="shared" si="43"/>
        <v>1.8867924528301887E-3</v>
      </c>
      <c r="F519" s="12">
        <f t="shared" si="44"/>
        <v>1.3289036544850499E-2</v>
      </c>
      <c r="G519" s="13">
        <f t="shared" si="45"/>
        <v>7</v>
      </c>
      <c r="H519" s="19">
        <f t="shared" si="46"/>
        <v>1.3207547169811321E-2</v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1.6611295681063123E-3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3</v>
      </c>
      <c r="D521" s="7">
        <v>57</v>
      </c>
      <c r="E521" s="12">
        <f t="shared" si="43"/>
        <v>5.6603773584905656E-3</v>
      </c>
      <c r="F521" s="12">
        <f t="shared" si="44"/>
        <v>9.4684385382059796E-2</v>
      </c>
      <c r="G521" s="13">
        <f t="shared" si="45"/>
        <v>18</v>
      </c>
      <c r="H521" s="19">
        <f t="shared" si="46"/>
        <v>0.10188679245283018</v>
      </c>
    </row>
    <row r="522" spans="2:8" ht="25.5" customHeight="1" x14ac:dyDescent="0.2">
      <c r="B522" s="3" t="s">
        <v>193</v>
      </c>
      <c r="C522" s="7">
        <v>3</v>
      </c>
      <c r="D522" s="7">
        <v>11</v>
      </c>
      <c r="E522" s="12">
        <f t="shared" si="43"/>
        <v>5.6603773584905656E-3</v>
      </c>
      <c r="F522" s="12">
        <f t="shared" si="44"/>
        <v>1.8272425249169437E-2</v>
      </c>
      <c r="G522" s="13">
        <f t="shared" si="45"/>
        <v>2.6666666666666665</v>
      </c>
      <c r="H522" s="19">
        <f t="shared" si="46"/>
        <v>1.5094339622641508E-2</v>
      </c>
    </row>
    <row r="523" spans="2:8" ht="13.5" customHeight="1" x14ac:dyDescent="0.2">
      <c r="B523" s="3" t="s">
        <v>462</v>
      </c>
      <c r="C523" s="7">
        <v>0</v>
      </c>
      <c r="D523" s="7">
        <v>6</v>
      </c>
      <c r="E523" s="12" t="str">
        <f t="shared" si="43"/>
        <v/>
      </c>
      <c r="F523" s="12">
        <f t="shared" si="44"/>
        <v>9.9667774086378731E-3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3</v>
      </c>
      <c r="E524" s="12" t="str">
        <f t="shared" si="43"/>
        <v/>
      </c>
      <c r="F524" s="12">
        <f t="shared" si="44"/>
        <v>4.9833887043189366E-3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4</v>
      </c>
      <c r="E526" s="12">
        <f t="shared" si="43"/>
        <v>1.8867924528301887E-3</v>
      </c>
      <c r="F526" s="12">
        <f t="shared" si="44"/>
        <v>6.6445182724252493E-3</v>
      </c>
      <c r="G526" s="13">
        <f t="shared" si="45"/>
        <v>3</v>
      </c>
      <c r="H526" s="19">
        <f t="shared" si="46"/>
        <v>5.6603773584905665E-3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76</v>
      </c>
      <c r="D529" s="7">
        <v>45</v>
      </c>
      <c r="E529" s="12">
        <f t="shared" si="43"/>
        <v>0.14339622641509434</v>
      </c>
      <c r="F529" s="12">
        <f t="shared" si="44"/>
        <v>7.4750830564784057E-2</v>
      </c>
      <c r="G529" s="13">
        <f t="shared" si="45"/>
        <v>-0.40789473684210525</v>
      </c>
      <c r="H529" s="19">
        <f t="shared" si="46"/>
        <v>-5.8490566037735843E-2</v>
      </c>
    </row>
    <row r="530" spans="2:8" ht="15" x14ac:dyDescent="0.2">
      <c r="B530" s="3" t="s">
        <v>467</v>
      </c>
      <c r="C530" s="7">
        <v>340</v>
      </c>
      <c r="D530" s="7">
        <v>48</v>
      </c>
      <c r="E530" s="12">
        <f>+IF(C530=0,"",C530/C$505)</f>
        <v>0.64150943396226412</v>
      </c>
      <c r="F530" s="12">
        <f>+IF(D530=0,"",D530/D$505)</f>
        <v>7.9734219269102985E-2</v>
      </c>
      <c r="G530" s="13">
        <f>+IF(OR(AND(D530=0),(C530=0)),"0",((D530-C530)/C530))</f>
        <v>-0.85882352941176465</v>
      </c>
      <c r="H530" s="19">
        <f t="shared" si="46"/>
        <v>-0.55094339622641508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512</v>
      </c>
      <c r="C8" s="40">
        <f>+C18+C70+C151+C294+C505</f>
        <v>5128</v>
      </c>
      <c r="D8" s="41">
        <f>+D18+D70+D151+D294+D505</f>
        <v>10025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0.95495319812792512</v>
      </c>
      <c r="H8" s="42">
        <f t="shared" ref="H8:H13" si="2">+IF(OR(AND(E8=""),(G8="")),"",E8*G8)</f>
        <v>0.95495319812792512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56</v>
      </c>
      <c r="D9" s="35">
        <f>+D18</f>
        <v>65</v>
      </c>
      <c r="E9" s="36">
        <f t="shared" si="0"/>
        <v>1.0920436817472699E-2</v>
      </c>
      <c r="F9" s="36">
        <f t="shared" si="0"/>
        <v>6.4837905236907727E-3</v>
      </c>
      <c r="G9" s="36">
        <f t="shared" si="1"/>
        <v>0.16071428571428573</v>
      </c>
      <c r="H9" s="19">
        <f t="shared" si="2"/>
        <v>1.7550702028081126E-3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529</v>
      </c>
      <c r="D10" s="37">
        <f>+D70</f>
        <v>1650</v>
      </c>
      <c r="E10" s="36">
        <f t="shared" si="0"/>
        <v>0.1031591263650546</v>
      </c>
      <c r="F10" s="36">
        <f t="shared" si="0"/>
        <v>0.16458852867830423</v>
      </c>
      <c r="G10" s="36">
        <f t="shared" si="1"/>
        <v>2.1190926275992439</v>
      </c>
      <c r="H10" s="19">
        <f t="shared" si="2"/>
        <v>0.21860374414976599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650</v>
      </c>
      <c r="D11" s="37">
        <f>D151</f>
        <v>1153</v>
      </c>
      <c r="E11" s="36">
        <f t="shared" si="0"/>
        <v>0.1267550702028081</v>
      </c>
      <c r="F11" s="36">
        <f t="shared" si="0"/>
        <v>0.11501246882793018</v>
      </c>
      <c r="G11" s="36">
        <f t="shared" si="1"/>
        <v>0.77384615384615385</v>
      </c>
      <c r="H11" s="19">
        <f t="shared" si="2"/>
        <v>9.8088923556942265E-2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2371</v>
      </c>
      <c r="D12" s="37">
        <f>+D294</f>
        <v>4589</v>
      </c>
      <c r="E12" s="36">
        <f t="shared" si="0"/>
        <v>0.46236349453978159</v>
      </c>
      <c r="F12" s="36">
        <f t="shared" si="0"/>
        <v>0.45775561097256856</v>
      </c>
      <c r="G12" s="36">
        <f t="shared" si="1"/>
        <v>0.9354702657106706</v>
      </c>
      <c r="H12" s="19">
        <f t="shared" si="2"/>
        <v>0.43252730109204368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1522</v>
      </c>
      <c r="D13" s="37">
        <f>D505</f>
        <v>2568</v>
      </c>
      <c r="E13" s="36">
        <f t="shared" si="0"/>
        <v>0.29680187207488301</v>
      </c>
      <c r="F13" s="36">
        <f t="shared" si="0"/>
        <v>0.25615960099750623</v>
      </c>
      <c r="G13" s="36">
        <f t="shared" si="1"/>
        <v>0.68725361366622861</v>
      </c>
      <c r="H13" s="19">
        <f t="shared" si="2"/>
        <v>0.20397815912636505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56</v>
      </c>
      <c r="D18" s="41">
        <f>SUM(D19:D64)</f>
        <v>65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0.16071428571428573</v>
      </c>
      <c r="H18" s="42">
        <f>+IF(OR(AND(E18=""),(G18="")),"",E18*G18)</f>
        <v>0.16071428571428573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8</v>
      </c>
      <c r="D20" s="7">
        <v>1</v>
      </c>
      <c r="E20" s="8">
        <f t="shared" ref="E20:E64" si="3">+IF(C20=0,"",C20/C$18)</f>
        <v>0.14285714285714285</v>
      </c>
      <c r="F20" s="8">
        <f t="shared" ref="F20:F64" si="4">+IF(D20=0,"",D20/D$18)</f>
        <v>1.5384615384615385E-2</v>
      </c>
      <c r="G20" s="9">
        <f t="shared" ref="G20:G64" si="5">+IF(OR(AND(D20=0),(C20=0)),"0",((D20-C20)/C20))</f>
        <v>-0.875</v>
      </c>
      <c r="H20" s="19">
        <f t="shared" ref="H20:H64" si="6">+IF(OR(AND(E20=""),(G20="")),"",E20*G20)</f>
        <v>-0.125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1.5384615384615385E-2</v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1.5384615384615385E-2</v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2</v>
      </c>
      <c r="E25" s="8" t="str">
        <f t="shared" si="3"/>
        <v/>
      </c>
      <c r="F25" s="8">
        <f t="shared" si="4"/>
        <v>3.0769230769230771E-2</v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1</v>
      </c>
      <c r="E26" s="8" t="str">
        <f t="shared" si="3"/>
        <v/>
      </c>
      <c r="F26" s="8">
        <f t="shared" si="4"/>
        <v>1.5384615384615385E-2</v>
      </c>
      <c r="G26" s="9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4</v>
      </c>
      <c r="D28" s="7">
        <v>16</v>
      </c>
      <c r="E28" s="8">
        <f t="shared" si="3"/>
        <v>7.1428571428571425E-2</v>
      </c>
      <c r="F28" s="8">
        <f t="shared" si="4"/>
        <v>0.24615384615384617</v>
      </c>
      <c r="G28" s="9">
        <f t="shared" si="5"/>
        <v>3</v>
      </c>
      <c r="H28" s="19">
        <f t="shared" si="6"/>
        <v>0.21428571428571427</v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1.7857142857142856E-2</v>
      </c>
      <c r="F29" s="8" t="str">
        <f t="shared" si="4"/>
        <v/>
      </c>
      <c r="G29" s="9" t="str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1.7857142857142856E-2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2</v>
      </c>
      <c r="D31" s="7">
        <v>0</v>
      </c>
      <c r="E31" s="8">
        <f t="shared" si="3"/>
        <v>3.5714285714285712E-2</v>
      </c>
      <c r="F31" s="8" t="str">
        <f t="shared" si="4"/>
        <v/>
      </c>
      <c r="G31" s="9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1</v>
      </c>
      <c r="E33" s="8" t="str">
        <f t="shared" si="3"/>
        <v/>
      </c>
      <c r="F33" s="8">
        <f t="shared" si="4"/>
        <v>1.5384615384615385E-2</v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0</v>
      </c>
      <c r="E34" s="8">
        <f t="shared" si="3"/>
        <v>3.5714285714285712E-2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1.7857142857142856E-2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2</v>
      </c>
      <c r="D39" s="7">
        <v>2</v>
      </c>
      <c r="E39" s="8">
        <f t="shared" si="3"/>
        <v>3.5714285714285712E-2</v>
      </c>
      <c r="F39" s="8">
        <f t="shared" si="4"/>
        <v>3.0769230769230771E-2</v>
      </c>
      <c r="G39" s="9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1</v>
      </c>
      <c r="D40" s="7">
        <v>0</v>
      </c>
      <c r="E40" s="8">
        <f t="shared" si="3"/>
        <v>1.7857142857142856E-2</v>
      </c>
      <c r="F40" s="8" t="str">
        <f t="shared" si="4"/>
        <v/>
      </c>
      <c r="G40" s="9" t="str">
        <f t="shared" si="5"/>
        <v>0</v>
      </c>
      <c r="H40" s="19">
        <f t="shared" si="6"/>
        <v>0</v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1.5384615384615385E-2</v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4</v>
      </c>
      <c r="D42" s="7">
        <v>1</v>
      </c>
      <c r="E42" s="8">
        <f t="shared" si="3"/>
        <v>7.1428571428571425E-2</v>
      </c>
      <c r="F42" s="8">
        <f t="shared" si="4"/>
        <v>1.5384615384615385E-2</v>
      </c>
      <c r="G42" s="9">
        <f t="shared" si="5"/>
        <v>-0.75</v>
      </c>
      <c r="H42" s="19">
        <f t="shared" si="6"/>
        <v>-5.3571428571428568E-2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1.7857142857142856E-2</v>
      </c>
      <c r="F43" s="8" t="str">
        <f t="shared" si="4"/>
        <v/>
      </c>
      <c r="G43" s="9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1.5384615384615385E-2</v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9</v>
      </c>
      <c r="D48" s="7">
        <v>8</v>
      </c>
      <c r="E48" s="8">
        <f t="shared" si="3"/>
        <v>0.16071428571428573</v>
      </c>
      <c r="F48" s="8">
        <f t="shared" si="4"/>
        <v>0.12307692307692308</v>
      </c>
      <c r="G48" s="9">
        <f t="shared" si="5"/>
        <v>-0.1111111111111111</v>
      </c>
      <c r="H48" s="19">
        <f t="shared" si="6"/>
        <v>-1.7857142857142856E-2</v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1.7857142857142856E-2</v>
      </c>
      <c r="F49" s="8" t="str">
        <f t="shared" si="4"/>
        <v/>
      </c>
      <c r="G49" s="9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3</v>
      </c>
      <c r="D50" s="7">
        <v>20</v>
      </c>
      <c r="E50" s="8">
        <f t="shared" si="3"/>
        <v>5.3571428571428568E-2</v>
      </c>
      <c r="F50" s="8">
        <f t="shared" si="4"/>
        <v>0.30769230769230771</v>
      </c>
      <c r="G50" s="9">
        <f t="shared" si="5"/>
        <v>5.666666666666667</v>
      </c>
      <c r="H50" s="19">
        <f t="shared" si="6"/>
        <v>0.30357142857142855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2</v>
      </c>
      <c r="D52" s="7">
        <v>0</v>
      </c>
      <c r="E52" s="8">
        <f t="shared" si="3"/>
        <v>3.5714285714285712E-2</v>
      </c>
      <c r="F52" s="8" t="str">
        <f t="shared" si="4"/>
        <v/>
      </c>
      <c r="G52" s="9" t="str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4</v>
      </c>
      <c r="D58" s="7">
        <v>1</v>
      </c>
      <c r="E58" s="8">
        <f t="shared" si="3"/>
        <v>7.1428571428571425E-2</v>
      </c>
      <c r="F58" s="8">
        <f t="shared" si="4"/>
        <v>1.5384615384615385E-2</v>
      </c>
      <c r="G58" s="9">
        <f t="shared" si="5"/>
        <v>-0.75</v>
      </c>
      <c r="H58" s="19">
        <f t="shared" si="6"/>
        <v>-5.3571428571428568E-2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3</v>
      </c>
      <c r="D60" s="7">
        <v>3</v>
      </c>
      <c r="E60" s="8">
        <f t="shared" si="3"/>
        <v>5.3571428571428568E-2</v>
      </c>
      <c r="F60" s="8">
        <f t="shared" si="4"/>
        <v>4.6153846153846156E-2</v>
      </c>
      <c r="G60" s="9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1</v>
      </c>
      <c r="D61" s="7">
        <v>2</v>
      </c>
      <c r="E61" s="8">
        <f t="shared" si="3"/>
        <v>1.7857142857142856E-2</v>
      </c>
      <c r="F61" s="8">
        <f t="shared" si="4"/>
        <v>3.0769230769230771E-2</v>
      </c>
      <c r="G61" s="9">
        <f t="shared" si="5"/>
        <v>1</v>
      </c>
      <c r="H61" s="19">
        <f t="shared" si="6"/>
        <v>1.7857142857142856E-2</v>
      </c>
    </row>
    <row r="62" spans="2:8" ht="15" x14ac:dyDescent="0.2">
      <c r="B62" s="3" t="s">
        <v>19</v>
      </c>
      <c r="C62" s="7">
        <v>0</v>
      </c>
      <c r="D62" s="7">
        <v>3</v>
      </c>
      <c r="E62" s="8" t="str">
        <f t="shared" si="3"/>
        <v/>
      </c>
      <c r="F62" s="8">
        <f t="shared" si="4"/>
        <v>4.6153846153846156E-2</v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1</v>
      </c>
      <c r="D63" s="7">
        <v>0</v>
      </c>
      <c r="E63" s="8">
        <f t="shared" si="3"/>
        <v>1.7857142857142856E-2</v>
      </c>
      <c r="F63" s="8" t="str">
        <f t="shared" si="4"/>
        <v/>
      </c>
      <c r="G63" s="9" t="str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7">
        <v>5</v>
      </c>
      <c r="D64" s="7">
        <v>0</v>
      </c>
      <c r="E64" s="8">
        <f t="shared" si="3"/>
        <v>8.9285714285714288E-2</v>
      </c>
      <c r="F64" s="8" t="str">
        <f t="shared" si="4"/>
        <v/>
      </c>
      <c r="G64" s="9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529</v>
      </c>
      <c r="D70" s="41">
        <f>SUM(D71:D145)</f>
        <v>1650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2.1190926275992439</v>
      </c>
      <c r="H70" s="42">
        <f>+IF(OR(AND(E70=""),(G70="")),"",E70*G70)</f>
        <v>2.1190926275992439</v>
      </c>
    </row>
    <row r="71" spans="2:8" ht="15" x14ac:dyDescent="0.2">
      <c r="B71" s="3" t="s">
        <v>20</v>
      </c>
      <c r="C71" s="7">
        <v>8</v>
      </c>
      <c r="D71" s="7">
        <v>10</v>
      </c>
      <c r="E71" s="12">
        <f>+IF(C71=0,"",C71/C$70)</f>
        <v>1.5122873345935728E-2</v>
      </c>
      <c r="F71" s="12">
        <f>+IF(D71=0,"",D71/D$70)</f>
        <v>6.0606060606060606E-3</v>
      </c>
      <c r="G71" s="13">
        <f>+IF(OR(AND(D71=0),(C71=0)),"0",((D71-C71)/C71))</f>
        <v>0.25</v>
      </c>
      <c r="H71" s="19">
        <f>+IF(OR(AND(E71=""),(G71="")),"",E71*G71)</f>
        <v>3.780718336483932E-3</v>
      </c>
    </row>
    <row r="72" spans="2:8" ht="15" x14ac:dyDescent="0.2">
      <c r="B72" s="3" t="s">
        <v>21</v>
      </c>
      <c r="C72" s="7">
        <v>1</v>
      </c>
      <c r="D72" s="7">
        <v>14</v>
      </c>
      <c r="E72" s="12">
        <f t="shared" ref="E72:E135" si="7">+IF(C72=0,"",C72/C$70)</f>
        <v>1.890359168241966E-3</v>
      </c>
      <c r="F72" s="12">
        <f t="shared" ref="F72:F135" si="8">+IF(D72=0,"",D72/D$70)</f>
        <v>8.4848484848484857E-3</v>
      </c>
      <c r="G72" s="13">
        <f t="shared" ref="G72:G135" si="9">+IF(OR(AND(D72=0),(C72=0)),"0",((D72-C72)/C72))</f>
        <v>13</v>
      </c>
      <c r="H72" s="19">
        <f t="shared" ref="H72:H135" si="10">+IF(OR(AND(E72=""),(G72="")),"",E72*G72)</f>
        <v>2.457466918714556E-2</v>
      </c>
    </row>
    <row r="73" spans="2:8" ht="15" x14ac:dyDescent="0.2">
      <c r="B73" s="3" t="s">
        <v>22</v>
      </c>
      <c r="C73" s="7">
        <v>45</v>
      </c>
      <c r="D73" s="7">
        <v>44</v>
      </c>
      <c r="E73" s="12">
        <f t="shared" si="7"/>
        <v>8.5066162570888462E-2</v>
      </c>
      <c r="F73" s="12">
        <f t="shared" si="8"/>
        <v>2.6666666666666668E-2</v>
      </c>
      <c r="G73" s="13">
        <f t="shared" si="9"/>
        <v>-2.2222222222222223E-2</v>
      </c>
      <c r="H73" s="19">
        <f t="shared" si="10"/>
        <v>-1.8903591682419658E-3</v>
      </c>
    </row>
    <row r="74" spans="2:8" ht="15" x14ac:dyDescent="0.2">
      <c r="B74" s="3" t="s">
        <v>222</v>
      </c>
      <c r="C74" s="7">
        <v>24</v>
      </c>
      <c r="D74" s="7">
        <v>77</v>
      </c>
      <c r="E74" s="12">
        <f t="shared" si="7"/>
        <v>4.5368620037807186E-2</v>
      </c>
      <c r="F74" s="12">
        <f t="shared" si="8"/>
        <v>4.6666666666666669E-2</v>
      </c>
      <c r="G74" s="13">
        <f t="shared" si="9"/>
        <v>2.2083333333333335</v>
      </c>
      <c r="H74" s="19">
        <f t="shared" si="10"/>
        <v>0.10018903591682421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1.890359168241966E-3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6.0606060606060606E-4</v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39</v>
      </c>
      <c r="D80" s="7">
        <v>3</v>
      </c>
      <c r="E80" s="12">
        <f t="shared" si="7"/>
        <v>7.3724007561436669E-2</v>
      </c>
      <c r="F80" s="12">
        <f t="shared" si="8"/>
        <v>1.8181818181818182E-3</v>
      </c>
      <c r="G80" s="13">
        <f t="shared" si="9"/>
        <v>-0.92307692307692313</v>
      </c>
      <c r="H80" s="19">
        <f t="shared" si="10"/>
        <v>-6.8052930056710773E-2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1.890359168241966E-3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1</v>
      </c>
      <c r="D82" s="7">
        <v>0</v>
      </c>
      <c r="E82" s="12">
        <f t="shared" si="7"/>
        <v>1.890359168241966E-3</v>
      </c>
      <c r="F82" s="12" t="str">
        <f t="shared" si="8"/>
        <v/>
      </c>
      <c r="G82" s="13" t="str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2</v>
      </c>
      <c r="D83" s="7">
        <v>4</v>
      </c>
      <c r="E83" s="12">
        <f t="shared" si="7"/>
        <v>3.780718336483932E-3</v>
      </c>
      <c r="F83" s="12">
        <f t="shared" si="8"/>
        <v>2.4242424242424242E-3</v>
      </c>
      <c r="G83" s="13">
        <f t="shared" si="9"/>
        <v>1</v>
      </c>
      <c r="H83" s="19">
        <f t="shared" si="10"/>
        <v>3.780718336483932E-3</v>
      </c>
    </row>
    <row r="84" spans="2:8" ht="15" x14ac:dyDescent="0.2">
      <c r="B84" s="3" t="s">
        <v>230</v>
      </c>
      <c r="C84" s="7">
        <v>4</v>
      </c>
      <c r="D84" s="7">
        <v>0</v>
      </c>
      <c r="E84" s="12">
        <f t="shared" si="7"/>
        <v>7.5614366729678641E-3</v>
      </c>
      <c r="F84" s="12" t="str">
        <f t="shared" si="8"/>
        <v/>
      </c>
      <c r="G84" s="13" t="str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1</v>
      </c>
      <c r="D85" s="7">
        <v>14</v>
      </c>
      <c r="E85" s="12">
        <f t="shared" si="7"/>
        <v>1.890359168241966E-3</v>
      </c>
      <c r="F85" s="12">
        <f t="shared" si="8"/>
        <v>8.4848484848484857E-3</v>
      </c>
      <c r="G85" s="13">
        <f t="shared" si="9"/>
        <v>13</v>
      </c>
      <c r="H85" s="19">
        <f t="shared" si="10"/>
        <v>2.457466918714556E-2</v>
      </c>
    </row>
    <row r="86" spans="2:8" ht="15" x14ac:dyDescent="0.2">
      <c r="B86" s="3" t="s">
        <v>231</v>
      </c>
      <c r="C86" s="7">
        <v>5</v>
      </c>
      <c r="D86" s="7">
        <v>5</v>
      </c>
      <c r="E86" s="12">
        <f t="shared" si="7"/>
        <v>9.4517958412098299E-3</v>
      </c>
      <c r="F86" s="12">
        <f t="shared" si="8"/>
        <v>3.0303030303030303E-3</v>
      </c>
      <c r="G86" s="13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11</v>
      </c>
      <c r="D88" s="7">
        <v>4</v>
      </c>
      <c r="E88" s="12">
        <f t="shared" si="7"/>
        <v>2.0793950850661626E-2</v>
      </c>
      <c r="F88" s="12">
        <f t="shared" si="8"/>
        <v>2.4242424242424242E-3</v>
      </c>
      <c r="G88" s="13">
        <f t="shared" si="9"/>
        <v>-0.63636363636363635</v>
      </c>
      <c r="H88" s="19">
        <f t="shared" si="10"/>
        <v>-1.3232514177693762E-2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3</v>
      </c>
      <c r="D90" s="7">
        <v>2</v>
      </c>
      <c r="E90" s="12">
        <f t="shared" si="7"/>
        <v>5.6710775047258983E-3</v>
      </c>
      <c r="F90" s="12">
        <f t="shared" si="8"/>
        <v>1.2121212121212121E-3</v>
      </c>
      <c r="G90" s="13">
        <f t="shared" si="9"/>
        <v>-0.33333333333333331</v>
      </c>
      <c r="H90" s="19">
        <f t="shared" si="10"/>
        <v>-1.890359168241966E-3</v>
      </c>
    </row>
    <row r="91" spans="2:8" ht="15" x14ac:dyDescent="0.2">
      <c r="B91" s="3" t="s">
        <v>234</v>
      </c>
      <c r="C91" s="7">
        <v>2</v>
      </c>
      <c r="D91" s="7">
        <v>0</v>
      </c>
      <c r="E91" s="12">
        <f t="shared" si="7"/>
        <v>3.780718336483932E-3</v>
      </c>
      <c r="F91" s="12" t="str">
        <f t="shared" si="8"/>
        <v/>
      </c>
      <c r="G91" s="13" t="str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9</v>
      </c>
      <c r="D92" s="7">
        <v>7</v>
      </c>
      <c r="E92" s="12">
        <f t="shared" si="7"/>
        <v>1.7013232514177693E-2</v>
      </c>
      <c r="F92" s="12">
        <f t="shared" si="8"/>
        <v>4.2424242424242429E-3</v>
      </c>
      <c r="G92" s="13">
        <f t="shared" si="9"/>
        <v>-0.22222222222222221</v>
      </c>
      <c r="H92" s="19">
        <f t="shared" si="10"/>
        <v>-3.7807183364839316E-3</v>
      </c>
    </row>
    <row r="93" spans="2:8" ht="15" x14ac:dyDescent="0.2">
      <c r="B93" s="3" t="s">
        <v>529</v>
      </c>
      <c r="C93" s="7">
        <v>17</v>
      </c>
      <c r="D93" s="7">
        <v>8</v>
      </c>
      <c r="E93" s="12">
        <f t="shared" si="7"/>
        <v>3.2136105860113423E-2</v>
      </c>
      <c r="F93" s="12">
        <f t="shared" si="8"/>
        <v>4.8484848484848485E-3</v>
      </c>
      <c r="G93" s="13">
        <f t="shared" si="9"/>
        <v>-0.52941176470588236</v>
      </c>
      <c r="H93" s="19">
        <f t="shared" si="10"/>
        <v>-1.7013232514177693E-2</v>
      </c>
    </row>
    <row r="94" spans="2:8" ht="15" x14ac:dyDescent="0.2">
      <c r="B94" s="3" t="s">
        <v>25</v>
      </c>
      <c r="C94" s="7">
        <v>3</v>
      </c>
      <c r="D94" s="7">
        <v>0</v>
      </c>
      <c r="E94" s="12">
        <f t="shared" si="7"/>
        <v>5.6710775047258983E-3</v>
      </c>
      <c r="F94" s="12" t="str">
        <f t="shared" si="8"/>
        <v/>
      </c>
      <c r="G94" s="13" t="str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0</v>
      </c>
      <c r="D95" s="7">
        <v>2</v>
      </c>
      <c r="E95" s="12" t="str">
        <f t="shared" si="7"/>
        <v/>
      </c>
      <c r="F95" s="12">
        <f t="shared" si="8"/>
        <v>1.2121212121212121E-3</v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49</v>
      </c>
      <c r="D98" s="7">
        <v>1067</v>
      </c>
      <c r="E98" s="12">
        <f t="shared" si="7"/>
        <v>9.2627599243856329E-2</v>
      </c>
      <c r="F98" s="12">
        <f t="shared" si="8"/>
        <v>0.64666666666666661</v>
      </c>
      <c r="G98" s="13">
        <f t="shared" si="9"/>
        <v>20.775510204081634</v>
      </c>
      <c r="H98" s="19">
        <f t="shared" si="10"/>
        <v>1.9243856332703213</v>
      </c>
    </row>
    <row r="99" spans="2:8" ht="15" x14ac:dyDescent="0.2">
      <c r="B99" s="3" t="s">
        <v>239</v>
      </c>
      <c r="C99" s="7">
        <v>7</v>
      </c>
      <c r="D99" s="7">
        <v>100</v>
      </c>
      <c r="E99" s="12">
        <f t="shared" si="7"/>
        <v>1.3232514177693762E-2</v>
      </c>
      <c r="F99" s="12">
        <f t="shared" si="8"/>
        <v>6.0606060606060608E-2</v>
      </c>
      <c r="G99" s="13">
        <f t="shared" si="9"/>
        <v>13.285714285714286</v>
      </c>
      <c r="H99" s="19">
        <f t="shared" si="10"/>
        <v>0.17580340264650285</v>
      </c>
    </row>
    <row r="100" spans="2:8" ht="15" x14ac:dyDescent="0.2">
      <c r="B100" s="3" t="s">
        <v>240</v>
      </c>
      <c r="C100" s="7">
        <v>1</v>
      </c>
      <c r="D100" s="7">
        <v>1</v>
      </c>
      <c r="E100" s="12">
        <f t="shared" si="7"/>
        <v>1.890359168241966E-3</v>
      </c>
      <c r="F100" s="12">
        <f t="shared" si="8"/>
        <v>6.0606060606060606E-4</v>
      </c>
      <c r="G100" s="13">
        <f t="shared" si="9"/>
        <v>0</v>
      </c>
      <c r="H100" s="19">
        <f t="shared" si="10"/>
        <v>0</v>
      </c>
    </row>
    <row r="101" spans="2:8" ht="15" x14ac:dyDescent="0.2">
      <c r="B101" s="3" t="s">
        <v>241</v>
      </c>
      <c r="C101" s="7">
        <v>1</v>
      </c>
      <c r="D101" s="7">
        <v>5</v>
      </c>
      <c r="E101" s="12">
        <f t="shared" si="7"/>
        <v>1.890359168241966E-3</v>
      </c>
      <c r="F101" s="12">
        <f t="shared" si="8"/>
        <v>3.0303030303030303E-3</v>
      </c>
      <c r="G101" s="13">
        <f t="shared" si="9"/>
        <v>4</v>
      </c>
      <c r="H101" s="19">
        <f t="shared" si="10"/>
        <v>7.5614366729678641E-3</v>
      </c>
    </row>
    <row r="102" spans="2:8" ht="15" x14ac:dyDescent="0.2">
      <c r="B102" s="3" t="s">
        <v>242</v>
      </c>
      <c r="C102" s="7">
        <v>0</v>
      </c>
      <c r="D102" s="7">
        <v>18</v>
      </c>
      <c r="E102" s="12" t="str">
        <f t="shared" si="7"/>
        <v/>
      </c>
      <c r="F102" s="12">
        <f t="shared" si="8"/>
        <v>1.090909090909091E-2</v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1</v>
      </c>
      <c r="D103" s="7">
        <v>1</v>
      </c>
      <c r="E103" s="12">
        <f t="shared" si="7"/>
        <v>1.890359168241966E-3</v>
      </c>
      <c r="F103" s="12">
        <f t="shared" si="8"/>
        <v>6.0606060606060606E-4</v>
      </c>
      <c r="G103" s="13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1.890359168241966E-3</v>
      </c>
      <c r="F104" s="12">
        <f t="shared" si="8"/>
        <v>6.0606060606060606E-4</v>
      </c>
      <c r="G104" s="13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26</v>
      </c>
      <c r="D107" s="7">
        <v>5</v>
      </c>
      <c r="E107" s="12">
        <f t="shared" si="7"/>
        <v>4.9149338374291113E-2</v>
      </c>
      <c r="F107" s="12">
        <f t="shared" si="8"/>
        <v>3.0303030303030303E-3</v>
      </c>
      <c r="G107" s="13">
        <f t="shared" si="9"/>
        <v>-0.80769230769230771</v>
      </c>
      <c r="H107" s="19">
        <f t="shared" si="10"/>
        <v>-3.9697542533081283E-2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1.890359168241966E-3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3</v>
      </c>
      <c r="E110" s="12" t="str">
        <f t="shared" si="7"/>
        <v/>
      </c>
      <c r="F110" s="12">
        <f t="shared" si="8"/>
        <v>1.8181818181818182E-3</v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9</v>
      </c>
      <c r="D112" s="7">
        <v>6</v>
      </c>
      <c r="E112" s="12">
        <f t="shared" si="7"/>
        <v>1.7013232514177693E-2</v>
      </c>
      <c r="F112" s="12">
        <f t="shared" si="8"/>
        <v>3.6363636363636364E-3</v>
      </c>
      <c r="G112" s="13">
        <f t="shared" si="9"/>
        <v>-0.33333333333333331</v>
      </c>
      <c r="H112" s="19">
        <f t="shared" si="10"/>
        <v>-5.6710775047258974E-3</v>
      </c>
    </row>
    <row r="113" spans="2:8" ht="15" x14ac:dyDescent="0.2">
      <c r="B113" s="3" t="s">
        <v>248</v>
      </c>
      <c r="C113" s="7">
        <v>3</v>
      </c>
      <c r="D113" s="7">
        <v>15</v>
      </c>
      <c r="E113" s="12">
        <f t="shared" si="7"/>
        <v>5.6710775047258983E-3</v>
      </c>
      <c r="F113" s="12">
        <f t="shared" si="8"/>
        <v>9.0909090909090905E-3</v>
      </c>
      <c r="G113" s="13">
        <f t="shared" si="9"/>
        <v>4</v>
      </c>
      <c r="H113" s="19">
        <f t="shared" si="10"/>
        <v>2.2684310018903593E-2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28</v>
      </c>
      <c r="D115" s="7">
        <v>11</v>
      </c>
      <c r="E115" s="12">
        <f t="shared" si="7"/>
        <v>5.2930056710775046E-2</v>
      </c>
      <c r="F115" s="12">
        <f t="shared" si="8"/>
        <v>6.6666666666666671E-3</v>
      </c>
      <c r="G115" s="13">
        <f t="shared" si="9"/>
        <v>-0.6071428571428571</v>
      </c>
      <c r="H115" s="19">
        <f t="shared" si="10"/>
        <v>-3.2136105860113416E-2</v>
      </c>
    </row>
    <row r="116" spans="2:8" ht="15" x14ac:dyDescent="0.2">
      <c r="B116" s="3" t="s">
        <v>249</v>
      </c>
      <c r="C116" s="7">
        <v>11</v>
      </c>
      <c r="D116" s="7">
        <v>11</v>
      </c>
      <c r="E116" s="12">
        <f t="shared" si="7"/>
        <v>2.0793950850661626E-2</v>
      </c>
      <c r="F116" s="12">
        <f t="shared" si="8"/>
        <v>6.6666666666666671E-3</v>
      </c>
      <c r="G116" s="13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9</v>
      </c>
      <c r="E117" s="12" t="str">
        <f t="shared" si="7"/>
        <v/>
      </c>
      <c r="F117" s="12">
        <f t="shared" si="8"/>
        <v>5.454545454545455E-3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35</v>
      </c>
      <c r="D118" s="7">
        <v>21</v>
      </c>
      <c r="E118" s="12">
        <f t="shared" si="7"/>
        <v>6.6162570888468802E-2</v>
      </c>
      <c r="F118" s="12">
        <f t="shared" si="8"/>
        <v>1.2727272727272728E-2</v>
      </c>
      <c r="G118" s="13">
        <f t="shared" si="9"/>
        <v>-0.4</v>
      </c>
      <c r="H118" s="19">
        <f t="shared" si="10"/>
        <v>-2.6465028355387523E-2</v>
      </c>
    </row>
    <row r="119" spans="2:8" ht="15" x14ac:dyDescent="0.2">
      <c r="B119" s="3" t="s">
        <v>252</v>
      </c>
      <c r="C119" s="7">
        <v>71</v>
      </c>
      <c r="D119" s="7">
        <v>12</v>
      </c>
      <c r="E119" s="12">
        <f t="shared" si="7"/>
        <v>0.13421550094517959</v>
      </c>
      <c r="F119" s="12">
        <f t="shared" si="8"/>
        <v>7.2727272727272727E-3</v>
      </c>
      <c r="G119" s="13">
        <f t="shared" si="9"/>
        <v>-0.83098591549295775</v>
      </c>
      <c r="H119" s="19">
        <f t="shared" si="10"/>
        <v>-0.111531190926276</v>
      </c>
    </row>
    <row r="120" spans="2:8" ht="15" x14ac:dyDescent="0.2">
      <c r="B120" s="3" t="s">
        <v>253</v>
      </c>
      <c r="C120" s="7">
        <v>34</v>
      </c>
      <c r="D120" s="7">
        <v>12</v>
      </c>
      <c r="E120" s="12">
        <f t="shared" si="7"/>
        <v>6.4272211720226846E-2</v>
      </c>
      <c r="F120" s="12">
        <f t="shared" si="8"/>
        <v>7.2727272727272727E-3</v>
      </c>
      <c r="G120" s="13">
        <f t="shared" si="9"/>
        <v>-0.6470588235294118</v>
      </c>
      <c r="H120" s="19">
        <f t="shared" si="10"/>
        <v>-4.1587901701323253E-2</v>
      </c>
    </row>
    <row r="121" spans="2:8" ht="15" x14ac:dyDescent="0.2">
      <c r="B121" s="3" t="s">
        <v>35</v>
      </c>
      <c r="C121" s="7">
        <v>22</v>
      </c>
      <c r="D121" s="7">
        <v>2</v>
      </c>
      <c r="E121" s="12">
        <f t="shared" si="7"/>
        <v>4.1587901701323253E-2</v>
      </c>
      <c r="F121" s="12">
        <f t="shared" si="8"/>
        <v>1.2121212121212121E-3</v>
      </c>
      <c r="G121" s="13">
        <f t="shared" si="9"/>
        <v>-0.90909090909090906</v>
      </c>
      <c r="H121" s="19">
        <f t="shared" si="10"/>
        <v>-3.780718336483932E-2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5</v>
      </c>
      <c r="E123" s="12">
        <f t="shared" si="7"/>
        <v>1.890359168241966E-3</v>
      </c>
      <c r="F123" s="12">
        <f t="shared" si="8"/>
        <v>3.0303030303030303E-3</v>
      </c>
      <c r="G123" s="13">
        <f t="shared" si="9"/>
        <v>4</v>
      </c>
      <c r="H123" s="19">
        <f t="shared" si="10"/>
        <v>7.5614366729678641E-3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1.890359168241966E-3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16</v>
      </c>
      <c r="D125" s="7">
        <v>12</v>
      </c>
      <c r="E125" s="12">
        <f t="shared" si="7"/>
        <v>3.0245746691871456E-2</v>
      </c>
      <c r="F125" s="12">
        <f t="shared" si="8"/>
        <v>7.2727272727272727E-3</v>
      </c>
      <c r="G125" s="13">
        <f t="shared" si="9"/>
        <v>-0.25</v>
      </c>
      <c r="H125" s="19">
        <f t="shared" si="10"/>
        <v>-7.5614366729678641E-3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2</v>
      </c>
      <c r="E127" s="12">
        <f t="shared" si="7"/>
        <v>3.780718336483932E-3</v>
      </c>
      <c r="F127" s="12">
        <f t="shared" si="8"/>
        <v>1.2121212121212121E-3</v>
      </c>
      <c r="G127" s="13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1</v>
      </c>
      <c r="D128" s="7">
        <v>5</v>
      </c>
      <c r="E128" s="12">
        <f t="shared" si="7"/>
        <v>1.890359168241966E-3</v>
      </c>
      <c r="F128" s="12">
        <f t="shared" si="8"/>
        <v>3.0303030303030303E-3</v>
      </c>
      <c r="G128" s="13">
        <f t="shared" si="9"/>
        <v>4</v>
      </c>
      <c r="H128" s="19">
        <f t="shared" si="10"/>
        <v>7.5614366729678641E-3</v>
      </c>
    </row>
    <row r="129" spans="2:8" ht="30" x14ac:dyDescent="0.2">
      <c r="B129" s="3" t="s">
        <v>258</v>
      </c>
      <c r="C129" s="7">
        <v>0</v>
      </c>
      <c r="D129" s="7">
        <v>3</v>
      </c>
      <c r="E129" s="12" t="str">
        <f t="shared" si="7"/>
        <v/>
      </c>
      <c r="F129" s="12">
        <f t="shared" si="8"/>
        <v>1.8181818181818182E-3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1</v>
      </c>
      <c r="D130" s="7">
        <v>98</v>
      </c>
      <c r="E130" s="12">
        <f t="shared" si="7"/>
        <v>1.890359168241966E-3</v>
      </c>
      <c r="F130" s="12">
        <f t="shared" si="8"/>
        <v>5.9393939393939395E-2</v>
      </c>
      <c r="G130" s="13">
        <f t="shared" si="9"/>
        <v>97</v>
      </c>
      <c r="H130" s="19">
        <f t="shared" si="10"/>
        <v>0.1833648393194707</v>
      </c>
    </row>
    <row r="131" spans="2:8" ht="30" x14ac:dyDescent="0.2">
      <c r="B131" s="3" t="s">
        <v>260</v>
      </c>
      <c r="C131" s="7">
        <v>22</v>
      </c>
      <c r="D131" s="7">
        <v>26</v>
      </c>
      <c r="E131" s="12">
        <f t="shared" si="7"/>
        <v>4.1587901701323253E-2</v>
      </c>
      <c r="F131" s="12">
        <f t="shared" si="8"/>
        <v>1.5757575757575758E-2</v>
      </c>
      <c r="G131" s="13">
        <f t="shared" si="9"/>
        <v>0.18181818181818182</v>
      </c>
      <c r="H131" s="19">
        <f t="shared" si="10"/>
        <v>7.5614366729678641E-3</v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6.0606060606060606E-4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5</v>
      </c>
      <c r="D134" s="7">
        <v>2</v>
      </c>
      <c r="E134" s="12">
        <f t="shared" si="7"/>
        <v>9.4517958412098299E-3</v>
      </c>
      <c r="F134" s="12">
        <f t="shared" si="8"/>
        <v>1.2121212121212121E-3</v>
      </c>
      <c r="G134" s="13">
        <f t="shared" si="9"/>
        <v>-0.6</v>
      </c>
      <c r="H134" s="19">
        <f t="shared" si="10"/>
        <v>-5.6710775047258974E-3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2</v>
      </c>
      <c r="D137" s="7">
        <v>0</v>
      </c>
      <c r="E137" s="12">
        <f t="shared" si="11"/>
        <v>3.780718336483932E-3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1</v>
      </c>
      <c r="E142" s="12" t="str">
        <f t="shared" si="11"/>
        <v/>
      </c>
      <c r="F142" s="12">
        <f t="shared" si="12"/>
        <v>6.0606060606060606E-4</v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1.890359168241966E-3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650</v>
      </c>
      <c r="D151" s="41">
        <f>SUM(D152:D288)</f>
        <v>1153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0.77384615384615385</v>
      </c>
      <c r="H151" s="42">
        <f>+IF(OR(AND(E151=""),(G151="")),"",E151*G151)</f>
        <v>0.77384615384615385</v>
      </c>
    </row>
    <row r="152" spans="2:8" ht="15" x14ac:dyDescent="0.2">
      <c r="B152" s="4" t="s">
        <v>54</v>
      </c>
      <c r="C152" s="7">
        <v>2</v>
      </c>
      <c r="D152" s="7">
        <v>1</v>
      </c>
      <c r="E152" s="12">
        <f>+IF(C152=0,"",C152/C$151)</f>
        <v>3.0769230769230769E-3</v>
      </c>
      <c r="F152" s="12">
        <f>+IF(D152=0,"",D152/D$151)</f>
        <v>8.6730268863833475E-4</v>
      </c>
      <c r="G152" s="13">
        <f>+IF(OR(AND(D152=0),(C152=0)),"0",((D152-C152)/C152))</f>
        <v>-0.5</v>
      </c>
      <c r="H152" s="19">
        <f>+IF(OR(AND(E152=""),(G152="")),"",E152*G152)</f>
        <v>-1.5384615384615385E-3</v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1.5384615384615385E-3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1.5384615384615385E-3</v>
      </c>
      <c r="F154" s="12" t="str">
        <f t="shared" si="16"/>
        <v/>
      </c>
      <c r="G154" s="13" t="str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10</v>
      </c>
      <c r="E156" s="12">
        <f t="shared" si="15"/>
        <v>3.0769230769230769E-3</v>
      </c>
      <c r="F156" s="12">
        <f t="shared" si="16"/>
        <v>8.6730268863833473E-3</v>
      </c>
      <c r="G156" s="13">
        <f t="shared" si="17"/>
        <v>4</v>
      </c>
      <c r="H156" s="19">
        <f t="shared" si="18"/>
        <v>1.2307692307692308E-2</v>
      </c>
    </row>
    <row r="157" spans="2:8" ht="15" x14ac:dyDescent="0.2">
      <c r="B157" s="4" t="s">
        <v>53</v>
      </c>
      <c r="C157" s="7">
        <v>155</v>
      </c>
      <c r="D157" s="7">
        <v>40</v>
      </c>
      <c r="E157" s="12">
        <f t="shared" si="15"/>
        <v>0.23846153846153847</v>
      </c>
      <c r="F157" s="12">
        <f t="shared" si="16"/>
        <v>3.4692107545533389E-2</v>
      </c>
      <c r="G157" s="13">
        <f t="shared" si="17"/>
        <v>-0.74193548387096775</v>
      </c>
      <c r="H157" s="19">
        <f t="shared" si="18"/>
        <v>-0.17692307692307693</v>
      </c>
    </row>
    <row r="158" spans="2:8" ht="15" x14ac:dyDescent="0.2">
      <c r="B158" s="4" t="s">
        <v>59</v>
      </c>
      <c r="C158" s="7">
        <v>6</v>
      </c>
      <c r="D158" s="7">
        <v>1</v>
      </c>
      <c r="E158" s="12">
        <f t="shared" si="15"/>
        <v>9.2307692307692316E-3</v>
      </c>
      <c r="F158" s="12">
        <f t="shared" si="16"/>
        <v>8.6730268863833475E-4</v>
      </c>
      <c r="G158" s="13">
        <f t="shared" si="17"/>
        <v>-0.83333333333333337</v>
      </c>
      <c r="H158" s="19">
        <f t="shared" si="18"/>
        <v>-7.6923076923076936E-3</v>
      </c>
    </row>
    <row r="159" spans="2:8" ht="15" x14ac:dyDescent="0.2">
      <c r="B159" s="4" t="s">
        <v>268</v>
      </c>
      <c r="C159" s="7">
        <v>5</v>
      </c>
      <c r="D159" s="7">
        <v>6</v>
      </c>
      <c r="E159" s="12">
        <f t="shared" si="15"/>
        <v>7.6923076923076927E-3</v>
      </c>
      <c r="F159" s="12">
        <f t="shared" si="16"/>
        <v>5.2038161318300087E-3</v>
      </c>
      <c r="G159" s="13">
        <f t="shared" si="17"/>
        <v>0.2</v>
      </c>
      <c r="H159" s="19">
        <f t="shared" si="18"/>
        <v>1.5384615384615387E-3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2</v>
      </c>
      <c r="D163" s="7">
        <v>2</v>
      </c>
      <c r="E163" s="12">
        <f t="shared" si="15"/>
        <v>3.0769230769230769E-3</v>
      </c>
      <c r="F163" s="12">
        <f t="shared" si="16"/>
        <v>1.7346053772766695E-3</v>
      </c>
      <c r="G163" s="13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18</v>
      </c>
      <c r="D165" s="7">
        <v>25</v>
      </c>
      <c r="E165" s="12">
        <f t="shared" si="15"/>
        <v>2.7692307692307693E-2</v>
      </c>
      <c r="F165" s="12">
        <f t="shared" si="16"/>
        <v>2.1682567215958369E-2</v>
      </c>
      <c r="G165" s="13">
        <f t="shared" si="17"/>
        <v>0.3888888888888889</v>
      </c>
      <c r="H165" s="19">
        <f t="shared" si="18"/>
        <v>1.0769230769230771E-2</v>
      </c>
    </row>
    <row r="166" spans="2:8" ht="15" x14ac:dyDescent="0.2">
      <c r="B166" s="4" t="s">
        <v>270</v>
      </c>
      <c r="C166" s="7">
        <v>1</v>
      </c>
      <c r="D166" s="7">
        <v>3</v>
      </c>
      <c r="E166" s="12">
        <f t="shared" si="15"/>
        <v>1.5384615384615385E-3</v>
      </c>
      <c r="F166" s="12">
        <f t="shared" si="16"/>
        <v>2.6019080659150044E-3</v>
      </c>
      <c r="G166" s="13">
        <f t="shared" si="17"/>
        <v>2</v>
      </c>
      <c r="H166" s="19">
        <f t="shared" si="18"/>
        <v>3.0769230769230769E-3</v>
      </c>
    </row>
    <row r="167" spans="2:8" ht="15" x14ac:dyDescent="0.2">
      <c r="B167" s="4" t="s">
        <v>52</v>
      </c>
      <c r="C167" s="7">
        <v>0</v>
      </c>
      <c r="D167" s="7">
        <v>1</v>
      </c>
      <c r="E167" s="12" t="str">
        <f t="shared" si="15"/>
        <v/>
      </c>
      <c r="F167" s="12">
        <f t="shared" si="16"/>
        <v>8.6730268863833475E-4</v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1</v>
      </c>
      <c r="D168" s="7">
        <v>0</v>
      </c>
      <c r="E168" s="12">
        <f t="shared" si="15"/>
        <v>1.5384615384615385E-3</v>
      </c>
      <c r="F168" s="12" t="str">
        <f t="shared" si="16"/>
        <v/>
      </c>
      <c r="G168" s="13" t="str">
        <f t="shared" si="17"/>
        <v>0</v>
      </c>
      <c r="H168" s="19">
        <f t="shared" si="18"/>
        <v>0</v>
      </c>
    </row>
    <row r="169" spans="2:8" ht="15" x14ac:dyDescent="0.2">
      <c r="B169" s="4" t="s">
        <v>271</v>
      </c>
      <c r="C169" s="7">
        <v>3</v>
      </c>
      <c r="D169" s="7">
        <v>37</v>
      </c>
      <c r="E169" s="12">
        <f t="shared" si="15"/>
        <v>4.6153846153846158E-3</v>
      </c>
      <c r="F169" s="12">
        <f t="shared" si="16"/>
        <v>3.2090199479618386E-2</v>
      </c>
      <c r="G169" s="13">
        <f t="shared" si="17"/>
        <v>11.333333333333334</v>
      </c>
      <c r="H169" s="19">
        <f t="shared" si="18"/>
        <v>5.2307692307692312E-2</v>
      </c>
    </row>
    <row r="170" spans="2:8" ht="15" x14ac:dyDescent="0.2">
      <c r="B170" s="4" t="s">
        <v>272</v>
      </c>
      <c r="C170" s="7">
        <v>8</v>
      </c>
      <c r="D170" s="7">
        <v>5</v>
      </c>
      <c r="E170" s="12">
        <f t="shared" si="15"/>
        <v>1.2307692307692308E-2</v>
      </c>
      <c r="F170" s="12">
        <f t="shared" si="16"/>
        <v>4.3365134431916736E-3</v>
      </c>
      <c r="G170" s="13">
        <f t="shared" si="17"/>
        <v>-0.375</v>
      </c>
      <c r="H170" s="19">
        <f t="shared" si="18"/>
        <v>-4.6153846153846149E-3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1</v>
      </c>
      <c r="E172" s="12">
        <f t="shared" si="15"/>
        <v>1.5384615384615385E-3</v>
      </c>
      <c r="F172" s="12">
        <f t="shared" si="16"/>
        <v>8.6730268863833475E-4</v>
      </c>
      <c r="G172" s="13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12</v>
      </c>
      <c r="D173" s="7">
        <v>238</v>
      </c>
      <c r="E173" s="12">
        <f t="shared" si="15"/>
        <v>1.8461538461538463E-2</v>
      </c>
      <c r="F173" s="12">
        <f t="shared" si="16"/>
        <v>0.20641803989592367</v>
      </c>
      <c r="G173" s="13">
        <f t="shared" si="17"/>
        <v>18.833333333333332</v>
      </c>
      <c r="H173" s="19">
        <f t="shared" si="18"/>
        <v>0.34769230769230769</v>
      </c>
    </row>
    <row r="174" spans="2:8" ht="15" x14ac:dyDescent="0.2">
      <c r="B174" s="4" t="s">
        <v>276</v>
      </c>
      <c r="C174" s="7">
        <v>6</v>
      </c>
      <c r="D174" s="7">
        <v>183</v>
      </c>
      <c r="E174" s="12">
        <f t="shared" si="15"/>
        <v>9.2307692307692316E-3</v>
      </c>
      <c r="F174" s="12">
        <f t="shared" si="16"/>
        <v>0.15871639202081528</v>
      </c>
      <c r="G174" s="13">
        <f t="shared" si="17"/>
        <v>29.5</v>
      </c>
      <c r="H174" s="19">
        <f t="shared" si="18"/>
        <v>0.27230769230769231</v>
      </c>
    </row>
    <row r="175" spans="2:8" ht="15" x14ac:dyDescent="0.2">
      <c r="B175" s="4" t="s">
        <v>277</v>
      </c>
      <c r="C175" s="7">
        <v>3</v>
      </c>
      <c r="D175" s="7">
        <v>14</v>
      </c>
      <c r="E175" s="12">
        <f t="shared" si="15"/>
        <v>4.6153846153846158E-3</v>
      </c>
      <c r="F175" s="12">
        <f t="shared" si="16"/>
        <v>1.2142237640936688E-2</v>
      </c>
      <c r="G175" s="13">
        <f t="shared" si="17"/>
        <v>3.6666666666666665</v>
      </c>
      <c r="H175" s="19">
        <f t="shared" si="18"/>
        <v>1.6923076923076923E-2</v>
      </c>
    </row>
    <row r="176" spans="2:8" ht="15" x14ac:dyDescent="0.2">
      <c r="B176" s="4" t="s">
        <v>278</v>
      </c>
      <c r="C176" s="7">
        <v>7</v>
      </c>
      <c r="D176" s="7">
        <v>11</v>
      </c>
      <c r="E176" s="12">
        <f t="shared" si="15"/>
        <v>1.0769230769230769E-2</v>
      </c>
      <c r="F176" s="12">
        <f t="shared" si="16"/>
        <v>9.5403295750216832E-3</v>
      </c>
      <c r="G176" s="13">
        <f t="shared" si="17"/>
        <v>0.5714285714285714</v>
      </c>
      <c r="H176" s="19">
        <f t="shared" si="18"/>
        <v>6.153846153846153E-3</v>
      </c>
    </row>
    <row r="177" spans="2:8" ht="15" x14ac:dyDescent="0.2">
      <c r="B177" s="4" t="s">
        <v>279</v>
      </c>
      <c r="C177" s="7">
        <v>3</v>
      </c>
      <c r="D177" s="7">
        <v>7</v>
      </c>
      <c r="E177" s="12">
        <f t="shared" si="15"/>
        <v>4.6153846153846158E-3</v>
      </c>
      <c r="F177" s="12">
        <f t="shared" si="16"/>
        <v>6.0711188204683438E-3</v>
      </c>
      <c r="G177" s="13">
        <f t="shared" si="17"/>
        <v>1.3333333333333333</v>
      </c>
      <c r="H177" s="19">
        <f t="shared" si="18"/>
        <v>6.1538461538461538E-3</v>
      </c>
    </row>
    <row r="178" spans="2:8" ht="15" x14ac:dyDescent="0.2">
      <c r="B178" s="4" t="s">
        <v>280</v>
      </c>
      <c r="C178" s="7">
        <v>10</v>
      </c>
      <c r="D178" s="7">
        <v>6</v>
      </c>
      <c r="E178" s="12">
        <f t="shared" si="15"/>
        <v>1.5384615384615385E-2</v>
      </c>
      <c r="F178" s="12">
        <f t="shared" si="16"/>
        <v>5.2038161318300087E-3</v>
      </c>
      <c r="G178" s="13">
        <f t="shared" si="17"/>
        <v>-0.4</v>
      </c>
      <c r="H178" s="19">
        <f t="shared" si="18"/>
        <v>-6.1538461538461547E-3</v>
      </c>
    </row>
    <row r="179" spans="2:8" ht="15" x14ac:dyDescent="0.2">
      <c r="B179" s="4" t="s">
        <v>281</v>
      </c>
      <c r="C179" s="7">
        <v>1</v>
      </c>
      <c r="D179" s="7">
        <v>0</v>
      </c>
      <c r="E179" s="12">
        <f t="shared" si="15"/>
        <v>1.5384615384615385E-3</v>
      </c>
      <c r="F179" s="12" t="str">
        <f t="shared" si="16"/>
        <v/>
      </c>
      <c r="G179" s="13" t="str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4</v>
      </c>
      <c r="E182" s="12">
        <f t="shared" si="15"/>
        <v>1.5384615384615385E-3</v>
      </c>
      <c r="F182" s="12">
        <f t="shared" si="16"/>
        <v>3.469210754553339E-3</v>
      </c>
      <c r="G182" s="13">
        <f t="shared" si="17"/>
        <v>3</v>
      </c>
      <c r="H182" s="19">
        <f t="shared" si="18"/>
        <v>4.6153846153846149E-3</v>
      </c>
    </row>
    <row r="183" spans="2:8" ht="15" x14ac:dyDescent="0.2">
      <c r="B183" s="4" t="s">
        <v>285</v>
      </c>
      <c r="C183" s="7">
        <v>8</v>
      </c>
      <c r="D183" s="7">
        <v>3</v>
      </c>
      <c r="E183" s="12">
        <f t="shared" si="15"/>
        <v>1.2307692307692308E-2</v>
      </c>
      <c r="F183" s="12">
        <f t="shared" si="16"/>
        <v>2.6019080659150044E-3</v>
      </c>
      <c r="G183" s="13">
        <f t="shared" si="17"/>
        <v>-0.625</v>
      </c>
      <c r="H183" s="19">
        <f t="shared" si="18"/>
        <v>-7.6923076923076927E-3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23</v>
      </c>
      <c r="D186" s="7">
        <v>26</v>
      </c>
      <c r="E186" s="12">
        <f t="shared" si="15"/>
        <v>3.5384615384615382E-2</v>
      </c>
      <c r="F186" s="12">
        <f t="shared" si="16"/>
        <v>2.2549869904596703E-2</v>
      </c>
      <c r="G186" s="13">
        <f t="shared" si="17"/>
        <v>0.13043478260869565</v>
      </c>
      <c r="H186" s="19">
        <f t="shared" si="18"/>
        <v>4.6153846153846149E-3</v>
      </c>
    </row>
    <row r="187" spans="2:8" ht="15" x14ac:dyDescent="0.2">
      <c r="B187" s="4" t="s">
        <v>287</v>
      </c>
      <c r="C187" s="7">
        <v>2</v>
      </c>
      <c r="D187" s="7">
        <v>6</v>
      </c>
      <c r="E187" s="12">
        <f t="shared" si="15"/>
        <v>3.0769230769230769E-3</v>
      </c>
      <c r="F187" s="12">
        <f t="shared" si="16"/>
        <v>5.2038161318300087E-3</v>
      </c>
      <c r="G187" s="13">
        <f t="shared" si="17"/>
        <v>2</v>
      </c>
      <c r="H187" s="19">
        <f t="shared" si="18"/>
        <v>6.1538461538461538E-3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7</v>
      </c>
      <c r="D189" s="7">
        <v>0</v>
      </c>
      <c r="E189" s="12">
        <f t="shared" si="15"/>
        <v>1.0769230769230769E-2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1.5384615384615385E-3</v>
      </c>
      <c r="F190" s="12" t="str">
        <f t="shared" si="16"/>
        <v/>
      </c>
      <c r="G190" s="13" t="str">
        <f t="shared" si="17"/>
        <v>0</v>
      </c>
      <c r="H190" s="19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2</v>
      </c>
      <c r="E195" s="12" t="str">
        <f t="shared" si="15"/>
        <v/>
      </c>
      <c r="F195" s="12">
        <f t="shared" si="16"/>
        <v>1.7346053772766695E-3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162</v>
      </c>
      <c r="D196" s="7">
        <v>114</v>
      </c>
      <c r="E196" s="12">
        <f t="shared" si="15"/>
        <v>0.24923076923076923</v>
      </c>
      <c r="F196" s="12">
        <f t="shared" si="16"/>
        <v>9.8872506504770169E-2</v>
      </c>
      <c r="G196" s="13">
        <f t="shared" si="17"/>
        <v>-0.29629629629629628</v>
      </c>
      <c r="H196" s="19">
        <f t="shared" si="18"/>
        <v>-7.3846153846153839E-2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8.6730268863833475E-4</v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1.5384615384615385E-3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1</v>
      </c>
      <c r="D201" s="7">
        <v>5</v>
      </c>
      <c r="E201" s="12">
        <f t="shared" si="15"/>
        <v>1.5384615384615385E-3</v>
      </c>
      <c r="F201" s="12">
        <f t="shared" si="16"/>
        <v>4.3365134431916736E-3</v>
      </c>
      <c r="G201" s="13">
        <f t="shared" si="17"/>
        <v>4</v>
      </c>
      <c r="H201" s="19">
        <f t="shared" si="18"/>
        <v>6.1538461538461538E-3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1.5384615384615385E-3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2</v>
      </c>
      <c r="D206" s="7">
        <v>3</v>
      </c>
      <c r="E206" s="12">
        <f t="shared" si="15"/>
        <v>3.0769230769230769E-3</v>
      </c>
      <c r="F206" s="12">
        <f t="shared" si="16"/>
        <v>2.6019080659150044E-3</v>
      </c>
      <c r="G206" s="13">
        <f t="shared" si="17"/>
        <v>0.5</v>
      </c>
      <c r="H206" s="19">
        <f t="shared" si="18"/>
        <v>1.5384615384615385E-3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8</v>
      </c>
      <c r="D208" s="7">
        <v>64</v>
      </c>
      <c r="E208" s="12">
        <f t="shared" si="15"/>
        <v>1.2307692307692308E-2</v>
      </c>
      <c r="F208" s="12">
        <f t="shared" si="16"/>
        <v>5.5507372072853424E-2</v>
      </c>
      <c r="G208" s="13">
        <f t="shared" si="17"/>
        <v>7</v>
      </c>
      <c r="H208" s="19">
        <f t="shared" si="18"/>
        <v>8.615384615384615E-2</v>
      </c>
    </row>
    <row r="209" spans="2:8" ht="15" x14ac:dyDescent="0.2">
      <c r="B209" s="4" t="s">
        <v>71</v>
      </c>
      <c r="C209" s="7">
        <v>1</v>
      </c>
      <c r="D209" s="7">
        <v>3</v>
      </c>
      <c r="E209" s="12">
        <f t="shared" si="15"/>
        <v>1.5384615384615385E-3</v>
      </c>
      <c r="F209" s="12">
        <f t="shared" si="16"/>
        <v>2.6019080659150044E-3</v>
      </c>
      <c r="G209" s="13">
        <f t="shared" si="17"/>
        <v>2</v>
      </c>
      <c r="H209" s="19">
        <f t="shared" si="18"/>
        <v>3.0769230769230769E-3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1.5384615384615385E-3</v>
      </c>
      <c r="F212" s="12" t="str">
        <f t="shared" si="16"/>
        <v/>
      </c>
      <c r="G212" s="13" t="str">
        <f t="shared" si="17"/>
        <v>0</v>
      </c>
      <c r="H212" s="19">
        <f t="shared" si="18"/>
        <v>0</v>
      </c>
    </row>
    <row r="213" spans="2:8" ht="15" x14ac:dyDescent="0.2">
      <c r="B213" s="4" t="s">
        <v>302</v>
      </c>
      <c r="C213" s="7">
        <v>4</v>
      </c>
      <c r="D213" s="7">
        <v>0</v>
      </c>
      <c r="E213" s="12">
        <f t="shared" si="15"/>
        <v>6.1538461538461538E-3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1</v>
      </c>
      <c r="D214" s="7">
        <v>2</v>
      </c>
      <c r="E214" s="12">
        <f t="shared" si="15"/>
        <v>1.5384615384615385E-3</v>
      </c>
      <c r="F214" s="12">
        <f t="shared" si="16"/>
        <v>1.7346053772766695E-3</v>
      </c>
      <c r="G214" s="13">
        <f t="shared" si="17"/>
        <v>1</v>
      </c>
      <c r="H214" s="19">
        <f t="shared" si="18"/>
        <v>1.5384615384615385E-3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1</v>
      </c>
      <c r="E216" s="12" t="str">
        <f t="shared" si="15"/>
        <v/>
      </c>
      <c r="F216" s="12">
        <f t="shared" si="16"/>
        <v>8.6730268863833475E-4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2</v>
      </c>
      <c r="D222" s="7">
        <v>0</v>
      </c>
      <c r="E222" s="12">
        <f t="shared" si="19"/>
        <v>3.0769230769230769E-3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531</v>
      </c>
      <c r="C223" s="7">
        <v>1</v>
      </c>
      <c r="D223" s="7">
        <v>0</v>
      </c>
      <c r="E223" s="12">
        <f t="shared" si="19"/>
        <v>1.5384615384615385E-3</v>
      </c>
      <c r="F223" s="12" t="str">
        <f t="shared" si="20"/>
        <v/>
      </c>
      <c r="G223" s="13" t="str">
        <f t="shared" si="21"/>
        <v>0</v>
      </c>
      <c r="H223" s="19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1</v>
      </c>
      <c r="E226" s="12" t="str">
        <f t="shared" si="19"/>
        <v/>
      </c>
      <c r="F226" s="12">
        <f t="shared" si="20"/>
        <v>8.6730268863833475E-4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1</v>
      </c>
      <c r="D227" s="7">
        <v>0</v>
      </c>
      <c r="E227" s="12">
        <f t="shared" si="19"/>
        <v>1.5384615384615385E-3</v>
      </c>
      <c r="F227" s="12" t="str">
        <f t="shared" si="20"/>
        <v/>
      </c>
      <c r="G227" s="13" t="str">
        <f t="shared" si="21"/>
        <v>0</v>
      </c>
      <c r="H227" s="19">
        <f t="shared" si="22"/>
        <v>0</v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3</v>
      </c>
      <c r="D229" s="7">
        <v>25</v>
      </c>
      <c r="E229" s="12">
        <f t="shared" si="19"/>
        <v>4.6153846153846158E-3</v>
      </c>
      <c r="F229" s="12">
        <f t="shared" si="20"/>
        <v>2.1682567215958369E-2</v>
      </c>
      <c r="G229" s="13">
        <f t="shared" si="21"/>
        <v>7.333333333333333</v>
      </c>
      <c r="H229" s="19">
        <f t="shared" si="22"/>
        <v>3.3846153846153845E-2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13</v>
      </c>
      <c r="D232" s="7">
        <v>37</v>
      </c>
      <c r="E232" s="12">
        <f t="shared" si="19"/>
        <v>0.02</v>
      </c>
      <c r="F232" s="12">
        <f t="shared" si="20"/>
        <v>3.2090199479618386E-2</v>
      </c>
      <c r="G232" s="13">
        <f t="shared" si="21"/>
        <v>1.8461538461538463</v>
      </c>
      <c r="H232" s="19">
        <f t="shared" si="22"/>
        <v>3.6923076923076927E-2</v>
      </c>
    </row>
    <row r="233" spans="2:8" ht="15" x14ac:dyDescent="0.2">
      <c r="B233" s="4" t="s">
        <v>74</v>
      </c>
      <c r="C233" s="7">
        <v>0</v>
      </c>
      <c r="D233" s="7">
        <v>62</v>
      </c>
      <c r="E233" s="12" t="str">
        <f t="shared" si="19"/>
        <v/>
      </c>
      <c r="F233" s="12">
        <f t="shared" si="20"/>
        <v>5.3772766695576756E-2</v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1.5384615384615385E-3</v>
      </c>
      <c r="F234" s="12" t="str">
        <f t="shared" si="20"/>
        <v/>
      </c>
      <c r="G234" s="13" t="str">
        <f t="shared" si="21"/>
        <v>0</v>
      </c>
      <c r="H234" s="19">
        <f t="shared" si="22"/>
        <v>0</v>
      </c>
    </row>
    <row r="235" spans="2:8" ht="15" x14ac:dyDescent="0.2">
      <c r="B235" s="4" t="s">
        <v>314</v>
      </c>
      <c r="C235" s="7">
        <v>3</v>
      </c>
      <c r="D235" s="7">
        <v>5</v>
      </c>
      <c r="E235" s="12">
        <f t="shared" si="19"/>
        <v>4.6153846153846158E-3</v>
      </c>
      <c r="F235" s="12">
        <f t="shared" si="20"/>
        <v>4.3365134431916736E-3</v>
      </c>
      <c r="G235" s="13">
        <f t="shared" si="21"/>
        <v>0.66666666666666663</v>
      </c>
      <c r="H235" s="19">
        <f t="shared" si="22"/>
        <v>3.0769230769230769E-3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7</v>
      </c>
      <c r="E237" s="12">
        <f t="shared" si="19"/>
        <v>3.0769230769230769E-3</v>
      </c>
      <c r="F237" s="12">
        <f t="shared" si="20"/>
        <v>6.0711188204683438E-3</v>
      </c>
      <c r="G237" s="13">
        <f t="shared" si="21"/>
        <v>2.5</v>
      </c>
      <c r="H237" s="19">
        <f t="shared" si="22"/>
        <v>7.6923076923076927E-3</v>
      </c>
    </row>
    <row r="238" spans="2:8" ht="15" x14ac:dyDescent="0.2">
      <c r="B238" s="4" t="s">
        <v>85</v>
      </c>
      <c r="C238" s="7">
        <v>16</v>
      </c>
      <c r="D238" s="7">
        <v>9</v>
      </c>
      <c r="E238" s="12">
        <f t="shared" si="19"/>
        <v>2.4615384615384615E-2</v>
      </c>
      <c r="F238" s="12">
        <f t="shared" si="20"/>
        <v>7.8057241977450131E-3</v>
      </c>
      <c r="G238" s="13">
        <f t="shared" si="21"/>
        <v>-0.4375</v>
      </c>
      <c r="H238" s="19">
        <f t="shared" si="22"/>
        <v>-1.0769230769230769E-2</v>
      </c>
    </row>
    <row r="239" spans="2:8" ht="15" x14ac:dyDescent="0.2">
      <c r="B239" s="4" t="s">
        <v>81</v>
      </c>
      <c r="C239" s="7">
        <v>1</v>
      </c>
      <c r="D239" s="7">
        <v>1</v>
      </c>
      <c r="E239" s="12">
        <f t="shared" si="19"/>
        <v>1.5384615384615385E-3</v>
      </c>
      <c r="F239" s="12">
        <f t="shared" si="20"/>
        <v>8.6730268863833475E-4</v>
      </c>
      <c r="G239" s="13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1</v>
      </c>
      <c r="E240" s="12" t="str">
        <f t="shared" si="19"/>
        <v/>
      </c>
      <c r="F240" s="12">
        <f t="shared" si="20"/>
        <v>8.6730268863833475E-4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1.5384615384615385E-3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4</v>
      </c>
      <c r="D244" s="7">
        <v>0</v>
      </c>
      <c r="E244" s="12">
        <f t="shared" si="19"/>
        <v>6.1538461538461538E-3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8.6730268863833475E-4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13</v>
      </c>
      <c r="D247" s="7">
        <v>16</v>
      </c>
      <c r="E247" s="12">
        <f t="shared" si="19"/>
        <v>0.02</v>
      </c>
      <c r="F247" s="12">
        <f t="shared" si="20"/>
        <v>1.3876843018213356E-2</v>
      </c>
      <c r="G247" s="13">
        <f t="shared" si="21"/>
        <v>0.23076923076923078</v>
      </c>
      <c r="H247" s="19">
        <f t="shared" si="22"/>
        <v>4.6153846153846158E-3</v>
      </c>
    </row>
    <row r="248" spans="2:8" ht="15" x14ac:dyDescent="0.2">
      <c r="B248" s="4" t="s">
        <v>86</v>
      </c>
      <c r="C248" s="7">
        <v>0</v>
      </c>
      <c r="D248" s="7">
        <v>1</v>
      </c>
      <c r="E248" s="12" t="str">
        <f t="shared" si="19"/>
        <v/>
      </c>
      <c r="F248" s="12">
        <f t="shared" si="20"/>
        <v>8.6730268863833475E-4</v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4</v>
      </c>
      <c r="E249" s="12" t="str">
        <f t="shared" si="19"/>
        <v/>
      </c>
      <c r="F249" s="12">
        <f t="shared" si="20"/>
        <v>3.469210754553339E-3</v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3</v>
      </c>
      <c r="E251" s="12" t="str">
        <f t="shared" si="19"/>
        <v/>
      </c>
      <c r="F251" s="12">
        <f t="shared" si="20"/>
        <v>2.6019080659150044E-3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2</v>
      </c>
      <c r="E252" s="12" t="str">
        <f t="shared" si="19"/>
        <v/>
      </c>
      <c r="F252" s="12">
        <f t="shared" si="20"/>
        <v>1.7346053772766695E-3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7</v>
      </c>
      <c r="D253" s="7">
        <v>0</v>
      </c>
      <c r="E253" s="12">
        <f t="shared" si="19"/>
        <v>1.0769230769230769E-2</v>
      </c>
      <c r="F253" s="12" t="str">
        <f t="shared" si="20"/>
        <v/>
      </c>
      <c r="G253" s="13" t="str">
        <f t="shared" si="21"/>
        <v>0</v>
      </c>
      <c r="H253" s="19">
        <f t="shared" si="22"/>
        <v>0</v>
      </c>
    </row>
    <row r="254" spans="2:8" ht="15" x14ac:dyDescent="0.2">
      <c r="B254" s="4" t="s">
        <v>323</v>
      </c>
      <c r="C254" s="7">
        <v>1</v>
      </c>
      <c r="D254" s="7">
        <v>0</v>
      </c>
      <c r="E254" s="12">
        <f t="shared" si="19"/>
        <v>1.5384615384615385E-3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84</v>
      </c>
      <c r="D256" s="7">
        <v>114</v>
      </c>
      <c r="E256" s="12">
        <f t="shared" si="19"/>
        <v>0.12923076923076923</v>
      </c>
      <c r="F256" s="12">
        <f t="shared" si="20"/>
        <v>9.8872506504770169E-2</v>
      </c>
      <c r="G256" s="13">
        <f t="shared" si="21"/>
        <v>0.35714285714285715</v>
      </c>
      <c r="H256" s="19">
        <f t="shared" si="22"/>
        <v>4.6153846153846156E-2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16</v>
      </c>
      <c r="D258" s="7">
        <v>0</v>
      </c>
      <c r="E258" s="12">
        <f t="shared" si="19"/>
        <v>2.4615384615384615E-2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1.5384615384615385E-3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1</v>
      </c>
      <c r="D263" s="7">
        <v>0</v>
      </c>
      <c r="E263" s="12">
        <f t="shared" si="19"/>
        <v>1.5384615384615385E-3</v>
      </c>
      <c r="F263" s="12" t="str">
        <f t="shared" si="20"/>
        <v/>
      </c>
      <c r="G263" s="13" t="str">
        <f t="shared" si="21"/>
        <v>0</v>
      </c>
      <c r="H263" s="19">
        <f t="shared" si="22"/>
        <v>0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2</v>
      </c>
      <c r="E266" s="12" t="str">
        <f t="shared" si="19"/>
        <v/>
      </c>
      <c r="F266" s="12">
        <f t="shared" si="20"/>
        <v>1.7346053772766695E-3</v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8.6730268863833475E-4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4</v>
      </c>
      <c r="D268" s="7">
        <v>34</v>
      </c>
      <c r="E268" s="12">
        <f t="shared" si="19"/>
        <v>6.1538461538461538E-3</v>
      </c>
      <c r="F268" s="12">
        <f t="shared" si="20"/>
        <v>2.9488291413703384E-2</v>
      </c>
      <c r="G268" s="13">
        <f t="shared" si="21"/>
        <v>7.5</v>
      </c>
      <c r="H268" s="19">
        <f t="shared" si="22"/>
        <v>4.6153846153846156E-2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1.5384615384615385E-3</v>
      </c>
      <c r="F270" s="12" t="str">
        <f t="shared" si="20"/>
        <v/>
      </c>
      <c r="G270" s="13" t="str">
        <f t="shared" si="21"/>
        <v>0</v>
      </c>
      <c r="H270" s="19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1</v>
      </c>
      <c r="E273" s="12">
        <f t="shared" si="19"/>
        <v>3.0769230769230769E-3</v>
      </c>
      <c r="F273" s="12">
        <f t="shared" si="20"/>
        <v>8.6730268863833475E-4</v>
      </c>
      <c r="G273" s="13">
        <f t="shared" si="21"/>
        <v>-0.5</v>
      </c>
      <c r="H273" s="19">
        <f t="shared" si="22"/>
        <v>-1.5384615384615385E-3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1</v>
      </c>
      <c r="E285" s="12" t="str">
        <f t="shared" si="23"/>
        <v/>
      </c>
      <c r="F285" s="12">
        <f t="shared" si="24"/>
        <v>8.6730268863833475E-4</v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2371</v>
      </c>
      <c r="D294" s="41">
        <f>SUM(D295:D499)</f>
        <v>4589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0.9354702657106706</v>
      </c>
      <c r="H294" s="42">
        <f>+IF(OR(AND(E294=""),(G294="")),"",E294*G294)</f>
        <v>0.9354702657106706</v>
      </c>
    </row>
    <row r="295" spans="2:8" ht="15" x14ac:dyDescent="0.2">
      <c r="B295" s="3" t="s">
        <v>100</v>
      </c>
      <c r="C295" s="7">
        <v>26</v>
      </c>
      <c r="D295" s="7">
        <v>50</v>
      </c>
      <c r="E295" s="12">
        <f>+IF(C295=0,"",C295/C$294)</f>
        <v>1.0965837199493884E-2</v>
      </c>
      <c r="F295" s="12">
        <f>+IF(D295=0,"",D295/D$294)</f>
        <v>1.0895619960775768E-2</v>
      </c>
      <c r="G295" s="13">
        <f>+IF(OR(AND(D295=0),(C295=0)),"0",((D295-C295)/C295))</f>
        <v>0.92307692307692313</v>
      </c>
      <c r="H295" s="19">
        <f>+IF(OR(AND(E295=""),(G295="")),"",E295*G295)</f>
        <v>1.0122311261071278E-2</v>
      </c>
    </row>
    <row r="296" spans="2:8" ht="15" x14ac:dyDescent="0.2">
      <c r="B296" s="3" t="s">
        <v>113</v>
      </c>
      <c r="C296" s="7">
        <v>4</v>
      </c>
      <c r="D296" s="7">
        <v>3</v>
      </c>
      <c r="E296" s="12">
        <f t="shared" ref="E296:E359" si="27">+IF(C296=0,"",C296/C$294)</f>
        <v>1.6870518768452129E-3</v>
      </c>
      <c r="F296" s="12">
        <f t="shared" ref="F296:F359" si="28">+IF(D296=0,"",D296/D$294)</f>
        <v>6.5373719764654609E-4</v>
      </c>
      <c r="G296" s="13">
        <f t="shared" ref="G296:G359" si="29">+IF(OR(AND(D296=0),(C296=0)),"0",((D296-C296)/C296))</f>
        <v>-0.25</v>
      </c>
      <c r="H296" s="19">
        <f t="shared" ref="H296:H359" si="30">+IF(OR(AND(E296=""),(G296="")),"",E296*G296)</f>
        <v>-4.2176296921130323E-4</v>
      </c>
    </row>
    <row r="297" spans="2:8" ht="15" x14ac:dyDescent="0.2">
      <c r="B297" s="3" t="s">
        <v>104</v>
      </c>
      <c r="C297" s="7">
        <v>2</v>
      </c>
      <c r="D297" s="7">
        <v>2</v>
      </c>
      <c r="E297" s="12">
        <f t="shared" si="27"/>
        <v>8.4352593842260647E-4</v>
      </c>
      <c r="F297" s="12">
        <f t="shared" si="28"/>
        <v>4.3582479843103073E-4</v>
      </c>
      <c r="G297" s="13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317</v>
      </c>
      <c r="D298" s="7">
        <v>1773</v>
      </c>
      <c r="E298" s="12">
        <f t="shared" si="27"/>
        <v>0.13369886123998312</v>
      </c>
      <c r="F298" s="12">
        <f t="shared" si="28"/>
        <v>0.38635868380910876</v>
      </c>
      <c r="G298" s="13">
        <f t="shared" si="29"/>
        <v>4.5930599369085172</v>
      </c>
      <c r="H298" s="19">
        <f t="shared" si="30"/>
        <v>0.61408688317165749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1</v>
      </c>
      <c r="E300" s="12">
        <f t="shared" si="27"/>
        <v>4.2176296921130323E-4</v>
      </c>
      <c r="F300" s="12">
        <f t="shared" si="28"/>
        <v>2.1791239921551536E-4</v>
      </c>
      <c r="G300" s="13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44</v>
      </c>
      <c r="D301" s="7">
        <v>57</v>
      </c>
      <c r="E301" s="12">
        <f t="shared" si="27"/>
        <v>1.8557570645297342E-2</v>
      </c>
      <c r="F301" s="12">
        <f t="shared" si="28"/>
        <v>1.2421006755284375E-2</v>
      </c>
      <c r="G301" s="13">
        <f t="shared" si="29"/>
        <v>0.29545454545454547</v>
      </c>
      <c r="H301" s="19">
        <f t="shared" si="30"/>
        <v>5.482918599746942E-3</v>
      </c>
    </row>
    <row r="302" spans="2:8" ht="15" x14ac:dyDescent="0.2">
      <c r="B302" s="3" t="s">
        <v>109</v>
      </c>
      <c r="C302" s="7">
        <v>0</v>
      </c>
      <c r="D302" s="7">
        <v>3</v>
      </c>
      <c r="E302" s="12" t="str">
        <f t="shared" si="27"/>
        <v/>
      </c>
      <c r="F302" s="12">
        <f t="shared" si="28"/>
        <v>6.5373719764654609E-4</v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1</v>
      </c>
      <c r="D303" s="7">
        <v>1</v>
      </c>
      <c r="E303" s="12">
        <f t="shared" si="27"/>
        <v>4.2176296921130323E-4</v>
      </c>
      <c r="F303" s="12">
        <f t="shared" si="28"/>
        <v>2.1791239921551536E-4</v>
      </c>
      <c r="G303" s="13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2</v>
      </c>
      <c r="D304" s="7">
        <v>5</v>
      </c>
      <c r="E304" s="12">
        <f t="shared" si="27"/>
        <v>8.4352593842260647E-4</v>
      </c>
      <c r="F304" s="12">
        <f t="shared" si="28"/>
        <v>1.0895619960775767E-3</v>
      </c>
      <c r="G304" s="13">
        <f t="shared" si="29"/>
        <v>1.5</v>
      </c>
      <c r="H304" s="19">
        <f t="shared" si="30"/>
        <v>1.2652889076339097E-3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15</v>
      </c>
      <c r="D307" s="7">
        <v>18</v>
      </c>
      <c r="E307" s="12">
        <f t="shared" si="27"/>
        <v>6.3264445381695485E-3</v>
      </c>
      <c r="F307" s="12">
        <f t="shared" si="28"/>
        <v>3.9224231858792768E-3</v>
      </c>
      <c r="G307" s="13">
        <f t="shared" si="29"/>
        <v>0.2</v>
      </c>
      <c r="H307" s="19">
        <f t="shared" si="30"/>
        <v>1.2652889076339097E-3</v>
      </c>
    </row>
    <row r="308" spans="2:8" ht="15" x14ac:dyDescent="0.2">
      <c r="B308" s="3" t="s">
        <v>99</v>
      </c>
      <c r="C308" s="7">
        <v>0</v>
      </c>
      <c r="D308" s="7">
        <v>53</v>
      </c>
      <c r="E308" s="12" t="str">
        <f t="shared" si="27"/>
        <v/>
      </c>
      <c r="F308" s="12">
        <f t="shared" si="28"/>
        <v>1.1549357158422315E-2</v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7</v>
      </c>
      <c r="D310" s="7">
        <v>52</v>
      </c>
      <c r="E310" s="12">
        <f t="shared" si="27"/>
        <v>2.9523407844791226E-3</v>
      </c>
      <c r="F310" s="12">
        <f t="shared" si="28"/>
        <v>1.1331444759206799E-2</v>
      </c>
      <c r="G310" s="13">
        <f t="shared" si="29"/>
        <v>6.4285714285714288</v>
      </c>
      <c r="H310" s="19">
        <f t="shared" si="30"/>
        <v>1.8979333614508646E-2</v>
      </c>
    </row>
    <row r="311" spans="2:8" ht="15" x14ac:dyDescent="0.2">
      <c r="B311" s="3" t="s">
        <v>102</v>
      </c>
      <c r="C311" s="7">
        <v>3</v>
      </c>
      <c r="D311" s="7">
        <v>1</v>
      </c>
      <c r="E311" s="12">
        <f t="shared" si="27"/>
        <v>1.2652889076339097E-3</v>
      </c>
      <c r="F311" s="12">
        <f t="shared" si="28"/>
        <v>2.1791239921551536E-4</v>
      </c>
      <c r="G311" s="13">
        <f t="shared" si="29"/>
        <v>-0.66666666666666663</v>
      </c>
      <c r="H311" s="19">
        <f t="shared" si="30"/>
        <v>-8.4352593842260647E-4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224</v>
      </c>
      <c r="D314" s="7">
        <v>1031</v>
      </c>
      <c r="E314" s="12">
        <f t="shared" si="27"/>
        <v>9.4474905103331924E-2</v>
      </c>
      <c r="F314" s="12">
        <f t="shared" si="28"/>
        <v>0.22466768359119635</v>
      </c>
      <c r="G314" s="13">
        <f t="shared" si="29"/>
        <v>3.6026785714285716</v>
      </c>
      <c r="H314" s="19">
        <f t="shared" si="30"/>
        <v>0.3403627161535217</v>
      </c>
    </row>
    <row r="315" spans="2:8" ht="15" x14ac:dyDescent="0.2">
      <c r="B315" s="3" t="s">
        <v>354</v>
      </c>
      <c r="C315" s="7">
        <v>567</v>
      </c>
      <c r="D315" s="7">
        <v>17</v>
      </c>
      <c r="E315" s="12">
        <f t="shared" si="27"/>
        <v>0.23913960354280894</v>
      </c>
      <c r="F315" s="12">
        <f t="shared" si="28"/>
        <v>3.7045107866637613E-3</v>
      </c>
      <c r="G315" s="13">
        <f t="shared" si="29"/>
        <v>-0.9700176366843033</v>
      </c>
      <c r="H315" s="19">
        <f t="shared" si="30"/>
        <v>-0.23196963306621676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3</v>
      </c>
      <c r="E317" s="12" t="str">
        <f t="shared" si="27"/>
        <v/>
      </c>
      <c r="F317" s="12">
        <f t="shared" si="28"/>
        <v>6.5373719764654609E-4</v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20</v>
      </c>
      <c r="D318" s="7">
        <v>13</v>
      </c>
      <c r="E318" s="12">
        <f t="shared" si="27"/>
        <v>8.4352593842260647E-3</v>
      </c>
      <c r="F318" s="12">
        <f t="shared" si="28"/>
        <v>2.8328611898016999E-3</v>
      </c>
      <c r="G318" s="13">
        <f t="shared" si="29"/>
        <v>-0.35</v>
      </c>
      <c r="H318" s="19">
        <f t="shared" si="30"/>
        <v>-2.9523407844791226E-3</v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2.1791239921551536E-4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1</v>
      </c>
      <c r="E320" s="12" t="str">
        <f t="shared" si="27"/>
        <v/>
      </c>
      <c r="F320" s="12">
        <f t="shared" si="28"/>
        <v>2.1791239921551536E-4</v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0</v>
      </c>
      <c r="E323" s="12">
        <f t="shared" si="27"/>
        <v>4.2176296921130323E-4</v>
      </c>
      <c r="F323" s="12" t="str">
        <f t="shared" si="28"/>
        <v/>
      </c>
      <c r="G323" s="13" t="str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7">
        <v>2</v>
      </c>
      <c r="D324" s="7">
        <v>0</v>
      </c>
      <c r="E324" s="12">
        <f t="shared" si="27"/>
        <v>8.4352593842260647E-4</v>
      </c>
      <c r="F324" s="12" t="str">
        <f t="shared" si="28"/>
        <v/>
      </c>
      <c r="G324" s="13" t="str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21</v>
      </c>
      <c r="D326" s="7">
        <v>78</v>
      </c>
      <c r="E326" s="12">
        <f t="shared" si="27"/>
        <v>8.8570223534373688E-3</v>
      </c>
      <c r="F326" s="12">
        <f t="shared" si="28"/>
        <v>1.69971671388102E-2</v>
      </c>
      <c r="G326" s="13">
        <f t="shared" si="29"/>
        <v>2.7142857142857144</v>
      </c>
      <c r="H326" s="19">
        <f t="shared" si="30"/>
        <v>2.4040489245044289E-2</v>
      </c>
    </row>
    <row r="327" spans="2:8" ht="15" x14ac:dyDescent="0.2">
      <c r="B327" s="3" t="s">
        <v>358</v>
      </c>
      <c r="C327" s="7">
        <v>2</v>
      </c>
      <c r="D327" s="7">
        <v>0</v>
      </c>
      <c r="E327" s="12">
        <f t="shared" si="27"/>
        <v>8.4352593842260647E-4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0</v>
      </c>
      <c r="D328" s="7">
        <v>74</v>
      </c>
      <c r="E328" s="12" t="str">
        <f t="shared" si="27"/>
        <v/>
      </c>
      <c r="F328" s="12">
        <f t="shared" si="28"/>
        <v>1.6125517541948138E-2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3</v>
      </c>
      <c r="D329" s="7">
        <v>1</v>
      </c>
      <c r="E329" s="12">
        <f t="shared" si="27"/>
        <v>1.2652889076339097E-3</v>
      </c>
      <c r="F329" s="12">
        <f t="shared" si="28"/>
        <v>2.1791239921551536E-4</v>
      </c>
      <c r="G329" s="13">
        <f t="shared" si="29"/>
        <v>-0.66666666666666663</v>
      </c>
      <c r="H329" s="19">
        <f t="shared" si="30"/>
        <v>-8.4352593842260647E-4</v>
      </c>
    </row>
    <row r="330" spans="2:8" ht="15" x14ac:dyDescent="0.2">
      <c r="B330" s="3" t="s">
        <v>360</v>
      </c>
      <c r="C330" s="7">
        <v>7</v>
      </c>
      <c r="D330" s="7">
        <v>4</v>
      </c>
      <c r="E330" s="12">
        <f t="shared" si="27"/>
        <v>2.9523407844791226E-3</v>
      </c>
      <c r="F330" s="12">
        <f t="shared" si="28"/>
        <v>8.7164959686206146E-4</v>
      </c>
      <c r="G330" s="13">
        <f t="shared" si="29"/>
        <v>-0.42857142857142855</v>
      </c>
      <c r="H330" s="19">
        <f t="shared" si="30"/>
        <v>-1.2652889076339097E-3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66</v>
      </c>
      <c r="D332" s="7">
        <v>460</v>
      </c>
      <c r="E332" s="12">
        <f t="shared" si="27"/>
        <v>2.7836355967946015E-2</v>
      </c>
      <c r="F332" s="12">
        <f t="shared" si="28"/>
        <v>0.10023970363913706</v>
      </c>
      <c r="G332" s="13">
        <f t="shared" si="29"/>
        <v>5.9696969696969697</v>
      </c>
      <c r="H332" s="19">
        <f t="shared" si="30"/>
        <v>0.16617460986925348</v>
      </c>
    </row>
    <row r="333" spans="2:8" ht="15" x14ac:dyDescent="0.2">
      <c r="B333" s="3" t="s">
        <v>130</v>
      </c>
      <c r="C333" s="7">
        <v>18</v>
      </c>
      <c r="D333" s="7">
        <v>53</v>
      </c>
      <c r="E333" s="12">
        <f t="shared" si="27"/>
        <v>7.5917334458034582E-3</v>
      </c>
      <c r="F333" s="12">
        <f t="shared" si="28"/>
        <v>1.1549357158422315E-2</v>
      </c>
      <c r="G333" s="13">
        <f t="shared" si="29"/>
        <v>1.9444444444444444</v>
      </c>
      <c r="H333" s="19">
        <f t="shared" si="30"/>
        <v>1.4761703922395612E-2</v>
      </c>
    </row>
    <row r="334" spans="2:8" ht="15" x14ac:dyDescent="0.2">
      <c r="B334" s="3" t="s">
        <v>119</v>
      </c>
      <c r="C334" s="7">
        <v>100</v>
      </c>
      <c r="D334" s="7">
        <v>192</v>
      </c>
      <c r="E334" s="12">
        <f t="shared" si="27"/>
        <v>4.2176296921130327E-2</v>
      </c>
      <c r="F334" s="12">
        <f t="shared" si="28"/>
        <v>4.183918064937895E-2</v>
      </c>
      <c r="G334" s="13">
        <f t="shared" si="29"/>
        <v>0.92</v>
      </c>
      <c r="H334" s="19">
        <f t="shared" si="30"/>
        <v>3.8802193167439901E-2</v>
      </c>
    </row>
    <row r="335" spans="2:8" ht="15" x14ac:dyDescent="0.2">
      <c r="B335" s="3" t="s">
        <v>128</v>
      </c>
      <c r="C335" s="7">
        <v>8</v>
      </c>
      <c r="D335" s="7">
        <v>16</v>
      </c>
      <c r="E335" s="12">
        <f t="shared" si="27"/>
        <v>3.3741037536904259E-3</v>
      </c>
      <c r="F335" s="12">
        <f t="shared" si="28"/>
        <v>3.4865983874482458E-3</v>
      </c>
      <c r="G335" s="13">
        <f t="shared" si="29"/>
        <v>1</v>
      </c>
      <c r="H335" s="19">
        <f t="shared" si="30"/>
        <v>3.3741037536904259E-3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25</v>
      </c>
      <c r="D339" s="7">
        <v>2</v>
      </c>
      <c r="E339" s="12">
        <f t="shared" si="27"/>
        <v>1.0544074230282582E-2</v>
      </c>
      <c r="F339" s="12">
        <f t="shared" si="28"/>
        <v>4.3582479843103073E-4</v>
      </c>
      <c r="G339" s="13">
        <f t="shared" si="29"/>
        <v>-0.92</v>
      </c>
      <c r="H339" s="19">
        <f t="shared" si="30"/>
        <v>-9.7005482918599752E-3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5</v>
      </c>
      <c r="E341" s="12" t="str">
        <f t="shared" si="27"/>
        <v/>
      </c>
      <c r="F341" s="12">
        <f t="shared" si="28"/>
        <v>1.0895619960775767E-3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8</v>
      </c>
      <c r="E343" s="12">
        <f t="shared" si="27"/>
        <v>4.2176296921130323E-4</v>
      </c>
      <c r="F343" s="12">
        <f t="shared" si="28"/>
        <v>1.7432991937241229E-3</v>
      </c>
      <c r="G343" s="13">
        <f t="shared" si="29"/>
        <v>7</v>
      </c>
      <c r="H343" s="19">
        <f t="shared" si="30"/>
        <v>2.9523407844791226E-3</v>
      </c>
    </row>
    <row r="344" spans="2:8" ht="15" x14ac:dyDescent="0.2">
      <c r="B344" s="3" t="s">
        <v>131</v>
      </c>
      <c r="C344" s="7">
        <v>28</v>
      </c>
      <c r="D344" s="7">
        <v>4</v>
      </c>
      <c r="E344" s="12">
        <f t="shared" si="27"/>
        <v>1.1809363137916491E-2</v>
      </c>
      <c r="F344" s="12">
        <f t="shared" si="28"/>
        <v>8.7164959686206146E-4</v>
      </c>
      <c r="G344" s="13">
        <f t="shared" si="29"/>
        <v>-0.8571428571428571</v>
      </c>
      <c r="H344" s="19">
        <f t="shared" si="30"/>
        <v>-1.0122311261071278E-2</v>
      </c>
    </row>
    <row r="345" spans="2:8" ht="15" x14ac:dyDescent="0.2">
      <c r="B345" s="3" t="s">
        <v>366</v>
      </c>
      <c r="C345" s="7">
        <v>4</v>
      </c>
      <c r="D345" s="7">
        <v>0</v>
      </c>
      <c r="E345" s="12">
        <f t="shared" si="27"/>
        <v>1.6870518768452129E-3</v>
      </c>
      <c r="F345" s="12" t="str">
        <f t="shared" si="28"/>
        <v/>
      </c>
      <c r="G345" s="13" t="str">
        <f t="shared" si="29"/>
        <v>0</v>
      </c>
      <c r="H345" s="19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2</v>
      </c>
      <c r="D347" s="7">
        <v>3</v>
      </c>
      <c r="E347" s="12">
        <f t="shared" si="27"/>
        <v>8.4352593842260647E-4</v>
      </c>
      <c r="F347" s="12">
        <f t="shared" si="28"/>
        <v>6.5373719764654609E-4</v>
      </c>
      <c r="G347" s="13">
        <f t="shared" si="29"/>
        <v>0.5</v>
      </c>
      <c r="H347" s="19">
        <f t="shared" si="30"/>
        <v>4.2176296921130323E-4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4.2176296921130323E-4</v>
      </c>
      <c r="F351" s="12" t="str">
        <f t="shared" si="28"/>
        <v/>
      </c>
      <c r="G351" s="13" t="str">
        <f t="shared" si="29"/>
        <v>0</v>
      </c>
      <c r="H351" s="19">
        <f t="shared" si="30"/>
        <v>0</v>
      </c>
    </row>
    <row r="352" spans="2:8" ht="15" x14ac:dyDescent="0.2">
      <c r="B352" s="3" t="s">
        <v>370</v>
      </c>
      <c r="C352" s="7">
        <v>1</v>
      </c>
      <c r="D352" s="7">
        <v>0</v>
      </c>
      <c r="E352" s="12">
        <f t="shared" si="27"/>
        <v>4.2176296921130323E-4</v>
      </c>
      <c r="F352" s="12" t="str">
        <f t="shared" si="28"/>
        <v/>
      </c>
      <c r="G352" s="13" t="str">
        <f t="shared" si="29"/>
        <v>0</v>
      </c>
      <c r="H352" s="19">
        <f t="shared" si="30"/>
        <v>0</v>
      </c>
    </row>
    <row r="353" spans="2:8" ht="15" x14ac:dyDescent="0.2">
      <c r="B353" s="3" t="s">
        <v>125</v>
      </c>
      <c r="C353" s="7">
        <v>2</v>
      </c>
      <c r="D353" s="7">
        <v>1</v>
      </c>
      <c r="E353" s="12">
        <f t="shared" si="27"/>
        <v>8.4352593842260647E-4</v>
      </c>
      <c r="F353" s="12">
        <f t="shared" si="28"/>
        <v>2.1791239921551536E-4</v>
      </c>
      <c r="G353" s="13">
        <f t="shared" si="29"/>
        <v>-0.5</v>
      </c>
      <c r="H353" s="19">
        <f t="shared" si="30"/>
        <v>-4.2176296921130323E-4</v>
      </c>
    </row>
    <row r="354" spans="2:8" ht="15" x14ac:dyDescent="0.2">
      <c r="B354" s="3" t="s">
        <v>124</v>
      </c>
      <c r="C354" s="7">
        <v>56</v>
      </c>
      <c r="D354" s="7">
        <v>27</v>
      </c>
      <c r="E354" s="12">
        <f t="shared" si="27"/>
        <v>2.3618726275832981E-2</v>
      </c>
      <c r="F354" s="12">
        <f t="shared" si="28"/>
        <v>5.8836347788189152E-3</v>
      </c>
      <c r="G354" s="13">
        <f t="shared" si="29"/>
        <v>-0.5178571428571429</v>
      </c>
      <c r="H354" s="19">
        <f t="shared" si="30"/>
        <v>-1.2231126107127795E-2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1</v>
      </c>
      <c r="E356" s="12">
        <f t="shared" si="27"/>
        <v>8.4352593842260647E-4</v>
      </c>
      <c r="F356" s="12">
        <f t="shared" si="28"/>
        <v>2.1791239921551536E-4</v>
      </c>
      <c r="G356" s="13">
        <f t="shared" si="29"/>
        <v>-0.5</v>
      </c>
      <c r="H356" s="19">
        <f t="shared" si="30"/>
        <v>-4.2176296921130323E-4</v>
      </c>
    </row>
    <row r="357" spans="2:8" ht="15" x14ac:dyDescent="0.2">
      <c r="B357" s="3" t="s">
        <v>372</v>
      </c>
      <c r="C357" s="7">
        <v>13</v>
      </c>
      <c r="D357" s="7">
        <v>38</v>
      </c>
      <c r="E357" s="12">
        <f t="shared" si="27"/>
        <v>5.482918599746942E-3</v>
      </c>
      <c r="F357" s="12">
        <f t="shared" si="28"/>
        <v>8.2806711701895845E-3</v>
      </c>
      <c r="G357" s="13">
        <f t="shared" si="29"/>
        <v>1.9230769230769231</v>
      </c>
      <c r="H357" s="19">
        <f t="shared" si="30"/>
        <v>1.0544074230282582E-2</v>
      </c>
    </row>
    <row r="358" spans="2:8" ht="15" x14ac:dyDescent="0.2">
      <c r="B358" s="3" t="s">
        <v>127</v>
      </c>
      <c r="C358" s="7">
        <v>3</v>
      </c>
      <c r="D358" s="7">
        <v>15</v>
      </c>
      <c r="E358" s="12">
        <f t="shared" si="27"/>
        <v>1.2652889076339097E-3</v>
      </c>
      <c r="F358" s="12">
        <f t="shared" si="28"/>
        <v>3.2686859882327304E-3</v>
      </c>
      <c r="G358" s="13">
        <f t="shared" si="29"/>
        <v>4</v>
      </c>
      <c r="H358" s="19">
        <f t="shared" si="30"/>
        <v>5.0611556305356388E-3</v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2.1791239921551536E-4</v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1</v>
      </c>
      <c r="E362" s="12">
        <f t="shared" si="31"/>
        <v>4.2176296921130323E-4</v>
      </c>
      <c r="F362" s="12">
        <f t="shared" si="32"/>
        <v>2.1791239921551536E-4</v>
      </c>
      <c r="G362" s="13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24</v>
      </c>
      <c r="D363" s="7">
        <v>4</v>
      </c>
      <c r="E363" s="12">
        <f t="shared" si="31"/>
        <v>1.0122311261071278E-2</v>
      </c>
      <c r="F363" s="12">
        <f t="shared" si="32"/>
        <v>8.7164959686206146E-4</v>
      </c>
      <c r="G363" s="13">
        <f t="shared" si="33"/>
        <v>-0.83333333333333337</v>
      </c>
      <c r="H363" s="19">
        <f t="shared" si="34"/>
        <v>-8.4352593842260647E-3</v>
      </c>
    </row>
    <row r="364" spans="2:8" ht="15" x14ac:dyDescent="0.2">
      <c r="B364" s="3" t="s">
        <v>377</v>
      </c>
      <c r="C364" s="7">
        <v>3</v>
      </c>
      <c r="D364" s="7">
        <v>0</v>
      </c>
      <c r="E364" s="12">
        <f t="shared" si="31"/>
        <v>1.2652889076339097E-3</v>
      </c>
      <c r="F364" s="12" t="str">
        <f t="shared" si="32"/>
        <v/>
      </c>
      <c r="G364" s="13" t="str">
        <f t="shared" si="33"/>
        <v>0</v>
      </c>
      <c r="H364" s="19">
        <f t="shared" si="34"/>
        <v>0</v>
      </c>
    </row>
    <row r="365" spans="2:8" ht="15" x14ac:dyDescent="0.2">
      <c r="B365" s="3" t="s">
        <v>378</v>
      </c>
      <c r="C365" s="7">
        <v>16</v>
      </c>
      <c r="D365" s="7">
        <v>1</v>
      </c>
      <c r="E365" s="12">
        <f t="shared" si="31"/>
        <v>6.7482075073808517E-3</v>
      </c>
      <c r="F365" s="12">
        <f t="shared" si="32"/>
        <v>2.1791239921551536E-4</v>
      </c>
      <c r="G365" s="13">
        <f t="shared" si="33"/>
        <v>-0.9375</v>
      </c>
      <c r="H365" s="19">
        <f t="shared" si="34"/>
        <v>-6.3264445381695485E-3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3</v>
      </c>
      <c r="E367" s="12" t="str">
        <f t="shared" si="31"/>
        <v/>
      </c>
      <c r="F367" s="12">
        <f t="shared" si="32"/>
        <v>6.5373719764654609E-4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2.1791239921551536E-4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2</v>
      </c>
      <c r="D369" s="7">
        <v>0</v>
      </c>
      <c r="E369" s="12">
        <f t="shared" si="31"/>
        <v>8.4352593842260647E-4</v>
      </c>
      <c r="F369" s="12" t="str">
        <f t="shared" si="32"/>
        <v/>
      </c>
      <c r="G369" s="13" t="str">
        <f t="shared" si="33"/>
        <v>0</v>
      </c>
      <c r="H369" s="19">
        <f t="shared" si="34"/>
        <v>0</v>
      </c>
    </row>
    <row r="370" spans="2:8" ht="15" x14ac:dyDescent="0.2">
      <c r="B370" s="3" t="s">
        <v>135</v>
      </c>
      <c r="C370" s="7">
        <v>116</v>
      </c>
      <c r="D370" s="7">
        <v>4</v>
      </c>
      <c r="E370" s="12">
        <f t="shared" si="31"/>
        <v>4.8924504428511179E-2</v>
      </c>
      <c r="F370" s="12">
        <f t="shared" si="32"/>
        <v>8.7164959686206146E-4</v>
      </c>
      <c r="G370" s="13">
        <f t="shared" si="33"/>
        <v>-0.96551724137931039</v>
      </c>
      <c r="H370" s="19">
        <f t="shared" si="34"/>
        <v>-4.7237452551665969E-2</v>
      </c>
    </row>
    <row r="371" spans="2:8" ht="15" x14ac:dyDescent="0.2">
      <c r="B371" s="3" t="s">
        <v>136</v>
      </c>
      <c r="C371" s="7">
        <v>10</v>
      </c>
      <c r="D371" s="7">
        <v>0</v>
      </c>
      <c r="E371" s="12">
        <f t="shared" si="31"/>
        <v>4.2176296921130323E-3</v>
      </c>
      <c r="F371" s="12" t="str">
        <f t="shared" si="32"/>
        <v/>
      </c>
      <c r="G371" s="13" t="str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5</v>
      </c>
      <c r="D372" s="7">
        <v>2</v>
      </c>
      <c r="E372" s="12">
        <f t="shared" si="31"/>
        <v>2.1088148460565162E-3</v>
      </c>
      <c r="F372" s="12">
        <f t="shared" si="32"/>
        <v>4.3582479843103073E-4</v>
      </c>
      <c r="G372" s="13">
        <f t="shared" si="33"/>
        <v>-0.6</v>
      </c>
      <c r="H372" s="19">
        <f t="shared" si="34"/>
        <v>-1.2652889076339097E-3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1</v>
      </c>
      <c r="E374" s="12" t="str">
        <f t="shared" si="31"/>
        <v/>
      </c>
      <c r="F374" s="12">
        <f t="shared" si="32"/>
        <v>2.1791239921551536E-4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1</v>
      </c>
      <c r="E377" s="12">
        <f t="shared" si="31"/>
        <v>1.6870518768452129E-3</v>
      </c>
      <c r="F377" s="12">
        <f t="shared" si="32"/>
        <v>2.1791239921551536E-4</v>
      </c>
      <c r="G377" s="13">
        <f t="shared" si="33"/>
        <v>-0.75</v>
      </c>
      <c r="H377" s="19">
        <f t="shared" si="34"/>
        <v>-1.2652889076339097E-3</v>
      </c>
    </row>
    <row r="378" spans="2:8" ht="15" x14ac:dyDescent="0.2">
      <c r="B378" s="3" t="s">
        <v>149</v>
      </c>
      <c r="C378" s="7">
        <v>6</v>
      </c>
      <c r="D378" s="7">
        <v>10</v>
      </c>
      <c r="E378" s="12">
        <f t="shared" si="31"/>
        <v>2.5305778152678194E-3</v>
      </c>
      <c r="F378" s="12">
        <f t="shared" si="32"/>
        <v>2.1791239921551534E-3</v>
      </c>
      <c r="G378" s="13">
        <f t="shared" si="33"/>
        <v>0.66666666666666663</v>
      </c>
      <c r="H378" s="19">
        <f t="shared" si="34"/>
        <v>1.6870518768452129E-3</v>
      </c>
    </row>
    <row r="379" spans="2:8" ht="15" x14ac:dyDescent="0.2">
      <c r="B379" s="3" t="s">
        <v>384</v>
      </c>
      <c r="C379" s="7">
        <v>0</v>
      </c>
      <c r="D379" s="7">
        <v>40</v>
      </c>
      <c r="E379" s="12" t="str">
        <f t="shared" si="31"/>
        <v/>
      </c>
      <c r="F379" s="12">
        <f t="shared" si="32"/>
        <v>8.7164959686206137E-3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1</v>
      </c>
      <c r="D380" s="7">
        <v>1</v>
      </c>
      <c r="E380" s="12">
        <f t="shared" si="31"/>
        <v>4.2176296921130323E-4</v>
      </c>
      <c r="F380" s="12">
        <f t="shared" si="32"/>
        <v>2.1791239921551536E-4</v>
      </c>
      <c r="G380" s="13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4.2176296921130323E-4</v>
      </c>
      <c r="F385" s="12" t="str">
        <f t="shared" si="32"/>
        <v/>
      </c>
      <c r="G385" s="13" t="str">
        <f t="shared" si="33"/>
        <v>0</v>
      </c>
      <c r="H385" s="19">
        <f t="shared" si="34"/>
        <v>0</v>
      </c>
    </row>
    <row r="386" spans="2:8" ht="15" x14ac:dyDescent="0.2">
      <c r="B386" s="3" t="s">
        <v>532</v>
      </c>
      <c r="C386" s="7">
        <v>3</v>
      </c>
      <c r="D386" s="7">
        <v>0</v>
      </c>
      <c r="E386" s="12">
        <f t="shared" si="31"/>
        <v>1.2652889076339097E-3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13</v>
      </c>
      <c r="D387" s="7">
        <v>22</v>
      </c>
      <c r="E387" s="12">
        <f t="shared" si="31"/>
        <v>5.482918599746942E-3</v>
      </c>
      <c r="F387" s="12">
        <f t="shared" si="32"/>
        <v>4.7940727827413378E-3</v>
      </c>
      <c r="G387" s="13">
        <f t="shared" si="33"/>
        <v>0.69230769230769229</v>
      </c>
      <c r="H387" s="19">
        <f t="shared" si="34"/>
        <v>3.7958667229017291E-3</v>
      </c>
    </row>
    <row r="388" spans="2:8" ht="15" x14ac:dyDescent="0.2">
      <c r="B388" s="3" t="s">
        <v>389</v>
      </c>
      <c r="C388" s="7">
        <v>0</v>
      </c>
      <c r="D388" s="7">
        <v>1</v>
      </c>
      <c r="E388" s="12" t="str">
        <f t="shared" si="31"/>
        <v/>
      </c>
      <c r="F388" s="12">
        <f t="shared" si="32"/>
        <v>2.1791239921551536E-4</v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1</v>
      </c>
      <c r="D389" s="7">
        <v>0</v>
      </c>
      <c r="E389" s="12">
        <f t="shared" si="31"/>
        <v>4.2176296921130323E-4</v>
      </c>
      <c r="F389" s="12" t="str">
        <f t="shared" si="32"/>
        <v/>
      </c>
      <c r="G389" s="13" t="str">
        <f t="shared" si="33"/>
        <v>0</v>
      </c>
      <c r="H389" s="19">
        <f t="shared" si="34"/>
        <v>0</v>
      </c>
    </row>
    <row r="390" spans="2:8" ht="15" x14ac:dyDescent="0.2">
      <c r="B390" s="3" t="s">
        <v>476</v>
      </c>
      <c r="C390" s="7">
        <v>1</v>
      </c>
      <c r="D390" s="7">
        <v>0</v>
      </c>
      <c r="E390" s="12">
        <f t="shared" si="31"/>
        <v>4.2176296921130323E-4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7">
        <v>0</v>
      </c>
      <c r="D391" s="7">
        <v>8</v>
      </c>
      <c r="E391" s="12" t="str">
        <f t="shared" si="31"/>
        <v/>
      </c>
      <c r="F391" s="12">
        <f t="shared" si="32"/>
        <v>1.7432991937241229E-3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4.2176296921130323E-4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56</v>
      </c>
      <c r="D393" s="7">
        <v>41</v>
      </c>
      <c r="E393" s="12">
        <f t="shared" si="31"/>
        <v>2.3618726275832981E-2</v>
      </c>
      <c r="F393" s="12">
        <f t="shared" si="32"/>
        <v>8.9344083678361292E-3</v>
      </c>
      <c r="G393" s="13">
        <f t="shared" si="33"/>
        <v>-0.26785714285714285</v>
      </c>
      <c r="H393" s="19">
        <f t="shared" si="34"/>
        <v>-6.3264445381695485E-3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2</v>
      </c>
      <c r="E398" s="12">
        <f t="shared" si="31"/>
        <v>4.2176296921130323E-4</v>
      </c>
      <c r="F398" s="12">
        <f t="shared" si="32"/>
        <v>4.3582479843103073E-4</v>
      </c>
      <c r="G398" s="13">
        <f t="shared" si="33"/>
        <v>1</v>
      </c>
      <c r="H398" s="19">
        <f t="shared" si="34"/>
        <v>4.2176296921130323E-4</v>
      </c>
    </row>
    <row r="399" spans="2:8" ht="15" x14ac:dyDescent="0.2">
      <c r="B399" s="3" t="s">
        <v>148</v>
      </c>
      <c r="C399" s="7">
        <v>0</v>
      </c>
      <c r="D399" s="7">
        <v>1</v>
      </c>
      <c r="E399" s="12" t="str">
        <f t="shared" si="31"/>
        <v/>
      </c>
      <c r="F399" s="12">
        <f t="shared" si="32"/>
        <v>2.1791239921551536E-4</v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4.2176296921130323E-4</v>
      </c>
      <c r="F400" s="12" t="str">
        <f t="shared" si="32"/>
        <v/>
      </c>
      <c r="G400" s="13" t="str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7">
        <v>3</v>
      </c>
      <c r="D401" s="7">
        <v>8</v>
      </c>
      <c r="E401" s="12">
        <f t="shared" si="31"/>
        <v>1.2652889076339097E-3</v>
      </c>
      <c r="F401" s="12">
        <f t="shared" si="32"/>
        <v>1.7432991937241229E-3</v>
      </c>
      <c r="G401" s="13">
        <f t="shared" si="33"/>
        <v>1.6666666666666667</v>
      </c>
      <c r="H401" s="19">
        <f t="shared" si="34"/>
        <v>2.1088148460565162E-3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6</v>
      </c>
      <c r="D403" s="7">
        <v>3</v>
      </c>
      <c r="E403" s="12">
        <f t="shared" si="31"/>
        <v>2.5305778152678194E-3</v>
      </c>
      <c r="F403" s="12">
        <f t="shared" si="32"/>
        <v>6.5373719764654609E-4</v>
      </c>
      <c r="G403" s="13">
        <f t="shared" si="33"/>
        <v>-0.5</v>
      </c>
      <c r="H403" s="19">
        <f t="shared" si="34"/>
        <v>-1.2652889076339097E-3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2</v>
      </c>
      <c r="E405" s="12" t="str">
        <f t="shared" si="31"/>
        <v/>
      </c>
      <c r="F405" s="12">
        <f t="shared" si="32"/>
        <v>4.3582479843103073E-4</v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37</v>
      </c>
      <c r="D406" s="7">
        <v>78</v>
      </c>
      <c r="E406" s="12">
        <f t="shared" si="31"/>
        <v>1.560522986081822E-2</v>
      </c>
      <c r="F406" s="12">
        <f t="shared" si="32"/>
        <v>1.69971671388102E-2</v>
      </c>
      <c r="G406" s="13">
        <f t="shared" si="33"/>
        <v>1.1081081081081081</v>
      </c>
      <c r="H406" s="19">
        <f t="shared" si="34"/>
        <v>1.7292281737663433E-2</v>
      </c>
    </row>
    <row r="407" spans="2:8" ht="15" x14ac:dyDescent="0.2">
      <c r="B407" s="3" t="s">
        <v>398</v>
      </c>
      <c r="C407" s="7">
        <v>0</v>
      </c>
      <c r="D407" s="7">
        <v>3</v>
      </c>
      <c r="E407" s="12" t="str">
        <f t="shared" si="31"/>
        <v/>
      </c>
      <c r="F407" s="12">
        <f t="shared" si="32"/>
        <v>6.5373719764654609E-4</v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5</v>
      </c>
      <c r="E408" s="12" t="str">
        <f t="shared" si="31"/>
        <v/>
      </c>
      <c r="F408" s="12">
        <f t="shared" si="32"/>
        <v>1.0895619960775767E-3</v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179</v>
      </c>
      <c r="D411" s="7">
        <v>4</v>
      </c>
      <c r="E411" s="12">
        <f t="shared" si="31"/>
        <v>7.5495571488823285E-2</v>
      </c>
      <c r="F411" s="12">
        <f t="shared" si="32"/>
        <v>8.7164959686206146E-4</v>
      </c>
      <c r="G411" s="13">
        <f t="shared" si="33"/>
        <v>-0.97765363128491622</v>
      </c>
      <c r="H411" s="19">
        <f t="shared" si="34"/>
        <v>-7.3808519611978068E-2</v>
      </c>
    </row>
    <row r="412" spans="2:8" ht="15" x14ac:dyDescent="0.2">
      <c r="B412" s="3" t="s">
        <v>402</v>
      </c>
      <c r="C412" s="7">
        <v>6</v>
      </c>
      <c r="D412" s="7">
        <v>32</v>
      </c>
      <c r="E412" s="12">
        <f t="shared" si="31"/>
        <v>2.5305778152678194E-3</v>
      </c>
      <c r="F412" s="12">
        <f t="shared" si="32"/>
        <v>6.9731967748964917E-3</v>
      </c>
      <c r="G412" s="13">
        <f t="shared" si="33"/>
        <v>4.333333333333333</v>
      </c>
      <c r="H412" s="19">
        <f t="shared" si="34"/>
        <v>1.0965837199493884E-2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4.2176296921130323E-4</v>
      </c>
      <c r="F416" s="12" t="str">
        <f t="shared" si="32"/>
        <v/>
      </c>
      <c r="G416" s="13" t="str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13</v>
      </c>
      <c r="D419" s="7">
        <v>9</v>
      </c>
      <c r="E419" s="12">
        <f t="shared" si="31"/>
        <v>5.482918599746942E-3</v>
      </c>
      <c r="F419" s="12">
        <f t="shared" si="32"/>
        <v>1.9612115929396384E-3</v>
      </c>
      <c r="G419" s="13">
        <f t="shared" si="33"/>
        <v>-0.30769230769230771</v>
      </c>
      <c r="H419" s="19">
        <f t="shared" si="34"/>
        <v>-1.6870518768452129E-3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2</v>
      </c>
      <c r="D422" s="7">
        <v>4</v>
      </c>
      <c r="E422" s="12">
        <f t="shared" si="31"/>
        <v>8.4352593842260647E-4</v>
      </c>
      <c r="F422" s="12">
        <f t="shared" si="32"/>
        <v>8.7164959686206146E-4</v>
      </c>
      <c r="G422" s="13">
        <f t="shared" si="33"/>
        <v>1</v>
      </c>
      <c r="H422" s="19">
        <f t="shared" si="34"/>
        <v>8.4352593842260647E-4</v>
      </c>
    </row>
    <row r="423" spans="2:8" ht="15" x14ac:dyDescent="0.2">
      <c r="B423" s="3" t="s">
        <v>410</v>
      </c>
      <c r="C423" s="7">
        <v>1</v>
      </c>
      <c r="D423" s="7">
        <v>0</v>
      </c>
      <c r="E423" s="12">
        <f t="shared" si="31"/>
        <v>4.2176296921130323E-4</v>
      </c>
      <c r="F423" s="12" t="str">
        <f t="shared" si="32"/>
        <v/>
      </c>
      <c r="G423" s="13" t="str">
        <f t="shared" si="33"/>
        <v>0</v>
      </c>
      <c r="H423" s="19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4.2176296921130323E-4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4.2176296921130323E-4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4.2176296921130323E-4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15</v>
      </c>
      <c r="D432" s="7">
        <v>23</v>
      </c>
      <c r="E432" s="12">
        <f t="shared" si="35"/>
        <v>6.3264445381695485E-3</v>
      </c>
      <c r="F432" s="12">
        <f t="shared" si="36"/>
        <v>5.0119851819568533E-3</v>
      </c>
      <c r="G432" s="13">
        <f t="shared" si="37"/>
        <v>0.53333333333333333</v>
      </c>
      <c r="H432" s="19">
        <f t="shared" si="38"/>
        <v>3.3741037536904259E-3</v>
      </c>
    </row>
    <row r="433" spans="2:8" ht="15" x14ac:dyDescent="0.2">
      <c r="B433" s="3" t="s">
        <v>162</v>
      </c>
      <c r="C433" s="7">
        <v>0</v>
      </c>
      <c r="D433" s="7">
        <v>33</v>
      </c>
      <c r="E433" s="12" t="str">
        <f t="shared" si="35"/>
        <v/>
      </c>
      <c r="F433" s="12">
        <f t="shared" si="36"/>
        <v>7.1911091741120071E-3</v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25</v>
      </c>
      <c r="D434" s="7">
        <v>0</v>
      </c>
      <c r="E434" s="12">
        <f t="shared" si="35"/>
        <v>1.0544074230282582E-2</v>
      </c>
      <c r="F434" s="12" t="str">
        <f t="shared" si="36"/>
        <v/>
      </c>
      <c r="G434" s="13" t="str">
        <f t="shared" si="37"/>
        <v>0</v>
      </c>
      <c r="H434" s="19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39</v>
      </c>
      <c r="D437" s="7">
        <v>28</v>
      </c>
      <c r="E437" s="12">
        <f t="shared" si="35"/>
        <v>1.6448755799240825E-2</v>
      </c>
      <c r="F437" s="12">
        <f t="shared" si="36"/>
        <v>6.1015471780344298E-3</v>
      </c>
      <c r="G437" s="13">
        <f t="shared" si="37"/>
        <v>-0.28205128205128205</v>
      </c>
      <c r="H437" s="19">
        <f t="shared" si="38"/>
        <v>-4.6393926613243356E-3</v>
      </c>
    </row>
    <row r="438" spans="2:8" ht="15" x14ac:dyDescent="0.2">
      <c r="B438" s="3" t="s">
        <v>155</v>
      </c>
      <c r="C438" s="7">
        <v>0</v>
      </c>
      <c r="D438" s="7">
        <v>1</v>
      </c>
      <c r="E438" s="12" t="str">
        <f t="shared" si="35"/>
        <v/>
      </c>
      <c r="F438" s="12">
        <f t="shared" si="36"/>
        <v>2.1791239921551536E-4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58</v>
      </c>
      <c r="D441" s="7">
        <v>0</v>
      </c>
      <c r="E441" s="12">
        <f t="shared" si="35"/>
        <v>2.4462252214255589E-2</v>
      </c>
      <c r="F441" s="12" t="str">
        <f t="shared" si="36"/>
        <v/>
      </c>
      <c r="G441" s="13" t="str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3</v>
      </c>
      <c r="D458" s="7">
        <v>0</v>
      </c>
      <c r="E458" s="12">
        <f t="shared" si="35"/>
        <v>1.2652889076339097E-3</v>
      </c>
      <c r="F458" s="12" t="str">
        <f t="shared" si="36"/>
        <v/>
      </c>
      <c r="G458" s="13" t="str">
        <f t="shared" si="37"/>
        <v>0</v>
      </c>
      <c r="H458" s="19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1</v>
      </c>
      <c r="E460" s="12">
        <f t="shared" si="35"/>
        <v>4.2176296921130323E-4</v>
      </c>
      <c r="F460" s="12">
        <f t="shared" si="36"/>
        <v>2.1791239921551536E-4</v>
      </c>
      <c r="G460" s="13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9</v>
      </c>
      <c r="D463" s="7">
        <v>7</v>
      </c>
      <c r="E463" s="12">
        <f t="shared" si="35"/>
        <v>3.7958667229017291E-3</v>
      </c>
      <c r="F463" s="12">
        <f t="shared" si="36"/>
        <v>1.5253867945086074E-3</v>
      </c>
      <c r="G463" s="13">
        <f t="shared" si="37"/>
        <v>-0.22222222222222221</v>
      </c>
      <c r="H463" s="19">
        <f t="shared" si="38"/>
        <v>-8.4352593842260647E-4</v>
      </c>
    </row>
    <row r="464" spans="2:8" ht="15" x14ac:dyDescent="0.2">
      <c r="B464" s="3" t="s">
        <v>478</v>
      </c>
      <c r="C464" s="7">
        <v>0</v>
      </c>
      <c r="D464" s="7">
        <v>1</v>
      </c>
      <c r="E464" s="12" t="str">
        <f t="shared" si="35"/>
        <v/>
      </c>
      <c r="F464" s="12">
        <f t="shared" si="36"/>
        <v>2.1791239921551536E-4</v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1</v>
      </c>
      <c r="D465" s="7">
        <v>1</v>
      </c>
      <c r="E465" s="12">
        <f t="shared" si="35"/>
        <v>4.2176296921130323E-4</v>
      </c>
      <c r="F465" s="12">
        <f t="shared" si="36"/>
        <v>2.1791239921551536E-4</v>
      </c>
      <c r="G465" s="13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2.1791239921551536E-4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1</v>
      </c>
      <c r="E467" s="12">
        <f t="shared" si="35"/>
        <v>4.2176296921130323E-4</v>
      </c>
      <c r="F467" s="12">
        <f t="shared" si="36"/>
        <v>2.1791239921551536E-4</v>
      </c>
      <c r="G467" s="13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4.2176296921130323E-4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2.1791239921551536E-4</v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1</v>
      </c>
      <c r="E474" s="12" t="str">
        <f t="shared" si="35"/>
        <v/>
      </c>
      <c r="F474" s="12">
        <f t="shared" si="36"/>
        <v>2.1791239921551536E-4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6</v>
      </c>
      <c r="E475" s="12">
        <f t="shared" si="35"/>
        <v>4.2176296921130323E-4</v>
      </c>
      <c r="F475" s="12">
        <f t="shared" si="36"/>
        <v>1.3074743952930922E-3</v>
      </c>
      <c r="G475" s="13">
        <f t="shared" si="37"/>
        <v>5</v>
      </c>
      <c r="H475" s="19">
        <f t="shared" si="38"/>
        <v>2.1088148460565162E-3</v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2.1791239921551536E-4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4.2176296921130323E-4</v>
      </c>
      <c r="F477" s="12" t="str">
        <f t="shared" si="36"/>
        <v/>
      </c>
      <c r="G477" s="13" t="str">
        <f t="shared" si="37"/>
        <v>0</v>
      </c>
      <c r="H477" s="19">
        <f t="shared" si="38"/>
        <v>0</v>
      </c>
    </row>
    <row r="478" spans="2:8" ht="15" x14ac:dyDescent="0.2">
      <c r="B478" s="3" t="s">
        <v>439</v>
      </c>
      <c r="C478" s="7">
        <v>24</v>
      </c>
      <c r="D478" s="7">
        <v>44</v>
      </c>
      <c r="E478" s="12">
        <f t="shared" si="35"/>
        <v>1.0122311261071278E-2</v>
      </c>
      <c r="F478" s="12">
        <f t="shared" si="36"/>
        <v>9.5881455654826756E-3</v>
      </c>
      <c r="G478" s="13">
        <f t="shared" si="37"/>
        <v>0.83333333333333337</v>
      </c>
      <c r="H478" s="19">
        <f t="shared" si="38"/>
        <v>8.4352593842260647E-3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2.1791239921551536E-4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31</v>
      </c>
      <c r="D483" s="7">
        <v>18</v>
      </c>
      <c r="E483" s="12">
        <f t="shared" si="35"/>
        <v>1.3074652045550401E-2</v>
      </c>
      <c r="F483" s="12">
        <f t="shared" si="36"/>
        <v>3.9224231858792768E-3</v>
      </c>
      <c r="G483" s="13">
        <f t="shared" si="37"/>
        <v>-0.41935483870967744</v>
      </c>
      <c r="H483" s="19">
        <f t="shared" si="38"/>
        <v>-5.4829185997469429E-3</v>
      </c>
    </row>
    <row r="484" spans="2:8" ht="30" x14ac:dyDescent="0.2">
      <c r="B484" s="3" t="s">
        <v>184</v>
      </c>
      <c r="C484" s="7">
        <v>9</v>
      </c>
      <c r="D484" s="7">
        <v>5</v>
      </c>
      <c r="E484" s="12">
        <f t="shared" si="35"/>
        <v>3.7958667229017291E-3</v>
      </c>
      <c r="F484" s="12">
        <f t="shared" si="36"/>
        <v>1.0895619960775767E-3</v>
      </c>
      <c r="G484" s="13">
        <f t="shared" si="37"/>
        <v>-0.44444444444444442</v>
      </c>
      <c r="H484" s="19">
        <f t="shared" si="38"/>
        <v>-1.6870518768452129E-3</v>
      </c>
    </row>
    <row r="485" spans="2:8" ht="15" x14ac:dyDescent="0.2">
      <c r="B485" s="3" t="s">
        <v>443</v>
      </c>
      <c r="C485" s="7">
        <v>23</v>
      </c>
      <c r="D485" s="7">
        <v>49</v>
      </c>
      <c r="E485" s="12">
        <f t="shared" si="35"/>
        <v>9.7005482918599752E-3</v>
      </c>
      <c r="F485" s="12">
        <f t="shared" si="36"/>
        <v>1.0677707561560253E-2</v>
      </c>
      <c r="G485" s="13">
        <f t="shared" si="37"/>
        <v>1.1304347826086956</v>
      </c>
      <c r="H485" s="19">
        <f t="shared" si="38"/>
        <v>1.0965837199493884E-2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7</v>
      </c>
      <c r="D491" s="7">
        <v>3</v>
      </c>
      <c r="E491" s="12">
        <f t="shared" si="39"/>
        <v>2.9523407844791226E-3</v>
      </c>
      <c r="F491" s="12">
        <f t="shared" si="40"/>
        <v>6.5373719764654609E-4</v>
      </c>
      <c r="G491" s="13">
        <f t="shared" si="41"/>
        <v>-0.5714285714285714</v>
      </c>
      <c r="H491" s="19">
        <f t="shared" si="42"/>
        <v>-1.6870518768452129E-3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4.2176296921130323E-4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1</v>
      </c>
      <c r="D493" s="7">
        <v>0</v>
      </c>
      <c r="E493" s="12">
        <f t="shared" si="39"/>
        <v>4.2176296921130323E-4</v>
      </c>
      <c r="F493" s="12" t="str">
        <f t="shared" si="40"/>
        <v/>
      </c>
      <c r="G493" s="13" t="str">
        <f t="shared" si="41"/>
        <v>0</v>
      </c>
      <c r="H493" s="19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2.1791239921551536E-4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4</v>
      </c>
      <c r="D497" s="7">
        <v>2</v>
      </c>
      <c r="E497" s="12">
        <f t="shared" si="39"/>
        <v>1.6870518768452129E-3</v>
      </c>
      <c r="F497" s="12">
        <f t="shared" si="40"/>
        <v>4.3582479843103073E-4</v>
      </c>
      <c r="G497" s="13">
        <f t="shared" si="41"/>
        <v>-0.5</v>
      </c>
      <c r="H497" s="19">
        <f t="shared" si="42"/>
        <v>-8.4352593842260647E-4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1522</v>
      </c>
      <c r="D505" s="41">
        <f>SUM(D506:D530)</f>
        <v>2568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0.68725361366622861</v>
      </c>
      <c r="H505" s="42">
        <f>+IF(OR(AND(E505=""),(G505="")),"",E505*G505)</f>
        <v>0.68725361366622861</v>
      </c>
    </row>
    <row r="506" spans="2:8" ht="15" x14ac:dyDescent="0.2">
      <c r="B506" s="3" t="s">
        <v>454</v>
      </c>
      <c r="C506" s="7">
        <v>1</v>
      </c>
      <c r="D506" s="7">
        <v>0</v>
      </c>
      <c r="E506" s="12">
        <f>+IF(C506=0,"",C506/C$505)</f>
        <v>6.5703022339027597E-4</v>
      </c>
      <c r="F506" s="12" t="str">
        <f>+IF(D506=0,"",D506/D$505)</f>
        <v/>
      </c>
      <c r="G506" s="13" t="str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5</v>
      </c>
      <c r="D507" s="7">
        <v>8</v>
      </c>
      <c r="E507" s="12">
        <f t="shared" ref="E507:E529" si="43">+IF(C507=0,"",C507/C$505)</f>
        <v>3.2851511169513796E-3</v>
      </c>
      <c r="F507" s="12">
        <f t="shared" ref="F507:F529" si="44">+IF(D507=0,"",D507/D$505)</f>
        <v>3.1152647975077881E-3</v>
      </c>
      <c r="G507" s="13">
        <f t="shared" ref="G507:G529" si="45">+IF(OR(AND(D507=0),(C507=0)),"0",((D507-C507)/C507))</f>
        <v>0.6</v>
      </c>
      <c r="H507" s="19">
        <f t="shared" ref="H507:H530" si="46">+IF(OR(AND(E507=""),(G507="")),"",E507*G507)</f>
        <v>1.9710906701708277E-3</v>
      </c>
    </row>
    <row r="508" spans="2:8" ht="15" x14ac:dyDescent="0.2">
      <c r="B508" s="3" t="s">
        <v>455</v>
      </c>
      <c r="C508" s="7">
        <v>105</v>
      </c>
      <c r="D508" s="7">
        <v>269</v>
      </c>
      <c r="E508" s="12">
        <f t="shared" si="43"/>
        <v>6.8988173455978977E-2</v>
      </c>
      <c r="F508" s="12">
        <f t="shared" si="44"/>
        <v>0.10475077881619937</v>
      </c>
      <c r="G508" s="13">
        <f t="shared" si="45"/>
        <v>1.5619047619047619</v>
      </c>
      <c r="H508" s="19">
        <f t="shared" si="46"/>
        <v>0.10775295663600526</v>
      </c>
    </row>
    <row r="509" spans="2:8" ht="15" x14ac:dyDescent="0.2">
      <c r="B509" s="3" t="s">
        <v>456</v>
      </c>
      <c r="C509" s="7">
        <v>45</v>
      </c>
      <c r="D509" s="7">
        <v>309</v>
      </c>
      <c r="E509" s="12">
        <f t="shared" si="43"/>
        <v>2.956636005256242E-2</v>
      </c>
      <c r="F509" s="12">
        <f t="shared" si="44"/>
        <v>0.12032710280373832</v>
      </c>
      <c r="G509" s="13">
        <f t="shared" si="45"/>
        <v>5.8666666666666663</v>
      </c>
      <c r="H509" s="19">
        <f t="shared" si="46"/>
        <v>0.17345597897503284</v>
      </c>
    </row>
    <row r="510" spans="2:8" ht="15" x14ac:dyDescent="0.2">
      <c r="B510" s="3" t="s">
        <v>188</v>
      </c>
      <c r="C510" s="7">
        <v>1</v>
      </c>
      <c r="D510" s="7">
        <v>22</v>
      </c>
      <c r="E510" s="12">
        <f t="shared" si="43"/>
        <v>6.5703022339027597E-4</v>
      </c>
      <c r="F510" s="12">
        <f t="shared" si="44"/>
        <v>8.5669781931464167E-3</v>
      </c>
      <c r="G510" s="13">
        <f t="shared" si="45"/>
        <v>21</v>
      </c>
      <c r="H510" s="19">
        <f t="shared" si="46"/>
        <v>1.3797634691195795E-2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6.5703022339027597E-4</v>
      </c>
      <c r="F512" s="12" t="str">
        <f t="shared" si="44"/>
        <v/>
      </c>
      <c r="G512" s="13" t="str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2</v>
      </c>
      <c r="D515" s="7">
        <v>1</v>
      </c>
      <c r="E515" s="12">
        <f t="shared" si="43"/>
        <v>1.3140604467805519E-3</v>
      </c>
      <c r="F515" s="12">
        <f t="shared" si="44"/>
        <v>3.8940809968847351E-4</v>
      </c>
      <c r="G515" s="13">
        <f t="shared" si="45"/>
        <v>-0.5</v>
      </c>
      <c r="H515" s="19">
        <f t="shared" si="46"/>
        <v>-6.5703022339027597E-4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337</v>
      </c>
      <c r="D517" s="7">
        <v>19</v>
      </c>
      <c r="E517" s="12">
        <f t="shared" si="43"/>
        <v>0.221419185282523</v>
      </c>
      <c r="F517" s="12">
        <f t="shared" si="44"/>
        <v>7.3987538940809968E-3</v>
      </c>
      <c r="G517" s="13">
        <f t="shared" si="45"/>
        <v>-0.94362017804154308</v>
      </c>
      <c r="H517" s="19">
        <f t="shared" si="46"/>
        <v>-0.20893561103810776</v>
      </c>
    </row>
    <row r="518" spans="2:8" ht="15" x14ac:dyDescent="0.2">
      <c r="B518" s="3" t="s">
        <v>190</v>
      </c>
      <c r="C518" s="7">
        <v>29</v>
      </c>
      <c r="D518" s="7">
        <v>107</v>
      </c>
      <c r="E518" s="12">
        <f t="shared" si="43"/>
        <v>1.9053876478318004E-2</v>
      </c>
      <c r="F518" s="12">
        <f t="shared" si="44"/>
        <v>4.1666666666666664E-2</v>
      </c>
      <c r="G518" s="13">
        <f t="shared" si="45"/>
        <v>2.6896551724137931</v>
      </c>
      <c r="H518" s="19">
        <f t="shared" si="46"/>
        <v>5.1248357424441532E-2</v>
      </c>
    </row>
    <row r="519" spans="2:8" ht="15" x14ac:dyDescent="0.2">
      <c r="B519" s="3" t="s">
        <v>192</v>
      </c>
      <c r="C519" s="7">
        <v>14</v>
      </c>
      <c r="D519" s="7">
        <v>0</v>
      </c>
      <c r="E519" s="12">
        <f t="shared" si="43"/>
        <v>9.1984231274638631E-3</v>
      </c>
      <c r="F519" s="12" t="str">
        <f t="shared" si="44"/>
        <v/>
      </c>
      <c r="G519" s="13" t="str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7">
        <v>14</v>
      </c>
      <c r="D520" s="7">
        <v>0</v>
      </c>
      <c r="E520" s="12">
        <f t="shared" si="43"/>
        <v>9.1984231274638631E-3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197</v>
      </c>
      <c r="D521" s="7">
        <v>208</v>
      </c>
      <c r="E521" s="12">
        <f t="shared" si="43"/>
        <v>0.12943495400788435</v>
      </c>
      <c r="F521" s="12">
        <f t="shared" si="44"/>
        <v>8.0996884735202487E-2</v>
      </c>
      <c r="G521" s="13">
        <f t="shared" si="45"/>
        <v>5.5837563451776651E-2</v>
      </c>
      <c r="H521" s="19">
        <f t="shared" si="46"/>
        <v>7.2273324572930345E-3</v>
      </c>
    </row>
    <row r="522" spans="2:8" ht="25.5" customHeight="1" x14ac:dyDescent="0.2">
      <c r="B522" s="3" t="s">
        <v>193</v>
      </c>
      <c r="C522" s="7">
        <v>585</v>
      </c>
      <c r="D522" s="7">
        <v>1470</v>
      </c>
      <c r="E522" s="12">
        <f t="shared" si="43"/>
        <v>0.38436268068331142</v>
      </c>
      <c r="F522" s="12">
        <f t="shared" si="44"/>
        <v>0.57242990654205606</v>
      </c>
      <c r="G522" s="13">
        <f t="shared" si="45"/>
        <v>1.5128205128205128</v>
      </c>
      <c r="H522" s="19">
        <f t="shared" si="46"/>
        <v>0.58147174770039423</v>
      </c>
    </row>
    <row r="523" spans="2:8" ht="13.5" customHeight="1" x14ac:dyDescent="0.2">
      <c r="B523" s="3" t="s">
        <v>462</v>
      </c>
      <c r="C523" s="7">
        <v>13</v>
      </c>
      <c r="D523" s="7">
        <v>10</v>
      </c>
      <c r="E523" s="12">
        <f t="shared" si="43"/>
        <v>8.5413929040735869E-3</v>
      </c>
      <c r="F523" s="12">
        <f t="shared" si="44"/>
        <v>3.8940809968847352E-3</v>
      </c>
      <c r="G523" s="13">
        <f t="shared" si="45"/>
        <v>-0.23076923076923078</v>
      </c>
      <c r="H523" s="19">
        <f t="shared" si="46"/>
        <v>-1.9710906701708277E-3</v>
      </c>
    </row>
    <row r="524" spans="2:8" ht="12" customHeight="1" x14ac:dyDescent="0.2">
      <c r="B524" s="3" t="s">
        <v>194</v>
      </c>
      <c r="C524" s="7">
        <v>10</v>
      </c>
      <c r="D524" s="7">
        <v>2</v>
      </c>
      <c r="E524" s="12">
        <f t="shared" si="43"/>
        <v>6.5703022339027592E-3</v>
      </c>
      <c r="F524" s="12">
        <f t="shared" si="44"/>
        <v>7.7881619937694702E-4</v>
      </c>
      <c r="G524" s="13">
        <f t="shared" si="45"/>
        <v>-0.8</v>
      </c>
      <c r="H524" s="19">
        <f t="shared" si="46"/>
        <v>-5.2562417871222077E-3</v>
      </c>
    </row>
    <row r="525" spans="2:8" ht="13.5" customHeight="1" x14ac:dyDescent="0.2">
      <c r="B525" s="3" t="s">
        <v>195</v>
      </c>
      <c r="C525" s="7">
        <v>1</v>
      </c>
      <c r="D525" s="7">
        <v>1</v>
      </c>
      <c r="E525" s="12">
        <f t="shared" si="43"/>
        <v>6.5703022339027597E-4</v>
      </c>
      <c r="F525" s="12">
        <f t="shared" si="44"/>
        <v>3.8940809968847351E-4</v>
      </c>
      <c r="G525" s="13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11</v>
      </c>
      <c r="D526" s="7">
        <v>0</v>
      </c>
      <c r="E526" s="12">
        <f t="shared" si="43"/>
        <v>7.2273324572930354E-3</v>
      </c>
      <c r="F526" s="12" t="str">
        <f t="shared" si="44"/>
        <v/>
      </c>
      <c r="G526" s="13" t="str">
        <f t="shared" si="45"/>
        <v>0</v>
      </c>
      <c r="H526" s="19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150</v>
      </c>
      <c r="D529" s="7">
        <v>98</v>
      </c>
      <c r="E529" s="12">
        <f t="shared" si="43"/>
        <v>9.8554533508541389E-2</v>
      </c>
      <c r="F529" s="12">
        <f t="shared" si="44"/>
        <v>3.8161993769470402E-2</v>
      </c>
      <c r="G529" s="13">
        <f t="shared" si="45"/>
        <v>-0.34666666666666668</v>
      </c>
      <c r="H529" s="19">
        <f t="shared" si="46"/>
        <v>-3.4165571616294348E-2</v>
      </c>
    </row>
    <row r="530" spans="2:8" ht="15" x14ac:dyDescent="0.2">
      <c r="B530" s="3" t="s">
        <v>467</v>
      </c>
      <c r="C530" s="7">
        <v>1</v>
      </c>
      <c r="D530" s="7">
        <v>44</v>
      </c>
      <c r="E530" s="12">
        <f>+IF(C530=0,"",C530/C$505)</f>
        <v>6.5703022339027597E-4</v>
      </c>
      <c r="F530" s="12">
        <f>+IF(D530=0,"",D530/D$505)</f>
        <v>1.7133956386292833E-2</v>
      </c>
      <c r="G530" s="13">
        <f>+IF(OR(AND(D530=0),(C530=0)),"0",((D530-C530)/C530))</f>
        <v>43</v>
      </c>
      <c r="H530" s="19">
        <f t="shared" si="46"/>
        <v>2.8252299605781867E-2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511</v>
      </c>
      <c r="C8" s="40">
        <f>+C18+C70+C151+C294+C505</f>
        <v>2992</v>
      </c>
      <c r="D8" s="41">
        <f>+D18+D70+D151+D294+D505</f>
        <v>985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-0.67078877005347592</v>
      </c>
      <c r="H8" s="42">
        <f t="shared" ref="H8:H13" si="2">+IF(OR(AND(E8=""),(G8="")),"",E8*G8)</f>
        <v>-0.67078877005347592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4</v>
      </c>
      <c r="D9" s="35">
        <f>+D18</f>
        <v>28</v>
      </c>
      <c r="E9" s="36">
        <f t="shared" si="0"/>
        <v>1.3368983957219251E-3</v>
      </c>
      <c r="F9" s="36">
        <f t="shared" si="0"/>
        <v>2.8426395939086295E-2</v>
      </c>
      <c r="G9" s="36">
        <f t="shared" si="1"/>
        <v>6</v>
      </c>
      <c r="H9" s="19">
        <f t="shared" si="2"/>
        <v>8.0213903743315499E-3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131</v>
      </c>
      <c r="D10" s="37">
        <f>+D70</f>
        <v>206</v>
      </c>
      <c r="E10" s="36">
        <f t="shared" si="0"/>
        <v>4.378342245989305E-2</v>
      </c>
      <c r="F10" s="36">
        <f t="shared" si="0"/>
        <v>0.20913705583756345</v>
      </c>
      <c r="G10" s="36">
        <f t="shared" si="1"/>
        <v>0.5725190839694656</v>
      </c>
      <c r="H10" s="19">
        <f t="shared" si="2"/>
        <v>2.5066844919786096E-2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41</v>
      </c>
      <c r="D11" s="37">
        <f>D151</f>
        <v>151</v>
      </c>
      <c r="E11" s="36">
        <f t="shared" si="0"/>
        <v>1.3703208556149732E-2</v>
      </c>
      <c r="F11" s="36">
        <f t="shared" si="0"/>
        <v>0.1532994923857868</v>
      </c>
      <c r="G11" s="36">
        <f t="shared" si="1"/>
        <v>2.6829268292682928</v>
      </c>
      <c r="H11" s="19">
        <f t="shared" si="2"/>
        <v>3.6764705882352942E-2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195</v>
      </c>
      <c r="D12" s="37">
        <f>+D294</f>
        <v>161</v>
      </c>
      <c r="E12" s="36">
        <f t="shared" si="0"/>
        <v>6.5173796791443847E-2</v>
      </c>
      <c r="F12" s="36">
        <f t="shared" si="0"/>
        <v>0.16345177664974619</v>
      </c>
      <c r="G12" s="36">
        <f t="shared" si="1"/>
        <v>-0.17435897435897435</v>
      </c>
      <c r="H12" s="19">
        <f t="shared" si="2"/>
        <v>-1.1363636363636362E-2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2621</v>
      </c>
      <c r="D13" s="37">
        <f>D505</f>
        <v>439</v>
      </c>
      <c r="E13" s="36">
        <f t="shared" si="0"/>
        <v>0.87600267379679142</v>
      </c>
      <c r="F13" s="36">
        <f t="shared" si="0"/>
        <v>0.44568527918781725</v>
      </c>
      <c r="G13" s="36">
        <f t="shared" si="1"/>
        <v>-0.83250667684090041</v>
      </c>
      <c r="H13" s="19">
        <f t="shared" si="2"/>
        <v>-0.72927807486631013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4</v>
      </c>
      <c r="D18" s="41">
        <f>SUM(D19:D64)</f>
        <v>28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6</v>
      </c>
      <c r="H18" s="42">
        <f>+IF(OR(AND(E18=""),(G18="")),"",E18*G18)</f>
        <v>6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3.5714285714285712E-2</v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0</v>
      </c>
      <c r="E22" s="8">
        <f t="shared" si="3"/>
        <v>0.5</v>
      </c>
      <c r="F22" s="8" t="str">
        <f t="shared" si="4"/>
        <v/>
      </c>
      <c r="G22" s="9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1</v>
      </c>
      <c r="E26" s="8" t="str">
        <f t="shared" si="3"/>
        <v/>
      </c>
      <c r="F26" s="8">
        <f t="shared" si="4"/>
        <v>3.5714285714285712E-2</v>
      </c>
      <c r="G26" s="9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4</v>
      </c>
      <c r="E28" s="8">
        <f t="shared" si="3"/>
        <v>0.25</v>
      </c>
      <c r="F28" s="8">
        <f t="shared" si="4"/>
        <v>0.14285714285714285</v>
      </c>
      <c r="G28" s="9">
        <f t="shared" si="5"/>
        <v>3</v>
      </c>
      <c r="H28" s="19">
        <f t="shared" si="6"/>
        <v>0.75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3.5714285714285712E-2</v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9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21</v>
      </c>
      <c r="E58" s="8">
        <f t="shared" si="3"/>
        <v>0.25</v>
      </c>
      <c r="F58" s="8">
        <f t="shared" si="4"/>
        <v>0.75</v>
      </c>
      <c r="G58" s="9">
        <f t="shared" si="5"/>
        <v>20</v>
      </c>
      <c r="H58" s="19">
        <f t="shared" si="6"/>
        <v>5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9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131</v>
      </c>
      <c r="D70" s="41">
        <f>SUM(D71:D145)</f>
        <v>206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0.5725190839694656</v>
      </c>
      <c r="H70" s="42">
        <f>+IF(OR(AND(E70=""),(G70="")),"",E70*G70)</f>
        <v>0.5725190839694656</v>
      </c>
    </row>
    <row r="71" spans="2:8" ht="15" x14ac:dyDescent="0.2">
      <c r="B71" s="3" t="s">
        <v>20</v>
      </c>
      <c r="C71" s="7">
        <v>5</v>
      </c>
      <c r="D71" s="7">
        <v>0</v>
      </c>
      <c r="E71" s="12">
        <f>+IF(C71=0,"",C71/C$70)</f>
        <v>3.8167938931297711E-2</v>
      </c>
      <c r="F71" s="12" t="str">
        <f>+IF(D71=0,"",D71/D$70)</f>
        <v/>
      </c>
      <c r="G71" s="13" t="str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6</v>
      </c>
      <c r="D74" s="7">
        <v>4</v>
      </c>
      <c r="E74" s="12">
        <f t="shared" si="7"/>
        <v>4.5801526717557252E-2</v>
      </c>
      <c r="F74" s="12">
        <f t="shared" si="8"/>
        <v>1.9417475728155338E-2</v>
      </c>
      <c r="G74" s="13">
        <f t="shared" si="9"/>
        <v>-0.33333333333333331</v>
      </c>
      <c r="H74" s="19">
        <f t="shared" si="10"/>
        <v>-1.5267175572519083E-2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7.6335877862595417E-3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2</v>
      </c>
      <c r="E80" s="12">
        <f t="shared" si="7"/>
        <v>7.6335877862595417E-3</v>
      </c>
      <c r="F80" s="12">
        <f t="shared" si="8"/>
        <v>9.7087378640776691E-3</v>
      </c>
      <c r="G80" s="13">
        <f t="shared" si="9"/>
        <v>1</v>
      </c>
      <c r="H80" s="19">
        <f t="shared" si="10"/>
        <v>7.6335877862595417E-3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4.8543689320388345E-3</v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0</v>
      </c>
      <c r="E82" s="12">
        <f t="shared" si="7"/>
        <v>7.6335877862595417E-3</v>
      </c>
      <c r="F82" s="12" t="str">
        <f t="shared" si="8"/>
        <v/>
      </c>
      <c r="G82" s="13" t="str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0</v>
      </c>
      <c r="D83" s="7">
        <v>3</v>
      </c>
      <c r="E83" s="12" t="str">
        <f t="shared" si="7"/>
        <v/>
      </c>
      <c r="F83" s="12">
        <f t="shared" si="8"/>
        <v>1.4563106796116505E-2</v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1</v>
      </c>
      <c r="D84" s="7">
        <v>0</v>
      </c>
      <c r="E84" s="12">
        <f t="shared" si="7"/>
        <v>7.6335877862595417E-3</v>
      </c>
      <c r="F84" s="12" t="str">
        <f t="shared" si="8"/>
        <v/>
      </c>
      <c r="G84" s="13" t="str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1</v>
      </c>
      <c r="D86" s="7">
        <v>0</v>
      </c>
      <c r="E86" s="12">
        <f t="shared" si="7"/>
        <v>7.6335877862595417E-3</v>
      </c>
      <c r="F86" s="12" t="str">
        <f t="shared" si="8"/>
        <v/>
      </c>
      <c r="G86" s="13" t="str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1</v>
      </c>
      <c r="E88" s="12" t="str">
        <f t="shared" si="7"/>
        <v/>
      </c>
      <c r="F88" s="12">
        <f t="shared" si="8"/>
        <v>4.8543689320388345E-3</v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1</v>
      </c>
      <c r="D92" s="7">
        <v>4</v>
      </c>
      <c r="E92" s="12">
        <f t="shared" si="7"/>
        <v>7.6335877862595417E-3</v>
      </c>
      <c r="F92" s="12">
        <f t="shared" si="8"/>
        <v>1.9417475728155338E-2</v>
      </c>
      <c r="G92" s="13">
        <f t="shared" si="9"/>
        <v>3</v>
      </c>
      <c r="H92" s="19">
        <f t="shared" si="10"/>
        <v>2.2900763358778626E-2</v>
      </c>
    </row>
    <row r="93" spans="2:8" ht="15" x14ac:dyDescent="0.2">
      <c r="B93" s="3" t="s">
        <v>529</v>
      </c>
      <c r="C93" s="7">
        <v>1</v>
      </c>
      <c r="D93" s="7">
        <v>0</v>
      </c>
      <c r="E93" s="12">
        <f t="shared" si="7"/>
        <v>7.6335877862595417E-3</v>
      </c>
      <c r="F93" s="12" t="str">
        <f t="shared" si="8"/>
        <v/>
      </c>
      <c r="G93" s="13" t="str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1</v>
      </c>
      <c r="D94" s="7">
        <v>0</v>
      </c>
      <c r="E94" s="12">
        <f t="shared" si="7"/>
        <v>7.6335877862595417E-3</v>
      </c>
      <c r="F94" s="12" t="str">
        <f t="shared" si="8"/>
        <v/>
      </c>
      <c r="G94" s="13" t="str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7.6335877862595417E-3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4</v>
      </c>
      <c r="D98" s="7">
        <v>5</v>
      </c>
      <c r="E98" s="12">
        <f t="shared" si="7"/>
        <v>3.0534351145038167E-2</v>
      </c>
      <c r="F98" s="12">
        <f t="shared" si="8"/>
        <v>2.4271844660194174E-2</v>
      </c>
      <c r="G98" s="13">
        <f t="shared" si="9"/>
        <v>0.25</v>
      </c>
      <c r="H98" s="19">
        <f t="shared" si="10"/>
        <v>7.6335877862595417E-3</v>
      </c>
    </row>
    <row r="99" spans="2:8" ht="15" x14ac:dyDescent="0.2">
      <c r="B99" s="3" t="s">
        <v>239</v>
      </c>
      <c r="C99" s="7">
        <v>6</v>
      </c>
      <c r="D99" s="7">
        <v>0</v>
      </c>
      <c r="E99" s="12">
        <f t="shared" si="7"/>
        <v>4.5801526717557252E-2</v>
      </c>
      <c r="F99" s="12" t="str">
        <f t="shared" si="8"/>
        <v/>
      </c>
      <c r="G99" s="13" t="str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2</v>
      </c>
      <c r="D104" s="7">
        <v>0</v>
      </c>
      <c r="E104" s="12">
        <f t="shared" si="7"/>
        <v>1.5267175572519083E-2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0</v>
      </c>
      <c r="E110" s="12">
        <f t="shared" si="7"/>
        <v>7.6335877862595417E-3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5</v>
      </c>
      <c r="E112" s="12">
        <f t="shared" si="7"/>
        <v>7.6335877862595417E-3</v>
      </c>
      <c r="F112" s="12">
        <f t="shared" si="8"/>
        <v>2.4271844660194174E-2</v>
      </c>
      <c r="G112" s="13">
        <f t="shared" si="9"/>
        <v>4</v>
      </c>
      <c r="H112" s="19">
        <f t="shared" si="10"/>
        <v>3.0534351145038167E-2</v>
      </c>
    </row>
    <row r="113" spans="2:8" ht="15" x14ac:dyDescent="0.2">
      <c r="B113" s="3" t="s">
        <v>248</v>
      </c>
      <c r="C113" s="7">
        <v>6</v>
      </c>
      <c r="D113" s="7">
        <v>0</v>
      </c>
      <c r="E113" s="12">
        <f t="shared" si="7"/>
        <v>4.5801526717557252E-2</v>
      </c>
      <c r="F113" s="12" t="str">
        <f t="shared" si="8"/>
        <v/>
      </c>
      <c r="G113" s="13" t="str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10</v>
      </c>
      <c r="D115" s="7">
        <v>5</v>
      </c>
      <c r="E115" s="12">
        <f t="shared" si="7"/>
        <v>7.6335877862595422E-2</v>
      </c>
      <c r="F115" s="12">
        <f t="shared" si="8"/>
        <v>2.4271844660194174E-2</v>
      </c>
      <c r="G115" s="13">
        <f t="shared" si="9"/>
        <v>-0.5</v>
      </c>
      <c r="H115" s="19">
        <f t="shared" si="10"/>
        <v>-3.8167938931297711E-2</v>
      </c>
    </row>
    <row r="116" spans="2:8" ht="15" x14ac:dyDescent="0.2">
      <c r="B116" s="3" t="s">
        <v>249</v>
      </c>
      <c r="C116" s="7">
        <v>3</v>
      </c>
      <c r="D116" s="7">
        <v>0</v>
      </c>
      <c r="E116" s="12">
        <f t="shared" si="7"/>
        <v>2.2900763358778626E-2</v>
      </c>
      <c r="F116" s="12" t="str">
        <f t="shared" si="8"/>
        <v/>
      </c>
      <c r="G116" s="13" t="str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8</v>
      </c>
      <c r="D118" s="7">
        <v>10</v>
      </c>
      <c r="E118" s="12">
        <f t="shared" si="7"/>
        <v>6.1068702290076333E-2</v>
      </c>
      <c r="F118" s="12">
        <f t="shared" si="8"/>
        <v>4.8543689320388349E-2</v>
      </c>
      <c r="G118" s="13">
        <f t="shared" si="9"/>
        <v>0.25</v>
      </c>
      <c r="H118" s="19">
        <f t="shared" si="10"/>
        <v>1.5267175572519083E-2</v>
      </c>
    </row>
    <row r="119" spans="2:8" ht="15" x14ac:dyDescent="0.2">
      <c r="B119" s="3" t="s">
        <v>252</v>
      </c>
      <c r="C119" s="7">
        <v>11</v>
      </c>
      <c r="D119" s="7">
        <v>1</v>
      </c>
      <c r="E119" s="12">
        <f t="shared" si="7"/>
        <v>8.3969465648854963E-2</v>
      </c>
      <c r="F119" s="12">
        <f t="shared" si="8"/>
        <v>4.8543689320388345E-3</v>
      </c>
      <c r="G119" s="13">
        <f t="shared" si="9"/>
        <v>-0.90909090909090906</v>
      </c>
      <c r="H119" s="19">
        <f t="shared" si="10"/>
        <v>-7.6335877862595422E-2</v>
      </c>
    </row>
    <row r="120" spans="2:8" ht="15" x14ac:dyDescent="0.2">
      <c r="B120" s="3" t="s">
        <v>253</v>
      </c>
      <c r="C120" s="7">
        <v>32</v>
      </c>
      <c r="D120" s="7">
        <v>1</v>
      </c>
      <c r="E120" s="12">
        <f t="shared" si="7"/>
        <v>0.24427480916030533</v>
      </c>
      <c r="F120" s="12">
        <f t="shared" si="8"/>
        <v>4.8543689320388345E-3</v>
      </c>
      <c r="G120" s="13">
        <f t="shared" si="9"/>
        <v>-0.96875</v>
      </c>
      <c r="H120" s="19">
        <f t="shared" si="10"/>
        <v>-0.23664122137404578</v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13</v>
      </c>
      <c r="D123" s="7">
        <v>2</v>
      </c>
      <c r="E123" s="12">
        <f t="shared" si="7"/>
        <v>9.9236641221374045E-2</v>
      </c>
      <c r="F123" s="12">
        <f t="shared" si="8"/>
        <v>9.7087378640776691E-3</v>
      </c>
      <c r="G123" s="13">
        <f t="shared" si="9"/>
        <v>-0.84615384615384615</v>
      </c>
      <c r="H123" s="19">
        <f t="shared" si="10"/>
        <v>-8.3969465648854963E-2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0</v>
      </c>
      <c r="E127" s="12">
        <f t="shared" si="7"/>
        <v>7.6335877862595417E-3</v>
      </c>
      <c r="F127" s="12" t="str">
        <f t="shared" si="8"/>
        <v/>
      </c>
      <c r="G127" s="13" t="str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160</v>
      </c>
      <c r="E130" s="12" t="str">
        <f t="shared" si="7"/>
        <v/>
      </c>
      <c r="F130" s="12">
        <f t="shared" si="8"/>
        <v>0.77669902912621358</v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3</v>
      </c>
      <c r="D131" s="7">
        <v>1</v>
      </c>
      <c r="E131" s="12">
        <f t="shared" si="7"/>
        <v>2.2900763358778626E-2</v>
      </c>
      <c r="F131" s="12">
        <f t="shared" si="8"/>
        <v>4.8543689320388345E-3</v>
      </c>
      <c r="G131" s="13">
        <f t="shared" si="9"/>
        <v>-0.66666666666666663</v>
      </c>
      <c r="H131" s="19">
        <f t="shared" si="10"/>
        <v>-1.5267175572519083E-2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8</v>
      </c>
      <c r="D134" s="7">
        <v>0</v>
      </c>
      <c r="E134" s="12">
        <f t="shared" si="7"/>
        <v>6.1068702290076333E-2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0</v>
      </c>
      <c r="E137" s="12">
        <f t="shared" si="11"/>
        <v>7.6335877862595417E-3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4.8543689320388345E-3</v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7.6335877862595417E-3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41</v>
      </c>
      <c r="D151" s="41">
        <f>SUM(D152:D288)</f>
        <v>151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2.6829268292682928</v>
      </c>
      <c r="H151" s="42">
        <f>+IF(OR(AND(E151=""),(G151="")),"",E151*G151)</f>
        <v>2.6829268292682928</v>
      </c>
    </row>
    <row r="152" spans="2:8" ht="15" x14ac:dyDescent="0.2">
      <c r="B152" s="4" t="s">
        <v>54</v>
      </c>
      <c r="C152" s="7">
        <v>0</v>
      </c>
      <c r="D152" s="7">
        <v>2</v>
      </c>
      <c r="E152" s="12" t="str">
        <f>+IF(C152=0,"",C152/C$151)</f>
        <v/>
      </c>
      <c r="F152" s="12">
        <f>+IF(D152=0,"",D152/D$151)</f>
        <v>1.3245033112582781E-2</v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1</v>
      </c>
      <c r="E154" s="12" t="str">
        <f t="shared" si="15"/>
        <v/>
      </c>
      <c r="F154" s="12">
        <f t="shared" si="16"/>
        <v>6.6225165562913907E-3</v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4</v>
      </c>
      <c r="D157" s="7">
        <v>35</v>
      </c>
      <c r="E157" s="12">
        <f t="shared" si="15"/>
        <v>9.7560975609756101E-2</v>
      </c>
      <c r="F157" s="12">
        <f t="shared" si="16"/>
        <v>0.23178807947019867</v>
      </c>
      <c r="G157" s="13">
        <f t="shared" si="17"/>
        <v>7.75</v>
      </c>
      <c r="H157" s="19">
        <f t="shared" si="18"/>
        <v>0.75609756097560976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0</v>
      </c>
      <c r="E163" s="12">
        <f t="shared" si="15"/>
        <v>2.4390243902439025E-2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12</v>
      </c>
      <c r="E165" s="12">
        <f t="shared" si="15"/>
        <v>2.4390243902439025E-2</v>
      </c>
      <c r="F165" s="12">
        <f t="shared" si="16"/>
        <v>7.9470198675496692E-2</v>
      </c>
      <c r="G165" s="13">
        <f t="shared" si="17"/>
        <v>11</v>
      </c>
      <c r="H165" s="19">
        <f t="shared" si="18"/>
        <v>0.26829268292682928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2</v>
      </c>
      <c r="E171" s="12" t="str">
        <f t="shared" si="15"/>
        <v/>
      </c>
      <c r="F171" s="12">
        <f t="shared" si="16"/>
        <v>1.3245033112582781E-2</v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2.4390243902439025E-2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0</v>
      </c>
      <c r="D173" s="7">
        <v>15</v>
      </c>
      <c r="E173" s="12" t="str">
        <f t="shared" si="15"/>
        <v/>
      </c>
      <c r="F173" s="12">
        <f t="shared" si="16"/>
        <v>9.9337748344370855E-2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6</v>
      </c>
      <c r="E174" s="12" t="str">
        <f t="shared" si="15"/>
        <v/>
      </c>
      <c r="F174" s="12">
        <f t="shared" si="16"/>
        <v>3.9735099337748346E-2</v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0</v>
      </c>
      <c r="E176" s="12">
        <f t="shared" si="15"/>
        <v>2.4390243902439025E-2</v>
      </c>
      <c r="F176" s="12" t="str">
        <f t="shared" si="16"/>
        <v/>
      </c>
      <c r="G176" s="13" t="str">
        <f t="shared" si="17"/>
        <v>0</v>
      </c>
      <c r="H176" s="19">
        <f t="shared" si="18"/>
        <v>0</v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1</v>
      </c>
      <c r="D178" s="7">
        <v>0</v>
      </c>
      <c r="E178" s="12">
        <f t="shared" si="15"/>
        <v>2.4390243902439025E-2</v>
      </c>
      <c r="F178" s="12" t="str">
        <f t="shared" si="16"/>
        <v/>
      </c>
      <c r="G178" s="13" t="str">
        <f t="shared" si="17"/>
        <v>0</v>
      </c>
      <c r="H178" s="19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2.4390243902439025E-2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0</v>
      </c>
      <c r="D183" s="7">
        <v>1</v>
      </c>
      <c r="E183" s="12" t="str">
        <f t="shared" si="15"/>
        <v/>
      </c>
      <c r="F183" s="12">
        <f t="shared" si="16"/>
        <v>6.6225165562913907E-3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</v>
      </c>
      <c r="D196" s="7">
        <v>25</v>
      </c>
      <c r="E196" s="12">
        <f t="shared" si="15"/>
        <v>4.878048780487805E-2</v>
      </c>
      <c r="F196" s="12">
        <f t="shared" si="16"/>
        <v>0.16556291390728478</v>
      </c>
      <c r="G196" s="13">
        <f t="shared" si="17"/>
        <v>11.5</v>
      </c>
      <c r="H196" s="19">
        <f t="shared" si="18"/>
        <v>0.56097560975609762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2.4390243902439025E-2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11</v>
      </c>
      <c r="E208" s="12">
        <f t="shared" si="15"/>
        <v>7.3170731707317069E-2</v>
      </c>
      <c r="F208" s="12">
        <f t="shared" si="16"/>
        <v>7.2847682119205295E-2</v>
      </c>
      <c r="G208" s="13">
        <f t="shared" si="17"/>
        <v>2.6666666666666665</v>
      </c>
      <c r="H208" s="19">
        <f t="shared" si="18"/>
        <v>0.19512195121951217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2.4390243902439025E-2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1</v>
      </c>
      <c r="D214" s="7">
        <v>0</v>
      </c>
      <c r="E214" s="12">
        <f t="shared" si="15"/>
        <v>2.4390243902439025E-2</v>
      </c>
      <c r="F214" s="12" t="str">
        <f t="shared" si="16"/>
        <v/>
      </c>
      <c r="G214" s="13" t="str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5</v>
      </c>
      <c r="D216" s="7">
        <v>0</v>
      </c>
      <c r="E216" s="12">
        <f t="shared" si="15"/>
        <v>0.12195121951219512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2.4390243902439025E-2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0</v>
      </c>
      <c r="E232" s="12" t="str">
        <f t="shared" si="19"/>
        <v/>
      </c>
      <c r="F232" s="12" t="str">
        <f t="shared" si="20"/>
        <v/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1</v>
      </c>
      <c r="E235" s="12" t="str">
        <f t="shared" si="19"/>
        <v/>
      </c>
      <c r="F235" s="12">
        <f t="shared" si="20"/>
        <v>6.6225165562913907E-3</v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1</v>
      </c>
      <c r="E237" s="12">
        <f t="shared" si="19"/>
        <v>2.4390243902439025E-2</v>
      </c>
      <c r="F237" s="12">
        <f t="shared" si="20"/>
        <v>6.6225165562913907E-3</v>
      </c>
      <c r="G237" s="13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2</v>
      </c>
      <c r="D238" s="7">
        <v>1</v>
      </c>
      <c r="E238" s="12">
        <f t="shared" si="19"/>
        <v>4.878048780487805E-2</v>
      </c>
      <c r="F238" s="12">
        <f t="shared" si="20"/>
        <v>6.6225165562913907E-3</v>
      </c>
      <c r="G238" s="13">
        <f t="shared" si="21"/>
        <v>-0.5</v>
      </c>
      <c r="H238" s="19">
        <f t="shared" si="22"/>
        <v>-2.4390243902439025E-2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6.6225165562913907E-3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1</v>
      </c>
      <c r="E248" s="12" t="str">
        <f t="shared" si="19"/>
        <v/>
      </c>
      <c r="F248" s="12">
        <f t="shared" si="20"/>
        <v>6.6225165562913907E-3</v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19</v>
      </c>
      <c r="E251" s="12" t="str">
        <f t="shared" si="19"/>
        <v/>
      </c>
      <c r="F251" s="12">
        <f t="shared" si="20"/>
        <v>0.12582781456953643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1</v>
      </c>
      <c r="D253" s="7">
        <v>5</v>
      </c>
      <c r="E253" s="12">
        <f t="shared" si="19"/>
        <v>2.4390243902439025E-2</v>
      </c>
      <c r="F253" s="12">
        <f t="shared" si="20"/>
        <v>3.3112582781456956E-2</v>
      </c>
      <c r="G253" s="13">
        <f t="shared" si="21"/>
        <v>4</v>
      </c>
      <c r="H253" s="19">
        <f t="shared" si="22"/>
        <v>9.7560975609756101E-2</v>
      </c>
    </row>
    <row r="254" spans="2:8" ht="15" x14ac:dyDescent="0.2">
      <c r="B254" s="4" t="s">
        <v>323</v>
      </c>
      <c r="C254" s="7">
        <v>1</v>
      </c>
      <c r="D254" s="7">
        <v>0</v>
      </c>
      <c r="E254" s="12">
        <f t="shared" si="19"/>
        <v>2.4390243902439025E-2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12</v>
      </c>
      <c r="D256" s="7">
        <v>12</v>
      </c>
      <c r="E256" s="12">
        <f t="shared" si="19"/>
        <v>0.29268292682926828</v>
      </c>
      <c r="F256" s="12">
        <f t="shared" si="20"/>
        <v>7.9470198675496692E-2</v>
      </c>
      <c r="G256" s="13">
        <f t="shared" si="21"/>
        <v>0</v>
      </c>
      <c r="H256" s="19">
        <f t="shared" si="22"/>
        <v>0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195</v>
      </c>
      <c r="D294" s="41">
        <f>SUM(D295:D499)</f>
        <v>161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-0.17435897435897435</v>
      </c>
      <c r="H294" s="42">
        <f>+IF(OR(AND(E294=""),(G294="")),"",E294*G294)</f>
        <v>-0.17435897435897435</v>
      </c>
    </row>
    <row r="295" spans="2:8" ht="15" x14ac:dyDescent="0.2">
      <c r="B295" s="3" t="s">
        <v>100</v>
      </c>
      <c r="C295" s="7">
        <v>10</v>
      </c>
      <c r="D295" s="7">
        <v>1</v>
      </c>
      <c r="E295" s="12">
        <f>+IF(C295=0,"",C295/C$294)</f>
        <v>5.128205128205128E-2</v>
      </c>
      <c r="F295" s="12">
        <f>+IF(D295=0,"",D295/D$294)</f>
        <v>6.2111801242236021E-3</v>
      </c>
      <c r="G295" s="13">
        <f>+IF(OR(AND(D295=0),(C295=0)),"0",((D295-C295)/C295))</f>
        <v>-0.9</v>
      </c>
      <c r="H295" s="19">
        <f>+IF(OR(AND(E295=""),(G295="")),"",E295*G295)</f>
        <v>-4.6153846153846156E-2</v>
      </c>
    </row>
    <row r="296" spans="2:8" ht="15" x14ac:dyDescent="0.2">
      <c r="B296" s="3" t="s">
        <v>113</v>
      </c>
      <c r="C296" s="7">
        <v>0</v>
      </c>
      <c r="D296" s="7">
        <v>1</v>
      </c>
      <c r="E296" s="12" t="str">
        <f t="shared" ref="E296:E359" si="27">+IF(C296=0,"",C296/C$294)</f>
        <v/>
      </c>
      <c r="F296" s="12">
        <f t="shared" ref="F296:F359" si="28">+IF(D296=0,"",D296/D$294)</f>
        <v>6.2111801242236021E-3</v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1</v>
      </c>
      <c r="E297" s="12" t="str">
        <f t="shared" si="27"/>
        <v/>
      </c>
      <c r="F297" s="12">
        <f t="shared" si="28"/>
        <v>6.2111801242236021E-3</v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9</v>
      </c>
      <c r="D301" s="7">
        <v>17</v>
      </c>
      <c r="E301" s="12">
        <f t="shared" si="27"/>
        <v>4.6153846153846156E-2</v>
      </c>
      <c r="F301" s="12">
        <f t="shared" si="28"/>
        <v>0.10559006211180125</v>
      </c>
      <c r="G301" s="13">
        <f t="shared" si="29"/>
        <v>0.88888888888888884</v>
      </c>
      <c r="H301" s="19">
        <f t="shared" si="30"/>
        <v>4.1025641025641026E-2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98</v>
      </c>
      <c r="D307" s="7">
        <v>5</v>
      </c>
      <c r="E307" s="12">
        <f t="shared" si="27"/>
        <v>0.50256410256410255</v>
      </c>
      <c r="F307" s="12">
        <f t="shared" si="28"/>
        <v>3.1055900621118012E-2</v>
      </c>
      <c r="G307" s="13">
        <f t="shared" si="29"/>
        <v>-0.94897959183673475</v>
      </c>
      <c r="H307" s="19">
        <f t="shared" si="30"/>
        <v>-0.47692307692307695</v>
      </c>
    </row>
    <row r="308" spans="2:8" ht="15" x14ac:dyDescent="0.2">
      <c r="B308" s="3" t="s">
        <v>99</v>
      </c>
      <c r="C308" s="7">
        <v>0</v>
      </c>
      <c r="D308" s="7">
        <v>1</v>
      </c>
      <c r="E308" s="12" t="str">
        <f t="shared" si="27"/>
        <v/>
      </c>
      <c r="F308" s="12">
        <f t="shared" si="28"/>
        <v>6.2111801242236021E-3</v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6</v>
      </c>
      <c r="D310" s="7">
        <v>2</v>
      </c>
      <c r="E310" s="12">
        <f t="shared" si="27"/>
        <v>3.0769230769230771E-2</v>
      </c>
      <c r="F310" s="12">
        <f t="shared" si="28"/>
        <v>1.2422360248447204E-2</v>
      </c>
      <c r="G310" s="13">
        <f t="shared" si="29"/>
        <v>-0.66666666666666663</v>
      </c>
      <c r="H310" s="19">
        <f t="shared" si="30"/>
        <v>-2.0512820512820513E-2</v>
      </c>
    </row>
    <row r="311" spans="2:8" ht="15" x14ac:dyDescent="0.2">
      <c r="B311" s="3" t="s">
        <v>102</v>
      </c>
      <c r="C311" s="7">
        <v>1</v>
      </c>
      <c r="D311" s="7">
        <v>0</v>
      </c>
      <c r="E311" s="12">
        <f t="shared" si="27"/>
        <v>5.1282051282051282E-3</v>
      </c>
      <c r="F311" s="12" t="str">
        <f t="shared" si="28"/>
        <v/>
      </c>
      <c r="G311" s="13" t="str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6</v>
      </c>
      <c r="D314" s="7">
        <v>2</v>
      </c>
      <c r="E314" s="12">
        <f t="shared" si="27"/>
        <v>3.0769230769230771E-2</v>
      </c>
      <c r="F314" s="12">
        <f t="shared" si="28"/>
        <v>1.2422360248447204E-2</v>
      </c>
      <c r="G314" s="13">
        <f t="shared" si="29"/>
        <v>-0.66666666666666663</v>
      </c>
      <c r="H314" s="19">
        <f t="shared" si="30"/>
        <v>-2.0512820512820513E-2</v>
      </c>
    </row>
    <row r="315" spans="2:8" ht="15" x14ac:dyDescent="0.2">
      <c r="B315" s="3" t="s">
        <v>354</v>
      </c>
      <c r="C315" s="7">
        <v>1</v>
      </c>
      <c r="D315" s="7">
        <v>3</v>
      </c>
      <c r="E315" s="12">
        <f t="shared" si="27"/>
        <v>5.1282051282051282E-3</v>
      </c>
      <c r="F315" s="12">
        <f t="shared" si="28"/>
        <v>1.8633540372670808E-2</v>
      </c>
      <c r="G315" s="13">
        <f t="shared" si="29"/>
        <v>2</v>
      </c>
      <c r="H315" s="19">
        <f t="shared" si="30"/>
        <v>1.0256410256410256E-2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8</v>
      </c>
      <c r="D317" s="7">
        <v>1</v>
      </c>
      <c r="E317" s="12">
        <f t="shared" si="27"/>
        <v>4.1025641025641026E-2</v>
      </c>
      <c r="F317" s="12">
        <f t="shared" si="28"/>
        <v>6.2111801242236021E-3</v>
      </c>
      <c r="G317" s="13">
        <f t="shared" si="29"/>
        <v>-0.875</v>
      </c>
      <c r="H317" s="19">
        <f t="shared" si="30"/>
        <v>-3.5897435897435895E-2</v>
      </c>
    </row>
    <row r="318" spans="2:8" ht="15" x14ac:dyDescent="0.2">
      <c r="B318" s="3" t="s">
        <v>355</v>
      </c>
      <c r="C318" s="7">
        <v>1</v>
      </c>
      <c r="D318" s="7">
        <v>2</v>
      </c>
      <c r="E318" s="12">
        <f t="shared" si="27"/>
        <v>5.1282051282051282E-3</v>
      </c>
      <c r="F318" s="12">
        <f t="shared" si="28"/>
        <v>1.2422360248447204E-2</v>
      </c>
      <c r="G318" s="13">
        <f t="shared" si="29"/>
        <v>1</v>
      </c>
      <c r="H318" s="19">
        <f t="shared" si="30"/>
        <v>5.1282051282051282E-3</v>
      </c>
    </row>
    <row r="319" spans="2:8" ht="15" x14ac:dyDescent="0.2">
      <c r="B319" s="3" t="s">
        <v>115</v>
      </c>
      <c r="C319" s="7">
        <v>3</v>
      </c>
      <c r="D319" s="7">
        <v>1</v>
      </c>
      <c r="E319" s="12">
        <f t="shared" si="27"/>
        <v>1.5384615384615385E-2</v>
      </c>
      <c r="F319" s="12">
        <f t="shared" si="28"/>
        <v>6.2111801242236021E-3</v>
      </c>
      <c r="G319" s="13">
        <f t="shared" si="29"/>
        <v>-0.66666666666666663</v>
      </c>
      <c r="H319" s="19">
        <f t="shared" si="30"/>
        <v>-1.0256410256410256E-2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3</v>
      </c>
      <c r="D326" s="7">
        <v>3</v>
      </c>
      <c r="E326" s="12">
        <f t="shared" si="27"/>
        <v>1.5384615384615385E-2</v>
      </c>
      <c r="F326" s="12">
        <f t="shared" si="28"/>
        <v>1.8633540372670808E-2</v>
      </c>
      <c r="G326" s="13">
        <f t="shared" si="29"/>
        <v>0</v>
      </c>
      <c r="H326" s="19">
        <f t="shared" si="30"/>
        <v>0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1</v>
      </c>
      <c r="D328" s="7">
        <v>3</v>
      </c>
      <c r="E328" s="12">
        <f t="shared" si="27"/>
        <v>5.1282051282051282E-3</v>
      </c>
      <c r="F328" s="12">
        <f t="shared" si="28"/>
        <v>1.8633540372670808E-2</v>
      </c>
      <c r="G328" s="13">
        <f t="shared" si="29"/>
        <v>2</v>
      </c>
      <c r="H328" s="19">
        <f t="shared" si="30"/>
        <v>1.0256410256410256E-2</v>
      </c>
    </row>
    <row r="329" spans="2:8" ht="15" x14ac:dyDescent="0.2">
      <c r="B329" s="3" t="s">
        <v>359</v>
      </c>
      <c r="C329" s="7">
        <v>0</v>
      </c>
      <c r="D329" s="7">
        <v>1</v>
      </c>
      <c r="E329" s="12" t="str">
        <f t="shared" si="27"/>
        <v/>
      </c>
      <c r="F329" s="12">
        <f t="shared" si="28"/>
        <v>6.2111801242236021E-3</v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5</v>
      </c>
      <c r="E330" s="12">
        <f t="shared" si="27"/>
        <v>1.0256410256410256E-2</v>
      </c>
      <c r="F330" s="12">
        <f t="shared" si="28"/>
        <v>3.1055900621118012E-2</v>
      </c>
      <c r="G330" s="13">
        <f t="shared" si="29"/>
        <v>1.5</v>
      </c>
      <c r="H330" s="19">
        <f t="shared" si="30"/>
        <v>1.5384615384615385E-2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4</v>
      </c>
      <c r="D332" s="7">
        <v>6</v>
      </c>
      <c r="E332" s="12">
        <f t="shared" si="27"/>
        <v>2.0512820512820513E-2</v>
      </c>
      <c r="F332" s="12">
        <f t="shared" si="28"/>
        <v>3.7267080745341616E-2</v>
      </c>
      <c r="G332" s="13">
        <f t="shared" si="29"/>
        <v>0.5</v>
      </c>
      <c r="H332" s="19">
        <f t="shared" si="30"/>
        <v>1.0256410256410256E-2</v>
      </c>
    </row>
    <row r="333" spans="2:8" ht="15" x14ac:dyDescent="0.2">
      <c r="B333" s="3" t="s">
        <v>130</v>
      </c>
      <c r="C333" s="7">
        <v>3</v>
      </c>
      <c r="D333" s="7">
        <v>10</v>
      </c>
      <c r="E333" s="12">
        <f t="shared" si="27"/>
        <v>1.5384615384615385E-2</v>
      </c>
      <c r="F333" s="12">
        <f t="shared" si="28"/>
        <v>6.2111801242236024E-2</v>
      </c>
      <c r="G333" s="13">
        <f t="shared" si="29"/>
        <v>2.3333333333333335</v>
      </c>
      <c r="H333" s="19">
        <f t="shared" si="30"/>
        <v>3.5897435897435902E-2</v>
      </c>
    </row>
    <row r="334" spans="2:8" ht="15" x14ac:dyDescent="0.2">
      <c r="B334" s="3" t="s">
        <v>119</v>
      </c>
      <c r="C334" s="7">
        <v>2</v>
      </c>
      <c r="D334" s="7">
        <v>1</v>
      </c>
      <c r="E334" s="12">
        <f t="shared" si="27"/>
        <v>1.0256410256410256E-2</v>
      </c>
      <c r="F334" s="12">
        <f t="shared" si="28"/>
        <v>6.2111801242236021E-3</v>
      </c>
      <c r="G334" s="13">
        <f t="shared" si="29"/>
        <v>-0.5</v>
      </c>
      <c r="H334" s="19">
        <f t="shared" si="30"/>
        <v>-5.1282051282051282E-3</v>
      </c>
    </row>
    <row r="335" spans="2:8" ht="15" x14ac:dyDescent="0.2">
      <c r="B335" s="3" t="s">
        <v>128</v>
      </c>
      <c r="C335" s="7">
        <v>2</v>
      </c>
      <c r="D335" s="7">
        <v>3</v>
      </c>
      <c r="E335" s="12">
        <f t="shared" si="27"/>
        <v>1.0256410256410256E-2</v>
      </c>
      <c r="F335" s="12">
        <f t="shared" si="28"/>
        <v>1.8633540372670808E-2</v>
      </c>
      <c r="G335" s="13">
        <f t="shared" si="29"/>
        <v>0.5</v>
      </c>
      <c r="H335" s="19">
        <f t="shared" si="30"/>
        <v>5.1282051282051282E-3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5</v>
      </c>
      <c r="D344" s="7">
        <v>4</v>
      </c>
      <c r="E344" s="12">
        <f t="shared" si="27"/>
        <v>2.564102564102564E-2</v>
      </c>
      <c r="F344" s="12">
        <f t="shared" si="28"/>
        <v>2.4844720496894408E-2</v>
      </c>
      <c r="G344" s="13">
        <f t="shared" si="29"/>
        <v>-0.2</v>
      </c>
      <c r="H344" s="19">
        <f t="shared" si="30"/>
        <v>-5.1282051282051282E-3</v>
      </c>
    </row>
    <row r="345" spans="2:8" ht="15" x14ac:dyDescent="0.2">
      <c r="B345" s="3" t="s">
        <v>366</v>
      </c>
      <c r="C345" s="7">
        <v>0</v>
      </c>
      <c r="D345" s="7">
        <v>19</v>
      </c>
      <c r="E345" s="12" t="str">
        <f t="shared" si="27"/>
        <v/>
      </c>
      <c r="F345" s="12">
        <f t="shared" si="28"/>
        <v>0.11801242236024845</v>
      </c>
      <c r="G345" s="13" t="str">
        <f t="shared" si="29"/>
        <v>0</v>
      </c>
      <c r="H345" s="19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0</v>
      </c>
      <c r="E347" s="12">
        <f t="shared" si="27"/>
        <v>5.1282051282051282E-3</v>
      </c>
      <c r="F347" s="12" t="str">
        <f t="shared" si="28"/>
        <v/>
      </c>
      <c r="G347" s="13" t="str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7</v>
      </c>
      <c r="D350" s="7">
        <v>0</v>
      </c>
      <c r="E350" s="12">
        <f t="shared" si="27"/>
        <v>3.5897435897435895E-2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3</v>
      </c>
      <c r="D354" s="7">
        <v>0</v>
      </c>
      <c r="E354" s="12">
        <f t="shared" si="27"/>
        <v>1.5384615384615385E-2</v>
      </c>
      <c r="F354" s="12" t="str">
        <f t="shared" si="28"/>
        <v/>
      </c>
      <c r="G354" s="13" t="str">
        <f t="shared" si="29"/>
        <v>0</v>
      </c>
      <c r="H354" s="19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2</v>
      </c>
      <c r="D357" s="7">
        <v>1</v>
      </c>
      <c r="E357" s="12">
        <f t="shared" si="27"/>
        <v>1.0256410256410256E-2</v>
      </c>
      <c r="F357" s="12">
        <f t="shared" si="28"/>
        <v>6.2111801242236021E-3</v>
      </c>
      <c r="G357" s="13">
        <f t="shared" si="29"/>
        <v>-0.5</v>
      </c>
      <c r="H357" s="19">
        <f t="shared" si="30"/>
        <v>-5.1282051282051282E-3</v>
      </c>
    </row>
    <row r="358" spans="2:8" ht="15" x14ac:dyDescent="0.2">
      <c r="B358" s="3" t="s">
        <v>127</v>
      </c>
      <c r="C358" s="7">
        <v>0</v>
      </c>
      <c r="D358" s="7">
        <v>4</v>
      </c>
      <c r="E358" s="12" t="str">
        <f t="shared" si="27"/>
        <v/>
      </c>
      <c r="F358" s="12">
        <f t="shared" si="28"/>
        <v>2.4844720496894408E-2</v>
      </c>
      <c r="G358" s="13" t="str">
        <f t="shared" si="29"/>
        <v>0</v>
      </c>
      <c r="H358" s="19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0</v>
      </c>
      <c r="E363" s="12">
        <f t="shared" si="31"/>
        <v>5.1282051282051282E-3</v>
      </c>
      <c r="F363" s="12" t="str">
        <f t="shared" si="32"/>
        <v/>
      </c>
      <c r="G363" s="13" t="str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2</v>
      </c>
      <c r="E369" s="12" t="str">
        <f t="shared" si="31"/>
        <v/>
      </c>
      <c r="F369" s="12">
        <f t="shared" si="32"/>
        <v>1.2422360248447204E-2</v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1</v>
      </c>
      <c r="D370" s="7">
        <v>0</v>
      </c>
      <c r="E370" s="12">
        <f t="shared" si="31"/>
        <v>5.1282051282051282E-3</v>
      </c>
      <c r="F370" s="12" t="str">
        <f t="shared" si="32"/>
        <v/>
      </c>
      <c r="G370" s="13" t="str">
        <f t="shared" si="33"/>
        <v>0</v>
      </c>
      <c r="H370" s="19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2</v>
      </c>
      <c r="D372" s="7">
        <v>0</v>
      </c>
      <c r="E372" s="12">
        <f t="shared" si="31"/>
        <v>1.0256410256410256E-2</v>
      </c>
      <c r="F372" s="12" t="str">
        <f t="shared" si="32"/>
        <v/>
      </c>
      <c r="G372" s="13" t="str">
        <f t="shared" si="33"/>
        <v>0</v>
      </c>
      <c r="H372" s="19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1</v>
      </c>
      <c r="E385" s="12" t="str">
        <f t="shared" si="31"/>
        <v/>
      </c>
      <c r="F385" s="12">
        <f t="shared" si="32"/>
        <v>6.2111801242236021E-3</v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</v>
      </c>
      <c r="D387" s="7">
        <v>0</v>
      </c>
      <c r="E387" s="12">
        <f t="shared" si="31"/>
        <v>5.1282051282051282E-3</v>
      </c>
      <c r="F387" s="12" t="str">
        <f t="shared" si="32"/>
        <v/>
      </c>
      <c r="G387" s="13" t="str">
        <f t="shared" si="33"/>
        <v>0</v>
      </c>
      <c r="H387" s="19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4</v>
      </c>
      <c r="E391" s="12" t="str">
        <f t="shared" si="31"/>
        <v/>
      </c>
      <c r="F391" s="12">
        <f t="shared" si="32"/>
        <v>2.4844720496894408E-2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2</v>
      </c>
      <c r="E392" s="12" t="str">
        <f t="shared" si="31"/>
        <v/>
      </c>
      <c r="F392" s="12">
        <f t="shared" si="32"/>
        <v>1.2422360248447204E-2</v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4</v>
      </c>
      <c r="D393" s="7">
        <v>20</v>
      </c>
      <c r="E393" s="12">
        <f t="shared" si="31"/>
        <v>2.0512820512820513E-2</v>
      </c>
      <c r="F393" s="12">
        <f t="shared" si="32"/>
        <v>0.12422360248447205</v>
      </c>
      <c r="G393" s="13">
        <f t="shared" si="33"/>
        <v>4</v>
      </c>
      <c r="H393" s="19">
        <f t="shared" si="34"/>
        <v>8.2051282051282051E-2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1</v>
      </c>
      <c r="E401" s="12" t="str">
        <f t="shared" si="31"/>
        <v/>
      </c>
      <c r="F401" s="12">
        <f t="shared" si="32"/>
        <v>6.2111801242236021E-3</v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0</v>
      </c>
      <c r="E406" s="12">
        <f t="shared" si="31"/>
        <v>5.1282051282051282E-3</v>
      </c>
      <c r="F406" s="12" t="str">
        <f t="shared" si="32"/>
        <v/>
      </c>
      <c r="G406" s="13" t="str">
        <f t="shared" si="33"/>
        <v>0</v>
      </c>
      <c r="H406" s="19">
        <f t="shared" si="34"/>
        <v>0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1</v>
      </c>
      <c r="E412" s="12" t="str">
        <f t="shared" si="31"/>
        <v/>
      </c>
      <c r="F412" s="12">
        <f t="shared" si="32"/>
        <v>6.2111801242236021E-3</v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1</v>
      </c>
      <c r="E433" s="12" t="str">
        <f t="shared" si="35"/>
        <v/>
      </c>
      <c r="F433" s="12">
        <f t="shared" si="36"/>
        <v>6.2111801242236021E-3</v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1</v>
      </c>
      <c r="E436" s="12" t="str">
        <f t="shared" si="35"/>
        <v/>
      </c>
      <c r="F436" s="12">
        <f t="shared" si="36"/>
        <v>6.2111801242236021E-3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6</v>
      </c>
      <c r="D459" s="7">
        <v>0</v>
      </c>
      <c r="E459" s="12">
        <f t="shared" si="35"/>
        <v>3.0769230769230771E-2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1</v>
      </c>
      <c r="E463" s="12" t="str">
        <f t="shared" si="35"/>
        <v/>
      </c>
      <c r="F463" s="12">
        <f t="shared" si="36"/>
        <v>6.2111801242236021E-3</v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6.2111801242236021E-3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28</v>
      </c>
      <c r="E478" s="12" t="str">
        <f t="shared" si="35"/>
        <v/>
      </c>
      <c r="F478" s="12">
        <f t="shared" si="36"/>
        <v>0.17391304347826086</v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1</v>
      </c>
      <c r="D485" s="7">
        <v>1</v>
      </c>
      <c r="E485" s="12">
        <f t="shared" si="35"/>
        <v>5.1282051282051282E-3</v>
      </c>
      <c r="F485" s="12">
        <f t="shared" si="36"/>
        <v>6.2111801242236021E-3</v>
      </c>
      <c r="G485" s="13">
        <f t="shared" si="37"/>
        <v>0</v>
      </c>
      <c r="H485" s="19">
        <f t="shared" si="38"/>
        <v>0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2621</v>
      </c>
      <c r="D505" s="41">
        <f>SUM(D506:D530)</f>
        <v>439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-0.83250667684090041</v>
      </c>
      <c r="H505" s="42">
        <f>+IF(OR(AND(E505=""),(G505="")),"",E505*G505)</f>
        <v>-0.83250667684090041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64</v>
      </c>
      <c r="D508" s="7">
        <v>3</v>
      </c>
      <c r="E508" s="12">
        <f t="shared" si="43"/>
        <v>2.4418161007249143E-2</v>
      </c>
      <c r="F508" s="12">
        <f t="shared" si="44"/>
        <v>6.8337129840546698E-3</v>
      </c>
      <c r="G508" s="13">
        <f t="shared" si="45"/>
        <v>-0.953125</v>
      </c>
      <c r="H508" s="19">
        <f t="shared" si="46"/>
        <v>-2.327355971003434E-2</v>
      </c>
    </row>
    <row r="509" spans="2:8" ht="15" x14ac:dyDescent="0.2">
      <c r="B509" s="3" t="s">
        <v>456</v>
      </c>
      <c r="C509" s="7">
        <v>1</v>
      </c>
      <c r="D509" s="7">
        <v>18</v>
      </c>
      <c r="E509" s="12">
        <f t="shared" si="43"/>
        <v>3.8153376573826786E-4</v>
      </c>
      <c r="F509" s="12">
        <f t="shared" si="44"/>
        <v>4.1002277904328019E-2</v>
      </c>
      <c r="G509" s="13">
        <f t="shared" si="45"/>
        <v>17</v>
      </c>
      <c r="H509" s="19">
        <f t="shared" si="46"/>
        <v>6.4860740175505536E-3</v>
      </c>
    </row>
    <row r="510" spans="2:8" ht="15" x14ac:dyDescent="0.2">
      <c r="B510" s="3" t="s">
        <v>188</v>
      </c>
      <c r="C510" s="7">
        <v>0</v>
      </c>
      <c r="D510" s="7">
        <v>1</v>
      </c>
      <c r="E510" s="12" t="str">
        <f t="shared" si="43"/>
        <v/>
      </c>
      <c r="F510" s="12">
        <f t="shared" si="44"/>
        <v>2.2779043280182231E-3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1</v>
      </c>
      <c r="D516" s="7">
        <v>0</v>
      </c>
      <c r="E516" s="12">
        <f t="shared" si="43"/>
        <v>3.8153376573826786E-4</v>
      </c>
      <c r="F516" s="12" t="str">
        <f t="shared" si="44"/>
        <v/>
      </c>
      <c r="G516" s="13" t="str">
        <f t="shared" si="45"/>
        <v>0</v>
      </c>
      <c r="H516" s="19">
        <f t="shared" si="46"/>
        <v>0</v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1</v>
      </c>
      <c r="D518" s="7">
        <v>23</v>
      </c>
      <c r="E518" s="12">
        <f t="shared" si="43"/>
        <v>3.8153376573826786E-4</v>
      </c>
      <c r="F518" s="12">
        <f t="shared" si="44"/>
        <v>5.2391799544419138E-2</v>
      </c>
      <c r="G518" s="13">
        <f t="shared" si="45"/>
        <v>22</v>
      </c>
      <c r="H518" s="19">
        <f t="shared" si="46"/>
        <v>8.3937428462418934E-3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3</v>
      </c>
      <c r="E520" s="12" t="str">
        <f t="shared" si="43"/>
        <v/>
      </c>
      <c r="F520" s="12">
        <f t="shared" si="44"/>
        <v>6.8337129840546698E-3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40</v>
      </c>
      <c r="D521" s="7">
        <v>49</v>
      </c>
      <c r="E521" s="12">
        <f t="shared" si="43"/>
        <v>1.5261350629530714E-2</v>
      </c>
      <c r="F521" s="12">
        <f t="shared" si="44"/>
        <v>0.11161731207289294</v>
      </c>
      <c r="G521" s="13">
        <f t="shared" si="45"/>
        <v>0.22500000000000001</v>
      </c>
      <c r="H521" s="19">
        <f t="shared" si="46"/>
        <v>3.4338038916444107E-3</v>
      </c>
    </row>
    <row r="522" spans="2:8" ht="25.5" customHeight="1" x14ac:dyDescent="0.2">
      <c r="B522" s="3" t="s">
        <v>193</v>
      </c>
      <c r="C522" s="7">
        <v>2514</v>
      </c>
      <c r="D522" s="7">
        <v>333</v>
      </c>
      <c r="E522" s="12">
        <f t="shared" si="43"/>
        <v>0.95917588706600532</v>
      </c>
      <c r="F522" s="12">
        <f t="shared" si="44"/>
        <v>0.75854214123006836</v>
      </c>
      <c r="G522" s="13">
        <f t="shared" si="45"/>
        <v>-0.86754176610978517</v>
      </c>
      <c r="H522" s="19">
        <f t="shared" si="46"/>
        <v>-0.83212514307516205</v>
      </c>
    </row>
    <row r="523" spans="2:8" ht="13.5" customHeight="1" x14ac:dyDescent="0.2">
      <c r="B523" s="3" t="s">
        <v>462</v>
      </c>
      <c r="C523" s="7">
        <v>0</v>
      </c>
      <c r="D523" s="7">
        <v>5</v>
      </c>
      <c r="E523" s="12" t="str">
        <f t="shared" si="43"/>
        <v/>
      </c>
      <c r="F523" s="12">
        <f t="shared" si="44"/>
        <v>1.1389521640091117E-2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3</v>
      </c>
      <c r="E524" s="12" t="str">
        <f t="shared" si="43"/>
        <v/>
      </c>
      <c r="F524" s="12">
        <f t="shared" si="44"/>
        <v>6.8337129840546698E-3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1</v>
      </c>
      <c r="E526" s="12" t="str">
        <f t="shared" si="43"/>
        <v/>
      </c>
      <c r="F526" s="12">
        <f t="shared" si="44"/>
        <v>2.2779043280182231E-3</v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510</v>
      </c>
      <c r="C8" s="40">
        <f>+C18+C70+C151+C294+C505</f>
        <v>2028</v>
      </c>
      <c r="D8" s="41">
        <f>+D18+D70+D151+D294+D505</f>
        <v>8930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3.4033530571992112</v>
      </c>
      <c r="H8" s="42">
        <f t="shared" ref="H8:H13" si="2">+IF(OR(AND(E8=""),(G8="")),"",E8*G8)</f>
        <v>3.4033530571992112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72</v>
      </c>
      <c r="D9" s="35">
        <f>+D18</f>
        <v>31</v>
      </c>
      <c r="E9" s="36">
        <f t="shared" si="0"/>
        <v>3.5502958579881658E-2</v>
      </c>
      <c r="F9" s="36">
        <f t="shared" si="0"/>
        <v>3.4714445688689807E-3</v>
      </c>
      <c r="G9" s="36">
        <f t="shared" si="1"/>
        <v>-0.56944444444444442</v>
      </c>
      <c r="H9" s="19">
        <f t="shared" si="2"/>
        <v>-2.0216962524654832E-2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276</v>
      </c>
      <c r="D10" s="37">
        <f>+D70</f>
        <v>330</v>
      </c>
      <c r="E10" s="36">
        <f t="shared" si="0"/>
        <v>0.13609467455621302</v>
      </c>
      <c r="F10" s="36">
        <f t="shared" si="0"/>
        <v>3.6954087346024636E-2</v>
      </c>
      <c r="G10" s="36">
        <f t="shared" si="1"/>
        <v>0.19565217391304349</v>
      </c>
      <c r="H10" s="19">
        <f t="shared" si="2"/>
        <v>2.6627218934911243E-2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466</v>
      </c>
      <c r="D11" s="37">
        <f>D151</f>
        <v>1787</v>
      </c>
      <c r="E11" s="36">
        <f t="shared" si="0"/>
        <v>0.22978303747534518</v>
      </c>
      <c r="F11" s="36">
        <f t="shared" si="0"/>
        <v>0.20011198208286674</v>
      </c>
      <c r="G11" s="36">
        <f t="shared" si="1"/>
        <v>2.8347639484978542</v>
      </c>
      <c r="H11" s="19">
        <f t="shared" si="2"/>
        <v>0.65138067061143989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651</v>
      </c>
      <c r="D12" s="37">
        <f>+D294</f>
        <v>4450</v>
      </c>
      <c r="E12" s="36">
        <f t="shared" si="0"/>
        <v>0.32100591715976329</v>
      </c>
      <c r="F12" s="36">
        <f t="shared" si="0"/>
        <v>0.49832026875699886</v>
      </c>
      <c r="G12" s="36">
        <f t="shared" si="1"/>
        <v>5.8356374807987708</v>
      </c>
      <c r="H12" s="19">
        <f t="shared" si="2"/>
        <v>1.8732741617356998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563</v>
      </c>
      <c r="D13" s="37">
        <f>D505</f>
        <v>2332</v>
      </c>
      <c r="E13" s="36">
        <f t="shared" si="0"/>
        <v>0.27761341222879682</v>
      </c>
      <c r="F13" s="36">
        <f t="shared" si="0"/>
        <v>0.26114221724524078</v>
      </c>
      <c r="G13" s="36">
        <f t="shared" si="1"/>
        <v>3.142095914742451</v>
      </c>
      <c r="H13" s="19">
        <f t="shared" si="2"/>
        <v>0.87228796844181444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72</v>
      </c>
      <c r="D18" s="41">
        <f>SUM(D19:D64)</f>
        <v>31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-0.56944444444444442</v>
      </c>
      <c r="H18" s="42">
        <f>+IF(OR(AND(E18=""),(G18="")),"",E18*G18)</f>
        <v>-0.56944444444444442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2</v>
      </c>
      <c r="E20" s="8">
        <f t="shared" ref="E20:E64" si="3">+IF(C20=0,"",C20/C$18)</f>
        <v>1.3888888888888888E-2</v>
      </c>
      <c r="F20" s="8">
        <f t="shared" ref="F20:F64" si="4">+IF(D20=0,"",D20/D$18)</f>
        <v>6.4516129032258063E-2</v>
      </c>
      <c r="G20" s="9">
        <f t="shared" ref="G20:G64" si="5">+IF(OR(AND(D20=0),(C20=0)),"0",((D20-C20)/C20))</f>
        <v>1</v>
      </c>
      <c r="H20" s="19">
        <f t="shared" ref="H20:H64" si="6">+IF(OR(AND(E20=""),(G20="")),"",E20*G20)</f>
        <v>1.3888888888888888E-2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6.4516129032258063E-2</v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1</v>
      </c>
      <c r="E25" s="8">
        <f t="shared" si="3"/>
        <v>1.3888888888888888E-2</v>
      </c>
      <c r="F25" s="8">
        <f t="shared" si="4"/>
        <v>3.2258064516129031E-2</v>
      </c>
      <c r="G25" s="9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1</v>
      </c>
      <c r="D26" s="7">
        <v>1</v>
      </c>
      <c r="E26" s="8">
        <f t="shared" si="3"/>
        <v>1.3888888888888888E-2</v>
      </c>
      <c r="F26" s="8">
        <f t="shared" si="4"/>
        <v>3.2258064516129031E-2</v>
      </c>
      <c r="G26" s="9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5</v>
      </c>
      <c r="D28" s="7">
        <v>3</v>
      </c>
      <c r="E28" s="8">
        <f t="shared" si="3"/>
        <v>6.9444444444444448E-2</v>
      </c>
      <c r="F28" s="8">
        <f t="shared" si="4"/>
        <v>9.6774193548387094E-2</v>
      </c>
      <c r="G28" s="9">
        <f t="shared" si="5"/>
        <v>-0.4</v>
      </c>
      <c r="H28" s="19">
        <f t="shared" si="6"/>
        <v>-2.777777777777778E-2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1.3888888888888888E-2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1.3888888888888888E-2</v>
      </c>
      <c r="F32" s="8" t="str">
        <f t="shared" si="4"/>
        <v/>
      </c>
      <c r="G32" s="9" t="str">
        <f t="shared" si="5"/>
        <v>0</v>
      </c>
      <c r="H32" s="19">
        <f t="shared" si="6"/>
        <v>0</v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2</v>
      </c>
      <c r="E34" s="8">
        <f t="shared" si="3"/>
        <v>1.3888888888888888E-2</v>
      </c>
      <c r="F34" s="8">
        <f t="shared" si="4"/>
        <v>6.4516129032258063E-2</v>
      </c>
      <c r="G34" s="9">
        <f t="shared" si="5"/>
        <v>1</v>
      </c>
      <c r="H34" s="19">
        <f t="shared" si="6"/>
        <v>1.3888888888888888E-2</v>
      </c>
    </row>
    <row r="35" spans="2:8" ht="15" x14ac:dyDescent="0.2">
      <c r="B35" s="3" t="s">
        <v>204</v>
      </c>
      <c r="C35" s="7">
        <v>0</v>
      </c>
      <c r="D35" s="7">
        <v>1</v>
      </c>
      <c r="E35" s="8" t="str">
        <f t="shared" si="3"/>
        <v/>
      </c>
      <c r="F35" s="8">
        <f t="shared" si="4"/>
        <v>3.2258064516129031E-2</v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0</v>
      </c>
      <c r="E36" s="8">
        <f t="shared" si="3"/>
        <v>2.7777777777777776E-2</v>
      </c>
      <c r="F36" s="8" t="str">
        <f t="shared" si="4"/>
        <v/>
      </c>
      <c r="G36" s="9" t="str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3</v>
      </c>
      <c r="D37" s="7">
        <v>1</v>
      </c>
      <c r="E37" s="8">
        <f t="shared" si="3"/>
        <v>4.1666666666666664E-2</v>
      </c>
      <c r="F37" s="8">
        <f t="shared" si="4"/>
        <v>3.2258064516129031E-2</v>
      </c>
      <c r="G37" s="9">
        <f t="shared" si="5"/>
        <v>-0.66666666666666663</v>
      </c>
      <c r="H37" s="19">
        <f t="shared" si="6"/>
        <v>-2.7777777777777776E-2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1.3888888888888888E-2</v>
      </c>
      <c r="F42" s="8" t="str">
        <f t="shared" si="4"/>
        <v/>
      </c>
      <c r="G42" s="9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2</v>
      </c>
      <c r="D43" s="7">
        <v>1</v>
      </c>
      <c r="E43" s="8">
        <f t="shared" si="3"/>
        <v>2.7777777777777776E-2</v>
      </c>
      <c r="F43" s="8">
        <f t="shared" si="4"/>
        <v>3.2258064516129031E-2</v>
      </c>
      <c r="G43" s="9">
        <f t="shared" si="5"/>
        <v>-0.5</v>
      </c>
      <c r="H43" s="19">
        <f t="shared" si="6"/>
        <v>-1.3888888888888888E-2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3.2258064516129031E-2</v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2</v>
      </c>
      <c r="D48" s="7">
        <v>5</v>
      </c>
      <c r="E48" s="8">
        <f t="shared" si="3"/>
        <v>2.7777777777777776E-2</v>
      </c>
      <c r="F48" s="8">
        <f t="shared" si="4"/>
        <v>0.16129032258064516</v>
      </c>
      <c r="G48" s="9">
        <f t="shared" si="5"/>
        <v>1.5</v>
      </c>
      <c r="H48" s="19">
        <f t="shared" si="6"/>
        <v>4.1666666666666664E-2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41</v>
      </c>
      <c r="D50" s="7">
        <v>3</v>
      </c>
      <c r="E50" s="8">
        <f t="shared" si="3"/>
        <v>0.56944444444444442</v>
      </c>
      <c r="F50" s="8">
        <f t="shared" si="4"/>
        <v>9.6774193548387094E-2</v>
      </c>
      <c r="G50" s="9">
        <f t="shared" si="5"/>
        <v>-0.92682926829268297</v>
      </c>
      <c r="H50" s="19">
        <f t="shared" si="6"/>
        <v>-0.52777777777777779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2</v>
      </c>
      <c r="D52" s="7">
        <v>0</v>
      </c>
      <c r="E52" s="8">
        <f t="shared" si="3"/>
        <v>2.7777777777777776E-2</v>
      </c>
      <c r="F52" s="8" t="str">
        <f t="shared" si="4"/>
        <v/>
      </c>
      <c r="G52" s="9" t="str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1</v>
      </c>
      <c r="E56" s="8">
        <f t="shared" si="3"/>
        <v>1.3888888888888888E-2</v>
      </c>
      <c r="F56" s="8">
        <f t="shared" si="4"/>
        <v>3.2258064516129031E-2</v>
      </c>
      <c r="G56" s="9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3</v>
      </c>
      <c r="E58" s="8">
        <f t="shared" si="3"/>
        <v>1.3888888888888888E-2</v>
      </c>
      <c r="F58" s="8">
        <f t="shared" si="4"/>
        <v>9.6774193548387094E-2</v>
      </c>
      <c r="G58" s="9">
        <f t="shared" si="5"/>
        <v>2</v>
      </c>
      <c r="H58" s="19">
        <f t="shared" si="6"/>
        <v>2.7777777777777776E-2</v>
      </c>
    </row>
    <row r="59" spans="2:8" ht="15" x14ac:dyDescent="0.2">
      <c r="B59" s="3" t="s">
        <v>217</v>
      </c>
      <c r="C59" s="7">
        <v>0</v>
      </c>
      <c r="D59" s="7">
        <v>2</v>
      </c>
      <c r="E59" s="8" t="str">
        <f t="shared" si="3"/>
        <v/>
      </c>
      <c r="F59" s="8">
        <f t="shared" si="4"/>
        <v>6.4516129032258063E-2</v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1</v>
      </c>
      <c r="E60" s="8">
        <f t="shared" si="3"/>
        <v>2.7777777777777776E-2</v>
      </c>
      <c r="F60" s="8">
        <f t="shared" si="4"/>
        <v>3.2258064516129031E-2</v>
      </c>
      <c r="G60" s="9">
        <f t="shared" si="5"/>
        <v>-0.5</v>
      </c>
      <c r="H60" s="19">
        <f t="shared" si="6"/>
        <v>-1.3888888888888888E-2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1.3888888888888888E-2</v>
      </c>
      <c r="F61" s="8" t="str">
        <f t="shared" si="4"/>
        <v/>
      </c>
      <c r="G61" s="9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1.3888888888888888E-2</v>
      </c>
      <c r="F62" s="8" t="str">
        <f t="shared" si="4"/>
        <v/>
      </c>
      <c r="G62" s="9" t="str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1</v>
      </c>
      <c r="D63" s="7">
        <v>0</v>
      </c>
      <c r="E63" s="8">
        <f t="shared" si="3"/>
        <v>1.3888888888888888E-2</v>
      </c>
      <c r="F63" s="8" t="str">
        <f t="shared" si="4"/>
        <v/>
      </c>
      <c r="G63" s="9" t="str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7">
        <v>1</v>
      </c>
      <c r="D64" s="7">
        <v>1</v>
      </c>
      <c r="E64" s="8">
        <f t="shared" si="3"/>
        <v>1.3888888888888888E-2</v>
      </c>
      <c r="F64" s="8">
        <f t="shared" si="4"/>
        <v>3.2258064516129031E-2</v>
      </c>
      <c r="G64" s="9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276</v>
      </c>
      <c r="D70" s="41">
        <f>SUM(D71:D145)</f>
        <v>330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0.19565217391304349</v>
      </c>
      <c r="H70" s="42">
        <f>+IF(OR(AND(E70=""),(G70="")),"",E70*G70)</f>
        <v>0.19565217391304349</v>
      </c>
    </row>
    <row r="71" spans="2:8" ht="15" x14ac:dyDescent="0.2">
      <c r="B71" s="3" t="s">
        <v>20</v>
      </c>
      <c r="C71" s="7">
        <v>3</v>
      </c>
      <c r="D71" s="7">
        <v>6</v>
      </c>
      <c r="E71" s="12">
        <f>+IF(C71=0,"",C71/C$70)</f>
        <v>1.0869565217391304E-2</v>
      </c>
      <c r="F71" s="12">
        <f>+IF(D71=0,"",D71/D$70)</f>
        <v>1.8181818181818181E-2</v>
      </c>
      <c r="G71" s="13">
        <f>+IF(OR(AND(D71=0),(C71=0)),"0",((D71-C71)/C71))</f>
        <v>1</v>
      </c>
      <c r="H71" s="19">
        <f>+IF(OR(AND(E71=""),(G71="")),"",E71*G71)</f>
        <v>1.0869565217391304E-2</v>
      </c>
    </row>
    <row r="72" spans="2:8" ht="15" x14ac:dyDescent="0.2">
      <c r="B72" s="3" t="s">
        <v>21</v>
      </c>
      <c r="C72" s="7">
        <v>0</v>
      </c>
      <c r="D72" s="7">
        <v>1</v>
      </c>
      <c r="E72" s="12" t="str">
        <f t="shared" ref="E72:E135" si="7">+IF(C72=0,"",C72/C$70)</f>
        <v/>
      </c>
      <c r="F72" s="12">
        <f t="shared" ref="F72:F135" si="8">+IF(D72=0,"",D72/D$70)</f>
        <v>3.0303030303030303E-3</v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2</v>
      </c>
      <c r="D73" s="7">
        <v>5</v>
      </c>
      <c r="E73" s="12">
        <f t="shared" si="7"/>
        <v>7.246376811594203E-3</v>
      </c>
      <c r="F73" s="12">
        <f t="shared" si="8"/>
        <v>1.5151515151515152E-2</v>
      </c>
      <c r="G73" s="13">
        <f t="shared" si="9"/>
        <v>1.5</v>
      </c>
      <c r="H73" s="19">
        <f t="shared" si="10"/>
        <v>1.0869565217391304E-2</v>
      </c>
    </row>
    <row r="74" spans="2:8" ht="15" x14ac:dyDescent="0.2">
      <c r="B74" s="3" t="s">
        <v>222</v>
      </c>
      <c r="C74" s="7">
        <v>16</v>
      </c>
      <c r="D74" s="7">
        <v>16</v>
      </c>
      <c r="E74" s="12">
        <f t="shared" si="7"/>
        <v>5.7971014492753624E-2</v>
      </c>
      <c r="F74" s="12">
        <f t="shared" si="8"/>
        <v>4.8484848484848485E-2</v>
      </c>
      <c r="G74" s="13">
        <f t="shared" si="9"/>
        <v>0</v>
      </c>
      <c r="H74" s="19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2</v>
      </c>
      <c r="D76" s="7">
        <v>0</v>
      </c>
      <c r="E76" s="12">
        <f t="shared" si="7"/>
        <v>7.246376811594203E-3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3.0303030303030303E-3</v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3.6231884057971015E-3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1</v>
      </c>
      <c r="E80" s="12">
        <f t="shared" si="7"/>
        <v>1.0869565217391304E-2</v>
      </c>
      <c r="F80" s="12">
        <f t="shared" si="8"/>
        <v>3.0303030303030303E-3</v>
      </c>
      <c r="G80" s="13">
        <f t="shared" si="9"/>
        <v>-0.66666666666666663</v>
      </c>
      <c r="H80" s="19">
        <f t="shared" si="10"/>
        <v>-7.2463768115942021E-3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3</v>
      </c>
      <c r="D82" s="7">
        <v>38</v>
      </c>
      <c r="E82" s="12">
        <f t="shared" si="7"/>
        <v>1.0869565217391304E-2</v>
      </c>
      <c r="F82" s="12">
        <f t="shared" si="8"/>
        <v>0.11515151515151516</v>
      </c>
      <c r="G82" s="13">
        <f t="shared" si="9"/>
        <v>11.666666666666666</v>
      </c>
      <c r="H82" s="19">
        <f t="shared" si="10"/>
        <v>0.12681159420289853</v>
      </c>
    </row>
    <row r="83" spans="2:8" ht="15" x14ac:dyDescent="0.2">
      <c r="B83" s="3" t="s">
        <v>229</v>
      </c>
      <c r="C83" s="7">
        <v>3</v>
      </c>
      <c r="D83" s="7">
        <v>9</v>
      </c>
      <c r="E83" s="12">
        <f t="shared" si="7"/>
        <v>1.0869565217391304E-2</v>
      </c>
      <c r="F83" s="12">
        <f t="shared" si="8"/>
        <v>2.7272727272727271E-2</v>
      </c>
      <c r="G83" s="13">
        <f t="shared" si="9"/>
        <v>2</v>
      </c>
      <c r="H83" s="19">
        <f t="shared" si="10"/>
        <v>2.1739130434782608E-2</v>
      </c>
    </row>
    <row r="84" spans="2:8" ht="15" x14ac:dyDescent="0.2">
      <c r="B84" s="3" t="s">
        <v>230</v>
      </c>
      <c r="C84" s="7">
        <v>2</v>
      </c>
      <c r="D84" s="7">
        <v>0</v>
      </c>
      <c r="E84" s="12">
        <f t="shared" si="7"/>
        <v>7.246376811594203E-3</v>
      </c>
      <c r="F84" s="12" t="str">
        <f t="shared" si="8"/>
        <v/>
      </c>
      <c r="G84" s="13" t="str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0</v>
      </c>
      <c r="D85" s="7">
        <v>2</v>
      </c>
      <c r="E85" s="12" t="str">
        <f t="shared" si="7"/>
        <v/>
      </c>
      <c r="F85" s="12">
        <f t="shared" si="8"/>
        <v>6.0606060606060606E-3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3</v>
      </c>
      <c r="D86" s="7">
        <v>4</v>
      </c>
      <c r="E86" s="12">
        <f t="shared" si="7"/>
        <v>1.0869565217391304E-2</v>
      </c>
      <c r="F86" s="12">
        <f t="shared" si="8"/>
        <v>1.2121212121212121E-2</v>
      </c>
      <c r="G86" s="13">
        <f t="shared" si="9"/>
        <v>0.33333333333333331</v>
      </c>
      <c r="H86" s="19">
        <f t="shared" si="10"/>
        <v>3.6231884057971011E-3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6</v>
      </c>
      <c r="D88" s="7">
        <v>4</v>
      </c>
      <c r="E88" s="12">
        <f t="shared" si="7"/>
        <v>2.1739130434782608E-2</v>
      </c>
      <c r="F88" s="12">
        <f t="shared" si="8"/>
        <v>1.2121212121212121E-2</v>
      </c>
      <c r="G88" s="13">
        <f t="shared" si="9"/>
        <v>-0.33333333333333331</v>
      </c>
      <c r="H88" s="19">
        <f t="shared" si="10"/>
        <v>-7.2463768115942021E-3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9</v>
      </c>
      <c r="D92" s="7">
        <v>2</v>
      </c>
      <c r="E92" s="12">
        <f t="shared" si="7"/>
        <v>3.2608695652173912E-2</v>
      </c>
      <c r="F92" s="12">
        <f t="shared" si="8"/>
        <v>6.0606060606060606E-3</v>
      </c>
      <c r="G92" s="13">
        <f t="shared" si="9"/>
        <v>-0.77777777777777779</v>
      </c>
      <c r="H92" s="19">
        <f t="shared" si="10"/>
        <v>-2.5362318840579708E-2</v>
      </c>
    </row>
    <row r="93" spans="2:8" ht="15" x14ac:dyDescent="0.2">
      <c r="B93" s="3" t="s">
        <v>529</v>
      </c>
      <c r="C93" s="7">
        <v>9</v>
      </c>
      <c r="D93" s="7">
        <v>6</v>
      </c>
      <c r="E93" s="12">
        <f t="shared" si="7"/>
        <v>3.2608695652173912E-2</v>
      </c>
      <c r="F93" s="12">
        <f t="shared" si="8"/>
        <v>1.8181818181818181E-2</v>
      </c>
      <c r="G93" s="13">
        <f t="shared" si="9"/>
        <v>-0.33333333333333331</v>
      </c>
      <c r="H93" s="19">
        <f t="shared" si="10"/>
        <v>-1.0869565217391304E-2</v>
      </c>
    </row>
    <row r="94" spans="2:8" ht="15" x14ac:dyDescent="0.2">
      <c r="B94" s="3" t="s">
        <v>25</v>
      </c>
      <c r="C94" s="7">
        <v>2</v>
      </c>
      <c r="D94" s="7">
        <v>4</v>
      </c>
      <c r="E94" s="12">
        <f t="shared" si="7"/>
        <v>7.246376811594203E-3</v>
      </c>
      <c r="F94" s="12">
        <f t="shared" si="8"/>
        <v>1.2121212121212121E-2</v>
      </c>
      <c r="G94" s="13">
        <f t="shared" si="9"/>
        <v>1</v>
      </c>
      <c r="H94" s="19">
        <f t="shared" si="10"/>
        <v>7.246376811594203E-3</v>
      </c>
    </row>
    <row r="95" spans="2:8" ht="15" x14ac:dyDescent="0.2">
      <c r="B95" s="3" t="s">
        <v>27</v>
      </c>
      <c r="C95" s="7">
        <v>4</v>
      </c>
      <c r="D95" s="7">
        <v>0</v>
      </c>
      <c r="E95" s="12">
        <f t="shared" si="7"/>
        <v>1.4492753623188406E-2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1</v>
      </c>
      <c r="E96" s="12" t="str">
        <f t="shared" si="7"/>
        <v/>
      </c>
      <c r="F96" s="12">
        <f t="shared" si="8"/>
        <v>3.0303030303030303E-3</v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3.6231884057971015E-3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64</v>
      </c>
      <c r="D98" s="7">
        <v>63</v>
      </c>
      <c r="E98" s="12">
        <f t="shared" si="7"/>
        <v>0.2318840579710145</v>
      </c>
      <c r="F98" s="12">
        <f t="shared" si="8"/>
        <v>0.19090909090909092</v>
      </c>
      <c r="G98" s="13">
        <f t="shared" si="9"/>
        <v>-1.5625E-2</v>
      </c>
      <c r="H98" s="19">
        <f t="shared" si="10"/>
        <v>-3.6231884057971015E-3</v>
      </c>
    </row>
    <row r="99" spans="2:8" ht="15" x14ac:dyDescent="0.2">
      <c r="B99" s="3" t="s">
        <v>239</v>
      </c>
      <c r="C99" s="7">
        <v>4</v>
      </c>
      <c r="D99" s="7">
        <v>6</v>
      </c>
      <c r="E99" s="12">
        <f t="shared" si="7"/>
        <v>1.4492753623188406E-2</v>
      </c>
      <c r="F99" s="12">
        <f t="shared" si="8"/>
        <v>1.8181818181818181E-2</v>
      </c>
      <c r="G99" s="13">
        <f t="shared" si="9"/>
        <v>0.5</v>
      </c>
      <c r="H99" s="19">
        <f t="shared" si="10"/>
        <v>7.246376811594203E-3</v>
      </c>
    </row>
    <row r="100" spans="2:8" ht="15" x14ac:dyDescent="0.2">
      <c r="B100" s="3" t="s">
        <v>240</v>
      </c>
      <c r="C100" s="7">
        <v>2</v>
      </c>
      <c r="D100" s="7">
        <v>1</v>
      </c>
      <c r="E100" s="12">
        <f t="shared" si="7"/>
        <v>7.246376811594203E-3</v>
      </c>
      <c r="F100" s="12">
        <f t="shared" si="8"/>
        <v>3.0303030303030303E-3</v>
      </c>
      <c r="G100" s="13">
        <f t="shared" si="9"/>
        <v>-0.5</v>
      </c>
      <c r="H100" s="19">
        <f t="shared" si="10"/>
        <v>-3.6231884057971015E-3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8</v>
      </c>
      <c r="E102" s="12">
        <f t="shared" si="7"/>
        <v>3.6231884057971015E-3</v>
      </c>
      <c r="F102" s="12">
        <f t="shared" si="8"/>
        <v>2.4242424242424242E-2</v>
      </c>
      <c r="G102" s="13">
        <f t="shared" si="9"/>
        <v>7</v>
      </c>
      <c r="H102" s="19">
        <f t="shared" si="10"/>
        <v>2.5362318840579712E-2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3.6231884057971015E-3</v>
      </c>
      <c r="F104" s="12">
        <f t="shared" si="8"/>
        <v>3.0303030303030303E-3</v>
      </c>
      <c r="G104" s="13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3</v>
      </c>
      <c r="D107" s="7">
        <v>2</v>
      </c>
      <c r="E107" s="12">
        <f t="shared" si="7"/>
        <v>1.0869565217391304E-2</v>
      </c>
      <c r="F107" s="12">
        <f t="shared" si="8"/>
        <v>6.0606060606060606E-3</v>
      </c>
      <c r="G107" s="13">
        <f t="shared" si="9"/>
        <v>-0.33333333333333331</v>
      </c>
      <c r="H107" s="19">
        <f t="shared" si="10"/>
        <v>-3.6231884057971011E-3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2</v>
      </c>
      <c r="D112" s="7">
        <v>7</v>
      </c>
      <c r="E112" s="12">
        <f t="shared" si="7"/>
        <v>7.246376811594203E-3</v>
      </c>
      <c r="F112" s="12">
        <f t="shared" si="8"/>
        <v>2.1212121212121213E-2</v>
      </c>
      <c r="G112" s="13">
        <f t="shared" si="9"/>
        <v>2.5</v>
      </c>
      <c r="H112" s="19">
        <f t="shared" si="10"/>
        <v>1.8115942028985508E-2</v>
      </c>
    </row>
    <row r="113" spans="2:8" ht="15" x14ac:dyDescent="0.2">
      <c r="B113" s="3" t="s">
        <v>248</v>
      </c>
      <c r="C113" s="7">
        <v>6</v>
      </c>
      <c r="D113" s="7">
        <v>4</v>
      </c>
      <c r="E113" s="12">
        <f t="shared" si="7"/>
        <v>2.1739130434782608E-2</v>
      </c>
      <c r="F113" s="12">
        <f t="shared" si="8"/>
        <v>1.2121212121212121E-2</v>
      </c>
      <c r="G113" s="13">
        <f t="shared" si="9"/>
        <v>-0.33333333333333331</v>
      </c>
      <c r="H113" s="19">
        <f t="shared" si="10"/>
        <v>-7.2463768115942021E-3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15</v>
      </c>
      <c r="D115" s="7">
        <v>10</v>
      </c>
      <c r="E115" s="12">
        <f t="shared" si="7"/>
        <v>5.434782608695652E-2</v>
      </c>
      <c r="F115" s="12">
        <f t="shared" si="8"/>
        <v>3.0303030303030304E-2</v>
      </c>
      <c r="G115" s="13">
        <f t="shared" si="9"/>
        <v>-0.33333333333333331</v>
      </c>
      <c r="H115" s="19">
        <f t="shared" si="10"/>
        <v>-1.8115942028985504E-2</v>
      </c>
    </row>
    <row r="116" spans="2:8" ht="15" x14ac:dyDescent="0.2">
      <c r="B116" s="3" t="s">
        <v>249</v>
      </c>
      <c r="C116" s="7">
        <v>4</v>
      </c>
      <c r="D116" s="7">
        <v>5</v>
      </c>
      <c r="E116" s="12">
        <f t="shared" si="7"/>
        <v>1.4492753623188406E-2</v>
      </c>
      <c r="F116" s="12">
        <f t="shared" si="8"/>
        <v>1.5151515151515152E-2</v>
      </c>
      <c r="G116" s="13">
        <f t="shared" si="9"/>
        <v>0.25</v>
      </c>
      <c r="H116" s="19">
        <f t="shared" si="10"/>
        <v>3.6231884057971015E-3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9</v>
      </c>
      <c r="D118" s="7">
        <v>80</v>
      </c>
      <c r="E118" s="12">
        <f t="shared" si="7"/>
        <v>3.2608695652173912E-2</v>
      </c>
      <c r="F118" s="12">
        <f t="shared" si="8"/>
        <v>0.24242424242424243</v>
      </c>
      <c r="G118" s="13">
        <f t="shared" si="9"/>
        <v>7.8888888888888893</v>
      </c>
      <c r="H118" s="19">
        <f t="shared" si="10"/>
        <v>0.25724637681159424</v>
      </c>
    </row>
    <row r="119" spans="2:8" ht="15" x14ac:dyDescent="0.2">
      <c r="B119" s="3" t="s">
        <v>252</v>
      </c>
      <c r="C119" s="7">
        <v>20</v>
      </c>
      <c r="D119" s="7">
        <v>2</v>
      </c>
      <c r="E119" s="12">
        <f t="shared" si="7"/>
        <v>7.2463768115942032E-2</v>
      </c>
      <c r="F119" s="12">
        <f t="shared" si="8"/>
        <v>6.0606060606060606E-3</v>
      </c>
      <c r="G119" s="13">
        <f t="shared" si="9"/>
        <v>-0.9</v>
      </c>
      <c r="H119" s="19">
        <f t="shared" si="10"/>
        <v>-6.5217391304347824E-2</v>
      </c>
    </row>
    <row r="120" spans="2:8" ht="15" x14ac:dyDescent="0.2">
      <c r="B120" s="3" t="s">
        <v>253</v>
      </c>
      <c r="C120" s="7">
        <v>15</v>
      </c>
      <c r="D120" s="7">
        <v>18</v>
      </c>
      <c r="E120" s="12">
        <f t="shared" si="7"/>
        <v>5.434782608695652E-2</v>
      </c>
      <c r="F120" s="12">
        <f t="shared" si="8"/>
        <v>5.4545454545454543E-2</v>
      </c>
      <c r="G120" s="13">
        <f t="shared" si="9"/>
        <v>0.2</v>
      </c>
      <c r="H120" s="19">
        <f t="shared" si="10"/>
        <v>1.0869565217391304E-2</v>
      </c>
    </row>
    <row r="121" spans="2:8" ht="15" x14ac:dyDescent="0.2">
      <c r="B121" s="3" t="s">
        <v>35</v>
      </c>
      <c r="C121" s="7">
        <v>4</v>
      </c>
      <c r="D121" s="7">
        <v>2</v>
      </c>
      <c r="E121" s="12">
        <f t="shared" si="7"/>
        <v>1.4492753623188406E-2</v>
      </c>
      <c r="F121" s="12">
        <f t="shared" si="8"/>
        <v>6.0606060606060606E-3</v>
      </c>
      <c r="G121" s="13">
        <f t="shared" si="9"/>
        <v>-0.5</v>
      </c>
      <c r="H121" s="19">
        <f t="shared" si="10"/>
        <v>-7.246376811594203E-3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2</v>
      </c>
      <c r="E123" s="12">
        <f t="shared" si="7"/>
        <v>7.246376811594203E-3</v>
      </c>
      <c r="F123" s="12">
        <f t="shared" si="8"/>
        <v>6.0606060606060606E-3</v>
      </c>
      <c r="G123" s="13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3.6231884057971015E-3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3.0303030303030303E-3</v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0</v>
      </c>
      <c r="E127" s="12">
        <f t="shared" si="7"/>
        <v>7.246376811594203E-3</v>
      </c>
      <c r="F127" s="12" t="str">
        <f t="shared" si="8"/>
        <v/>
      </c>
      <c r="G127" s="13" t="str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1</v>
      </c>
      <c r="E128" s="12" t="str">
        <f t="shared" si="7"/>
        <v/>
      </c>
      <c r="F128" s="12">
        <f t="shared" si="8"/>
        <v>3.0303030303030303E-3</v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0</v>
      </c>
      <c r="E129" s="12">
        <f t="shared" si="7"/>
        <v>3.6231884057971015E-3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1</v>
      </c>
      <c r="E130" s="12" t="str">
        <f t="shared" si="7"/>
        <v/>
      </c>
      <c r="F130" s="12">
        <f t="shared" si="8"/>
        <v>3.0303030303030303E-3</v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43</v>
      </c>
      <c r="D131" s="7">
        <v>5</v>
      </c>
      <c r="E131" s="12">
        <f t="shared" si="7"/>
        <v>0.15579710144927536</v>
      </c>
      <c r="F131" s="12">
        <f t="shared" si="8"/>
        <v>1.5151515151515152E-2</v>
      </c>
      <c r="G131" s="13">
        <f t="shared" si="9"/>
        <v>-0.88372093023255816</v>
      </c>
      <c r="H131" s="19">
        <f t="shared" si="10"/>
        <v>-0.13768115942028986</v>
      </c>
    </row>
    <row r="132" spans="2:8" ht="15" x14ac:dyDescent="0.2">
      <c r="B132" s="3" t="s">
        <v>50</v>
      </c>
      <c r="C132" s="7">
        <v>0</v>
      </c>
      <c r="D132" s="7">
        <v>4</v>
      </c>
      <c r="E132" s="12" t="str">
        <f t="shared" si="7"/>
        <v/>
      </c>
      <c r="F132" s="12">
        <f t="shared" si="8"/>
        <v>1.2121212121212121E-2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5</v>
      </c>
      <c r="D134" s="7">
        <v>2</v>
      </c>
      <c r="E134" s="12">
        <f t="shared" si="7"/>
        <v>1.8115942028985508E-2</v>
      </c>
      <c r="F134" s="12">
        <f t="shared" si="8"/>
        <v>6.0606060606060606E-3</v>
      </c>
      <c r="G134" s="13">
        <f t="shared" si="9"/>
        <v>-0.6</v>
      </c>
      <c r="H134" s="19">
        <f t="shared" si="10"/>
        <v>-1.0869565217391304E-2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3</v>
      </c>
      <c r="E137" s="12" t="str">
        <f t="shared" si="11"/>
        <v/>
      </c>
      <c r="F137" s="12">
        <f t="shared" si="12"/>
        <v>9.0909090909090905E-3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3.6231884057971015E-3</v>
      </c>
      <c r="F138" s="12" t="str">
        <f t="shared" si="12"/>
        <v/>
      </c>
      <c r="G138" s="13" t="str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3.0303030303030303E-3</v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2</v>
      </c>
      <c r="D143" s="7">
        <v>0</v>
      </c>
      <c r="E143" s="12">
        <f t="shared" si="11"/>
        <v>7.246376811594203E-3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3.0303030303030303E-3</v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466</v>
      </c>
      <c r="D151" s="41">
        <f>SUM(D152:D288)</f>
        <v>1787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2.8347639484978542</v>
      </c>
      <c r="H151" s="42">
        <f>+IF(OR(AND(E151=""),(G151="")),"",E151*G151)</f>
        <v>2.8347639484978542</v>
      </c>
    </row>
    <row r="152" spans="2:8" ht="15" x14ac:dyDescent="0.2">
      <c r="B152" s="4" t="s">
        <v>54</v>
      </c>
      <c r="C152" s="7">
        <v>1</v>
      </c>
      <c r="D152" s="7">
        <v>0</v>
      </c>
      <c r="E152" s="12">
        <f>+IF(C152=0,"",C152/C$151)</f>
        <v>2.1459227467811159E-3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1</v>
      </c>
      <c r="E156" s="12">
        <f t="shared" si="15"/>
        <v>2.1459227467811159E-3</v>
      </c>
      <c r="F156" s="12">
        <f t="shared" si="16"/>
        <v>5.5959709009513155E-4</v>
      </c>
      <c r="G156" s="13">
        <f t="shared" si="17"/>
        <v>0</v>
      </c>
      <c r="H156" s="19">
        <f t="shared" si="18"/>
        <v>0</v>
      </c>
    </row>
    <row r="157" spans="2:8" ht="15" x14ac:dyDescent="0.2">
      <c r="B157" s="4" t="s">
        <v>53</v>
      </c>
      <c r="C157" s="7">
        <v>15</v>
      </c>
      <c r="D157" s="7">
        <v>34</v>
      </c>
      <c r="E157" s="12">
        <f t="shared" si="15"/>
        <v>3.2188841201716736E-2</v>
      </c>
      <c r="F157" s="12">
        <f t="shared" si="16"/>
        <v>1.9026301063234472E-2</v>
      </c>
      <c r="G157" s="13">
        <f t="shared" si="17"/>
        <v>1.2666666666666666</v>
      </c>
      <c r="H157" s="19">
        <f t="shared" si="18"/>
        <v>4.07725321888412E-2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1</v>
      </c>
      <c r="D159" s="7">
        <v>9</v>
      </c>
      <c r="E159" s="12">
        <f t="shared" si="15"/>
        <v>2.1459227467811159E-3</v>
      </c>
      <c r="F159" s="12">
        <f t="shared" si="16"/>
        <v>5.0363738108561837E-3</v>
      </c>
      <c r="G159" s="13">
        <f t="shared" si="17"/>
        <v>8</v>
      </c>
      <c r="H159" s="19">
        <f t="shared" si="18"/>
        <v>1.7167381974248927E-2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5.5959709009513155E-4</v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2.1459227467811159E-3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2.1459227467811159E-3</v>
      </c>
      <c r="F162" s="12" t="str">
        <f t="shared" si="16"/>
        <v/>
      </c>
      <c r="G162" s="13" t="str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7">
        <v>0</v>
      </c>
      <c r="D163" s="7">
        <v>2</v>
      </c>
      <c r="E163" s="12" t="str">
        <f t="shared" si="15"/>
        <v/>
      </c>
      <c r="F163" s="12">
        <f t="shared" si="16"/>
        <v>1.1191941801902631E-3</v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4</v>
      </c>
      <c r="D165" s="7">
        <v>41</v>
      </c>
      <c r="E165" s="12">
        <f t="shared" si="15"/>
        <v>8.5836909871244635E-3</v>
      </c>
      <c r="F165" s="12">
        <f t="shared" si="16"/>
        <v>2.2943480693900391E-2</v>
      </c>
      <c r="G165" s="13">
        <f t="shared" si="17"/>
        <v>9.25</v>
      </c>
      <c r="H165" s="19">
        <f t="shared" si="18"/>
        <v>7.9399141630901282E-2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2.1459227467811159E-3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1</v>
      </c>
      <c r="E169" s="12">
        <f t="shared" si="15"/>
        <v>2.1459227467811159E-3</v>
      </c>
      <c r="F169" s="12">
        <f t="shared" si="16"/>
        <v>5.5959709009513155E-4</v>
      </c>
      <c r="G169" s="13">
        <f t="shared" si="17"/>
        <v>0</v>
      </c>
      <c r="H169" s="19">
        <f t="shared" si="18"/>
        <v>0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1</v>
      </c>
      <c r="E171" s="12" t="str">
        <f t="shared" si="15"/>
        <v/>
      </c>
      <c r="F171" s="12">
        <f t="shared" si="16"/>
        <v>5.5959709009513155E-4</v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30</v>
      </c>
      <c r="D173" s="7">
        <v>4</v>
      </c>
      <c r="E173" s="12">
        <f t="shared" si="15"/>
        <v>6.4377682403433473E-2</v>
      </c>
      <c r="F173" s="12">
        <f t="shared" si="16"/>
        <v>2.2383883603805262E-3</v>
      </c>
      <c r="G173" s="13">
        <f t="shared" si="17"/>
        <v>-0.8666666666666667</v>
      </c>
      <c r="H173" s="19">
        <f t="shared" si="18"/>
        <v>-5.5793991416309009E-2</v>
      </c>
    </row>
    <row r="174" spans="2:8" ht="15" x14ac:dyDescent="0.2">
      <c r="B174" s="4" t="s">
        <v>276</v>
      </c>
      <c r="C174" s="7">
        <v>5</v>
      </c>
      <c r="D174" s="7">
        <v>22</v>
      </c>
      <c r="E174" s="12">
        <f t="shared" si="15"/>
        <v>1.0729613733905579E-2</v>
      </c>
      <c r="F174" s="12">
        <f t="shared" si="16"/>
        <v>1.2311135982092894E-2</v>
      </c>
      <c r="G174" s="13">
        <f t="shared" si="17"/>
        <v>3.4</v>
      </c>
      <c r="H174" s="19">
        <f t="shared" si="18"/>
        <v>3.6480686695278972E-2</v>
      </c>
    </row>
    <row r="175" spans="2:8" ht="15" x14ac:dyDescent="0.2">
      <c r="B175" s="4" t="s">
        <v>277</v>
      </c>
      <c r="C175" s="7">
        <v>21</v>
      </c>
      <c r="D175" s="7">
        <v>2</v>
      </c>
      <c r="E175" s="12">
        <f t="shared" si="15"/>
        <v>4.5064377682403435E-2</v>
      </c>
      <c r="F175" s="12">
        <f t="shared" si="16"/>
        <v>1.1191941801902631E-3</v>
      </c>
      <c r="G175" s="13">
        <f t="shared" si="17"/>
        <v>-0.90476190476190477</v>
      </c>
      <c r="H175" s="19">
        <f t="shared" si="18"/>
        <v>-4.0772532188841207E-2</v>
      </c>
    </row>
    <row r="176" spans="2:8" ht="15" x14ac:dyDescent="0.2">
      <c r="B176" s="4" t="s">
        <v>278</v>
      </c>
      <c r="C176" s="7">
        <v>4</v>
      </c>
      <c r="D176" s="7">
        <v>1</v>
      </c>
      <c r="E176" s="12">
        <f t="shared" si="15"/>
        <v>8.5836909871244635E-3</v>
      </c>
      <c r="F176" s="12">
        <f t="shared" si="16"/>
        <v>5.5959709009513155E-4</v>
      </c>
      <c r="G176" s="13">
        <f t="shared" si="17"/>
        <v>-0.75</v>
      </c>
      <c r="H176" s="19">
        <f t="shared" si="18"/>
        <v>-6.4377682403433476E-3</v>
      </c>
    </row>
    <row r="177" spans="2:8" ht="15" x14ac:dyDescent="0.2">
      <c r="B177" s="4" t="s">
        <v>279</v>
      </c>
      <c r="C177" s="7">
        <v>3</v>
      </c>
      <c r="D177" s="7">
        <v>5</v>
      </c>
      <c r="E177" s="12">
        <f t="shared" si="15"/>
        <v>6.4377682403433476E-3</v>
      </c>
      <c r="F177" s="12">
        <f t="shared" si="16"/>
        <v>2.7979854504756574E-3</v>
      </c>
      <c r="G177" s="13">
        <f t="shared" si="17"/>
        <v>0.66666666666666663</v>
      </c>
      <c r="H177" s="19">
        <f t="shared" si="18"/>
        <v>4.2918454935622317E-3</v>
      </c>
    </row>
    <row r="178" spans="2:8" ht="15" x14ac:dyDescent="0.2">
      <c r="B178" s="4" t="s">
        <v>280</v>
      </c>
      <c r="C178" s="7">
        <v>4</v>
      </c>
      <c r="D178" s="7">
        <v>3</v>
      </c>
      <c r="E178" s="12">
        <f t="shared" si="15"/>
        <v>8.5836909871244635E-3</v>
      </c>
      <c r="F178" s="12">
        <f t="shared" si="16"/>
        <v>1.6787912702853946E-3</v>
      </c>
      <c r="G178" s="13">
        <f t="shared" si="17"/>
        <v>-0.25</v>
      </c>
      <c r="H178" s="19">
        <f t="shared" si="18"/>
        <v>-2.1459227467811159E-3</v>
      </c>
    </row>
    <row r="179" spans="2:8" ht="15" x14ac:dyDescent="0.2">
      <c r="B179" s="4" t="s">
        <v>281</v>
      </c>
      <c r="C179" s="7">
        <v>1</v>
      </c>
      <c r="D179" s="7">
        <v>1</v>
      </c>
      <c r="E179" s="12">
        <f t="shared" si="15"/>
        <v>2.1459227467811159E-3</v>
      </c>
      <c r="F179" s="12">
        <f t="shared" si="16"/>
        <v>5.5959709009513155E-4</v>
      </c>
      <c r="G179" s="13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2.1459227467811159E-3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1</v>
      </c>
      <c r="E184" s="12" t="str">
        <f t="shared" si="15"/>
        <v/>
      </c>
      <c r="F184" s="12">
        <f t="shared" si="16"/>
        <v>5.5959709009513155E-4</v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2</v>
      </c>
      <c r="D186" s="7">
        <v>6</v>
      </c>
      <c r="E186" s="12">
        <f t="shared" si="15"/>
        <v>4.2918454935622317E-3</v>
      </c>
      <c r="F186" s="12">
        <f t="shared" si="16"/>
        <v>3.3575825405707891E-3</v>
      </c>
      <c r="G186" s="13">
        <f t="shared" si="17"/>
        <v>2</v>
      </c>
      <c r="H186" s="19">
        <f t="shared" si="18"/>
        <v>8.5836909871244635E-3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0</v>
      </c>
      <c r="E189" s="12">
        <f t="shared" si="15"/>
        <v>2.1459227467811159E-3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98</v>
      </c>
      <c r="D196" s="7">
        <v>193</v>
      </c>
      <c r="E196" s="12">
        <f t="shared" si="15"/>
        <v>0.21030042918454936</v>
      </c>
      <c r="F196" s="12">
        <f t="shared" si="16"/>
        <v>0.10800223838836039</v>
      </c>
      <c r="G196" s="13">
        <f t="shared" si="17"/>
        <v>0.96938775510204078</v>
      </c>
      <c r="H196" s="19">
        <f t="shared" si="18"/>
        <v>0.20386266094420599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1</v>
      </c>
      <c r="E201" s="12" t="str">
        <f t="shared" si="15"/>
        <v/>
      </c>
      <c r="F201" s="12">
        <f t="shared" si="16"/>
        <v>5.5959709009513155E-4</v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</v>
      </c>
      <c r="D208" s="7">
        <v>121</v>
      </c>
      <c r="E208" s="12">
        <f t="shared" si="15"/>
        <v>2.1459227467811159E-3</v>
      </c>
      <c r="F208" s="12">
        <f t="shared" si="16"/>
        <v>6.771124790151091E-2</v>
      </c>
      <c r="G208" s="13">
        <f t="shared" si="17"/>
        <v>120</v>
      </c>
      <c r="H208" s="19">
        <f t="shared" si="18"/>
        <v>0.25751072961373389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2.1459227467811159E-3</v>
      </c>
      <c r="F212" s="12" t="str">
        <f t="shared" si="16"/>
        <v/>
      </c>
      <c r="G212" s="13" t="str">
        <f t="shared" si="17"/>
        <v>0</v>
      </c>
      <c r="H212" s="19">
        <f t="shared" si="18"/>
        <v>0</v>
      </c>
    </row>
    <row r="213" spans="2:8" ht="15" x14ac:dyDescent="0.2">
      <c r="B213" s="4" t="s">
        <v>302</v>
      </c>
      <c r="C213" s="7">
        <v>0</v>
      </c>
      <c r="D213" s="7">
        <v>2</v>
      </c>
      <c r="E213" s="12" t="str">
        <f t="shared" si="15"/>
        <v/>
      </c>
      <c r="F213" s="12">
        <f t="shared" si="16"/>
        <v>1.1191941801902631E-3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3</v>
      </c>
      <c r="D214" s="7">
        <v>1</v>
      </c>
      <c r="E214" s="12">
        <f t="shared" si="15"/>
        <v>6.4377682403433476E-3</v>
      </c>
      <c r="F214" s="12">
        <f t="shared" si="16"/>
        <v>5.5959709009513155E-4</v>
      </c>
      <c r="G214" s="13">
        <f t="shared" si="17"/>
        <v>-0.66666666666666663</v>
      </c>
      <c r="H214" s="19">
        <f t="shared" si="18"/>
        <v>-4.2918454935622317E-3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1</v>
      </c>
      <c r="E217" s="12" t="str">
        <f t="shared" ref="E217:E280" si="19">+IF(C217=0,"",C217/C$151)</f>
        <v/>
      </c>
      <c r="F217" s="12">
        <f t="shared" ref="F217:F280" si="20">+IF(D217=0,"",D217/D$151)</f>
        <v>5.5959709009513155E-4</v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2.1459227467811159E-3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1</v>
      </c>
      <c r="E226" s="12" t="str">
        <f t="shared" si="19"/>
        <v/>
      </c>
      <c r="F226" s="12">
        <f t="shared" si="20"/>
        <v>5.5959709009513155E-4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3</v>
      </c>
      <c r="D229" s="7">
        <v>18</v>
      </c>
      <c r="E229" s="12">
        <f t="shared" si="19"/>
        <v>6.4377682403433476E-3</v>
      </c>
      <c r="F229" s="12">
        <f t="shared" si="20"/>
        <v>1.0072747621712367E-2</v>
      </c>
      <c r="G229" s="13">
        <f t="shared" si="21"/>
        <v>5</v>
      </c>
      <c r="H229" s="19">
        <f t="shared" si="22"/>
        <v>3.2188841201716736E-2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22</v>
      </c>
      <c r="E231" s="12" t="str">
        <f t="shared" si="19"/>
        <v/>
      </c>
      <c r="F231" s="12">
        <f t="shared" si="20"/>
        <v>1.2311135982092894E-2</v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67</v>
      </c>
      <c r="D232" s="7">
        <v>33</v>
      </c>
      <c r="E232" s="12">
        <f t="shared" si="19"/>
        <v>0.14377682403433475</v>
      </c>
      <c r="F232" s="12">
        <f t="shared" si="20"/>
        <v>1.8466703973139341E-2</v>
      </c>
      <c r="G232" s="13">
        <f t="shared" si="21"/>
        <v>-0.5074626865671642</v>
      </c>
      <c r="H232" s="19">
        <f t="shared" si="22"/>
        <v>-7.2961373390557943E-2</v>
      </c>
    </row>
    <row r="233" spans="2:8" ht="15" x14ac:dyDescent="0.2">
      <c r="B233" s="4" t="s">
        <v>74</v>
      </c>
      <c r="C233" s="7">
        <v>0</v>
      </c>
      <c r="D233" s="7">
        <v>1</v>
      </c>
      <c r="E233" s="12" t="str">
        <f t="shared" si="19"/>
        <v/>
      </c>
      <c r="F233" s="12">
        <f t="shared" si="20"/>
        <v>5.5959709009513155E-4</v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2</v>
      </c>
      <c r="D235" s="7">
        <v>6</v>
      </c>
      <c r="E235" s="12">
        <f t="shared" si="19"/>
        <v>4.2918454935622317E-3</v>
      </c>
      <c r="F235" s="12">
        <f t="shared" si="20"/>
        <v>3.3575825405707891E-3</v>
      </c>
      <c r="G235" s="13">
        <f t="shared" si="21"/>
        <v>2</v>
      </c>
      <c r="H235" s="19">
        <f t="shared" si="22"/>
        <v>8.5836909871244635E-3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0</v>
      </c>
      <c r="E237" s="12">
        <f t="shared" si="19"/>
        <v>4.2918454935622317E-3</v>
      </c>
      <c r="F237" s="12" t="str">
        <f t="shared" si="20"/>
        <v/>
      </c>
      <c r="G237" s="13" t="str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7</v>
      </c>
      <c r="D238" s="7">
        <v>14</v>
      </c>
      <c r="E238" s="12">
        <f t="shared" si="19"/>
        <v>1.5021459227467811E-2</v>
      </c>
      <c r="F238" s="12">
        <f t="shared" si="20"/>
        <v>7.8343592613318407E-3</v>
      </c>
      <c r="G238" s="13">
        <f t="shared" si="21"/>
        <v>1</v>
      </c>
      <c r="H238" s="19">
        <f t="shared" si="22"/>
        <v>1.5021459227467811E-2</v>
      </c>
    </row>
    <row r="239" spans="2:8" ht="15" x14ac:dyDescent="0.2">
      <c r="B239" s="4" t="s">
        <v>81</v>
      </c>
      <c r="C239" s="7">
        <v>0</v>
      </c>
      <c r="D239" s="7">
        <v>1</v>
      </c>
      <c r="E239" s="12" t="str">
        <f t="shared" si="19"/>
        <v/>
      </c>
      <c r="F239" s="12">
        <f t="shared" si="20"/>
        <v>5.5959709009513155E-4</v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1</v>
      </c>
      <c r="E240" s="12" t="str">
        <f t="shared" si="19"/>
        <v/>
      </c>
      <c r="F240" s="12">
        <f t="shared" si="20"/>
        <v>5.5959709009513155E-4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1</v>
      </c>
      <c r="D244" s="7">
        <v>0</v>
      </c>
      <c r="E244" s="12">
        <f t="shared" si="19"/>
        <v>2.1459227467811159E-3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4</v>
      </c>
      <c r="E247" s="12">
        <f t="shared" si="19"/>
        <v>4.2918454935622317E-3</v>
      </c>
      <c r="F247" s="12">
        <f t="shared" si="20"/>
        <v>2.2383883603805262E-3</v>
      </c>
      <c r="G247" s="13">
        <f t="shared" si="21"/>
        <v>1</v>
      </c>
      <c r="H247" s="19">
        <f t="shared" si="22"/>
        <v>4.2918454935622317E-3</v>
      </c>
    </row>
    <row r="248" spans="2:8" ht="15" x14ac:dyDescent="0.2">
      <c r="B248" s="4" t="s">
        <v>86</v>
      </c>
      <c r="C248" s="7">
        <v>0</v>
      </c>
      <c r="D248" s="7">
        <v>39</v>
      </c>
      <c r="E248" s="12" t="str">
        <f t="shared" si="19"/>
        <v/>
      </c>
      <c r="F248" s="12">
        <f t="shared" si="20"/>
        <v>2.1824286513710128E-2</v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1</v>
      </c>
      <c r="D249" s="7">
        <v>6</v>
      </c>
      <c r="E249" s="12">
        <f t="shared" si="19"/>
        <v>2.1459227467811159E-3</v>
      </c>
      <c r="F249" s="12">
        <f t="shared" si="20"/>
        <v>3.3575825405707891E-3</v>
      </c>
      <c r="G249" s="13">
        <f t="shared" si="21"/>
        <v>5</v>
      </c>
      <c r="H249" s="19">
        <f t="shared" si="22"/>
        <v>1.0729613733905579E-2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2</v>
      </c>
      <c r="D251" s="7">
        <v>0</v>
      </c>
      <c r="E251" s="12">
        <f t="shared" si="19"/>
        <v>4.2918454935622317E-3</v>
      </c>
      <c r="F251" s="12" t="str">
        <f t="shared" si="20"/>
        <v/>
      </c>
      <c r="G251" s="13" t="str">
        <f t="shared" si="21"/>
        <v>0</v>
      </c>
      <c r="H251" s="19">
        <f t="shared" si="22"/>
        <v>0</v>
      </c>
    </row>
    <row r="252" spans="2:8" ht="15" x14ac:dyDescent="0.2">
      <c r="B252" s="4" t="s">
        <v>321</v>
      </c>
      <c r="C252" s="7">
        <v>2</v>
      </c>
      <c r="D252" s="7">
        <v>0</v>
      </c>
      <c r="E252" s="12">
        <f t="shared" si="19"/>
        <v>4.2918454935622317E-3</v>
      </c>
      <c r="F252" s="12" t="str">
        <f t="shared" si="20"/>
        <v/>
      </c>
      <c r="G252" s="13" t="str">
        <f t="shared" si="21"/>
        <v>0</v>
      </c>
      <c r="H252" s="19">
        <f t="shared" si="22"/>
        <v>0</v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11</v>
      </c>
      <c r="E254" s="12" t="str">
        <f t="shared" si="19"/>
        <v/>
      </c>
      <c r="F254" s="12">
        <f t="shared" si="20"/>
        <v>6.155567991046447E-3</v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122</v>
      </c>
      <c r="D256" s="7">
        <v>957</v>
      </c>
      <c r="E256" s="12">
        <f t="shared" si="19"/>
        <v>0.26180257510729615</v>
      </c>
      <c r="F256" s="12">
        <f t="shared" si="20"/>
        <v>0.53553441522104084</v>
      </c>
      <c r="G256" s="13">
        <f t="shared" si="21"/>
        <v>6.8442622950819674</v>
      </c>
      <c r="H256" s="19">
        <f t="shared" si="22"/>
        <v>1.7918454935622319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5.5959709009513155E-4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2</v>
      </c>
      <c r="E258" s="12" t="str">
        <f t="shared" si="19"/>
        <v/>
      </c>
      <c r="F258" s="12">
        <f t="shared" si="20"/>
        <v>1.1191941801902631E-3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50</v>
      </c>
      <c r="D259" s="7">
        <v>213</v>
      </c>
      <c r="E259" s="12">
        <f t="shared" si="19"/>
        <v>0.1072961373390558</v>
      </c>
      <c r="F259" s="12">
        <f t="shared" si="20"/>
        <v>0.11919418019026301</v>
      </c>
      <c r="G259" s="13">
        <f t="shared" si="21"/>
        <v>3.26</v>
      </c>
      <c r="H259" s="19">
        <f t="shared" si="22"/>
        <v>0.34978540772532185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2.1459227467811159E-3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2</v>
      </c>
      <c r="E268" s="12" t="str">
        <f t="shared" si="19"/>
        <v/>
      </c>
      <c r="F268" s="12">
        <f t="shared" si="20"/>
        <v>1.1191941801902631E-3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2.1459227467811159E-3</v>
      </c>
      <c r="F272" s="12" t="str">
        <f t="shared" si="20"/>
        <v/>
      </c>
      <c r="G272" s="13" t="str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1</v>
      </c>
      <c r="D273" s="7">
        <v>0</v>
      </c>
      <c r="E273" s="12">
        <f t="shared" si="19"/>
        <v>2.1459227467811159E-3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1</v>
      </c>
      <c r="E286" s="12" t="str">
        <f t="shared" si="23"/>
        <v/>
      </c>
      <c r="F286" s="12">
        <f t="shared" si="24"/>
        <v>5.5959709009513155E-4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651</v>
      </c>
      <c r="D294" s="41">
        <f>SUM(D295:D499)</f>
        <v>4450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5.8356374807987708</v>
      </c>
      <c r="H294" s="42">
        <f>+IF(OR(AND(E294=""),(G294="")),"",E294*G294)</f>
        <v>5.8356374807987708</v>
      </c>
    </row>
    <row r="295" spans="2:8" ht="15" x14ac:dyDescent="0.2">
      <c r="B295" s="3" t="s">
        <v>100</v>
      </c>
      <c r="C295" s="7">
        <v>25</v>
      </c>
      <c r="D295" s="7">
        <v>48</v>
      </c>
      <c r="E295" s="12">
        <f>+IF(C295=0,"",C295/C$294)</f>
        <v>3.840245775729647E-2</v>
      </c>
      <c r="F295" s="12">
        <f>+IF(D295=0,"",D295/D$294)</f>
        <v>1.0786516853932584E-2</v>
      </c>
      <c r="G295" s="13">
        <f>+IF(OR(AND(D295=0),(C295=0)),"0",((D295-C295)/C295))</f>
        <v>0.92</v>
      </c>
      <c r="H295" s="19">
        <f>+IF(OR(AND(E295=""),(G295="")),"",E295*G295)</f>
        <v>3.5330261136712754E-2</v>
      </c>
    </row>
    <row r="296" spans="2:8" ht="15" x14ac:dyDescent="0.2">
      <c r="B296" s="3" t="s">
        <v>113</v>
      </c>
      <c r="C296" s="7">
        <v>5</v>
      </c>
      <c r="D296" s="7">
        <v>2</v>
      </c>
      <c r="E296" s="12">
        <f t="shared" ref="E296:E359" si="27">+IF(C296=0,"",C296/C$294)</f>
        <v>7.6804915514592934E-3</v>
      </c>
      <c r="F296" s="12">
        <f t="shared" ref="F296:F359" si="28">+IF(D296=0,"",D296/D$294)</f>
        <v>4.4943820224719103E-4</v>
      </c>
      <c r="G296" s="13">
        <f t="shared" ref="G296:G359" si="29">+IF(OR(AND(D296=0),(C296=0)),"0",((D296-C296)/C296))</f>
        <v>-0.6</v>
      </c>
      <c r="H296" s="19">
        <f t="shared" ref="H296:H359" si="30">+IF(OR(AND(E296=""),(G296="")),"",E296*G296)</f>
        <v>-4.608294930875576E-3</v>
      </c>
    </row>
    <row r="297" spans="2:8" ht="15" x14ac:dyDescent="0.2">
      <c r="B297" s="3" t="s">
        <v>104</v>
      </c>
      <c r="C297" s="7">
        <v>2</v>
      </c>
      <c r="D297" s="7">
        <v>2</v>
      </c>
      <c r="E297" s="12">
        <f t="shared" si="27"/>
        <v>3.0721966205837174E-3</v>
      </c>
      <c r="F297" s="12">
        <f t="shared" si="28"/>
        <v>4.4943820224719103E-4</v>
      </c>
      <c r="G297" s="13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5</v>
      </c>
      <c r="D298" s="7">
        <v>2</v>
      </c>
      <c r="E298" s="12">
        <f t="shared" si="27"/>
        <v>7.6804915514592934E-3</v>
      </c>
      <c r="F298" s="12">
        <f t="shared" si="28"/>
        <v>4.4943820224719103E-4</v>
      </c>
      <c r="G298" s="13">
        <f t="shared" si="29"/>
        <v>-0.6</v>
      </c>
      <c r="H298" s="19">
        <f t="shared" si="30"/>
        <v>-4.608294930875576E-3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1.5360983102918587E-3</v>
      </c>
      <c r="F300" s="12" t="str">
        <f t="shared" si="28"/>
        <v/>
      </c>
      <c r="G300" s="13" t="str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66</v>
      </c>
      <c r="D301" s="7">
        <v>220</v>
      </c>
      <c r="E301" s="12">
        <f t="shared" si="27"/>
        <v>0.10138248847926268</v>
      </c>
      <c r="F301" s="12">
        <f t="shared" si="28"/>
        <v>4.9438202247191011E-2</v>
      </c>
      <c r="G301" s="13">
        <f t="shared" si="29"/>
        <v>2.3333333333333335</v>
      </c>
      <c r="H301" s="19">
        <f t="shared" si="30"/>
        <v>0.23655913978494628</v>
      </c>
    </row>
    <row r="302" spans="2:8" ht="15" x14ac:dyDescent="0.2">
      <c r="B302" s="3" t="s">
        <v>109</v>
      </c>
      <c r="C302" s="7">
        <v>1</v>
      </c>
      <c r="D302" s="7">
        <v>1</v>
      </c>
      <c r="E302" s="12">
        <f t="shared" si="27"/>
        <v>1.5360983102918587E-3</v>
      </c>
      <c r="F302" s="12">
        <f t="shared" si="28"/>
        <v>2.2471910112359551E-4</v>
      </c>
      <c r="G302" s="13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5</v>
      </c>
      <c r="E303" s="12">
        <f t="shared" si="27"/>
        <v>1.5360983102918587E-3</v>
      </c>
      <c r="F303" s="12">
        <f t="shared" si="28"/>
        <v>1.1235955056179776E-3</v>
      </c>
      <c r="G303" s="13">
        <f t="shared" si="29"/>
        <v>4</v>
      </c>
      <c r="H303" s="19">
        <f t="shared" si="30"/>
        <v>6.1443932411674347E-3</v>
      </c>
    </row>
    <row r="304" spans="2:8" ht="15" x14ac:dyDescent="0.2">
      <c r="B304" s="3" t="s">
        <v>107</v>
      </c>
      <c r="C304" s="7">
        <v>2</v>
      </c>
      <c r="D304" s="7">
        <v>5</v>
      </c>
      <c r="E304" s="12">
        <f t="shared" si="27"/>
        <v>3.0721966205837174E-3</v>
      </c>
      <c r="F304" s="12">
        <f t="shared" si="28"/>
        <v>1.1235955056179776E-3</v>
      </c>
      <c r="G304" s="13">
        <f t="shared" si="29"/>
        <v>1.5</v>
      </c>
      <c r="H304" s="19">
        <f t="shared" si="30"/>
        <v>4.608294930875576E-3</v>
      </c>
    </row>
    <row r="305" spans="2:8" ht="15" x14ac:dyDescent="0.2">
      <c r="B305" s="3" t="s">
        <v>351</v>
      </c>
      <c r="C305" s="7">
        <v>1</v>
      </c>
      <c r="D305" s="7">
        <v>3</v>
      </c>
      <c r="E305" s="12">
        <f t="shared" si="27"/>
        <v>1.5360983102918587E-3</v>
      </c>
      <c r="F305" s="12">
        <f t="shared" si="28"/>
        <v>6.7415730337078649E-4</v>
      </c>
      <c r="G305" s="13">
        <f t="shared" si="29"/>
        <v>2</v>
      </c>
      <c r="H305" s="19">
        <f t="shared" si="30"/>
        <v>3.0721966205837174E-3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7</v>
      </c>
      <c r="D307" s="7">
        <v>17</v>
      </c>
      <c r="E307" s="12">
        <f t="shared" si="27"/>
        <v>1.0752688172043012E-2</v>
      </c>
      <c r="F307" s="12">
        <f t="shared" si="28"/>
        <v>3.8202247191011238E-3</v>
      </c>
      <c r="G307" s="13">
        <f t="shared" si="29"/>
        <v>1.4285714285714286</v>
      </c>
      <c r="H307" s="19">
        <f t="shared" si="30"/>
        <v>1.5360983102918589E-2</v>
      </c>
    </row>
    <row r="308" spans="2:8" ht="15" x14ac:dyDescent="0.2">
      <c r="B308" s="3" t="s">
        <v>99</v>
      </c>
      <c r="C308" s="7">
        <v>0</v>
      </c>
      <c r="D308" s="7">
        <v>8</v>
      </c>
      <c r="E308" s="12" t="str">
        <f t="shared" si="27"/>
        <v/>
      </c>
      <c r="F308" s="12">
        <f t="shared" si="28"/>
        <v>1.7977528089887641E-3</v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</v>
      </c>
      <c r="D310" s="7">
        <v>4</v>
      </c>
      <c r="E310" s="12">
        <f t="shared" si="27"/>
        <v>1.5360983102918587E-3</v>
      </c>
      <c r="F310" s="12">
        <f t="shared" si="28"/>
        <v>8.9887640449438206E-4</v>
      </c>
      <c r="G310" s="13">
        <f t="shared" si="29"/>
        <v>3</v>
      </c>
      <c r="H310" s="19">
        <f t="shared" si="30"/>
        <v>4.608294930875576E-3</v>
      </c>
    </row>
    <row r="311" spans="2:8" ht="15" x14ac:dyDescent="0.2">
      <c r="B311" s="3" t="s">
        <v>102</v>
      </c>
      <c r="C311" s="7">
        <v>22</v>
      </c>
      <c r="D311" s="7">
        <v>45</v>
      </c>
      <c r="E311" s="12">
        <f t="shared" si="27"/>
        <v>3.3794162826420893E-2</v>
      </c>
      <c r="F311" s="12">
        <f t="shared" si="28"/>
        <v>1.0112359550561797E-2</v>
      </c>
      <c r="G311" s="13">
        <f t="shared" si="29"/>
        <v>1.0454545454545454</v>
      </c>
      <c r="H311" s="19">
        <f t="shared" si="30"/>
        <v>3.5330261136712747E-2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72</v>
      </c>
      <c r="D314" s="7">
        <v>2417</v>
      </c>
      <c r="E314" s="12">
        <f t="shared" si="27"/>
        <v>0.11059907834101383</v>
      </c>
      <c r="F314" s="12">
        <f t="shared" si="28"/>
        <v>0.54314606741573035</v>
      </c>
      <c r="G314" s="13">
        <f t="shared" si="29"/>
        <v>32.569444444444443</v>
      </c>
      <c r="H314" s="19">
        <f t="shared" si="30"/>
        <v>3.6021505376344085</v>
      </c>
    </row>
    <row r="315" spans="2:8" ht="15" x14ac:dyDescent="0.2">
      <c r="B315" s="3" t="s">
        <v>354</v>
      </c>
      <c r="C315" s="7">
        <v>12</v>
      </c>
      <c r="D315" s="7">
        <v>9</v>
      </c>
      <c r="E315" s="12">
        <f t="shared" si="27"/>
        <v>1.8433179723502304E-2</v>
      </c>
      <c r="F315" s="12">
        <f t="shared" si="28"/>
        <v>2.0224719101123597E-3</v>
      </c>
      <c r="G315" s="13">
        <f t="shared" si="29"/>
        <v>-0.25</v>
      </c>
      <c r="H315" s="19">
        <f t="shared" si="30"/>
        <v>-4.608294930875576E-3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2.2471910112359551E-4</v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2</v>
      </c>
      <c r="D317" s="7">
        <v>5</v>
      </c>
      <c r="E317" s="12">
        <f t="shared" si="27"/>
        <v>3.0721966205837174E-3</v>
      </c>
      <c r="F317" s="12">
        <f t="shared" si="28"/>
        <v>1.1235955056179776E-3</v>
      </c>
      <c r="G317" s="13">
        <f t="shared" si="29"/>
        <v>1.5</v>
      </c>
      <c r="H317" s="19">
        <f t="shared" si="30"/>
        <v>4.608294930875576E-3</v>
      </c>
    </row>
    <row r="318" spans="2:8" ht="15" x14ac:dyDescent="0.2">
      <c r="B318" s="3" t="s">
        <v>355</v>
      </c>
      <c r="C318" s="7">
        <v>3</v>
      </c>
      <c r="D318" s="7">
        <v>6</v>
      </c>
      <c r="E318" s="12">
        <f t="shared" si="27"/>
        <v>4.608294930875576E-3</v>
      </c>
      <c r="F318" s="12">
        <f t="shared" si="28"/>
        <v>1.348314606741573E-3</v>
      </c>
      <c r="G318" s="13">
        <f t="shared" si="29"/>
        <v>1</v>
      </c>
      <c r="H318" s="19">
        <f t="shared" si="30"/>
        <v>4.608294930875576E-3</v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2.2471910112359551E-4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3</v>
      </c>
      <c r="E323" s="12">
        <f t="shared" si="27"/>
        <v>1.5360983102918587E-3</v>
      </c>
      <c r="F323" s="12">
        <f t="shared" si="28"/>
        <v>6.7415730337078649E-4</v>
      </c>
      <c r="G323" s="13">
        <f t="shared" si="29"/>
        <v>2</v>
      </c>
      <c r="H323" s="19">
        <f t="shared" si="30"/>
        <v>3.0721966205837174E-3</v>
      </c>
    </row>
    <row r="324" spans="2:8" ht="15" x14ac:dyDescent="0.2">
      <c r="B324" s="3" t="s">
        <v>473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2.2471910112359551E-4</v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19</v>
      </c>
      <c r="D326" s="7">
        <v>55</v>
      </c>
      <c r="E326" s="12">
        <f t="shared" si="27"/>
        <v>2.9185867895545316E-2</v>
      </c>
      <c r="F326" s="12">
        <f t="shared" si="28"/>
        <v>1.2359550561797753E-2</v>
      </c>
      <c r="G326" s="13">
        <f t="shared" si="29"/>
        <v>1.8947368421052631</v>
      </c>
      <c r="H326" s="19">
        <f t="shared" si="30"/>
        <v>5.5299539170506909E-2</v>
      </c>
    </row>
    <row r="327" spans="2:8" ht="15" x14ac:dyDescent="0.2">
      <c r="B327" s="3" t="s">
        <v>358</v>
      </c>
      <c r="C327" s="7">
        <v>3</v>
      </c>
      <c r="D327" s="7">
        <v>25</v>
      </c>
      <c r="E327" s="12">
        <f t="shared" si="27"/>
        <v>4.608294930875576E-3</v>
      </c>
      <c r="F327" s="12">
        <f t="shared" si="28"/>
        <v>5.6179775280898875E-3</v>
      </c>
      <c r="G327" s="13">
        <f t="shared" si="29"/>
        <v>7.333333333333333</v>
      </c>
      <c r="H327" s="19">
        <f t="shared" si="30"/>
        <v>3.3794162826420893E-2</v>
      </c>
    </row>
    <row r="328" spans="2:8" ht="15" x14ac:dyDescent="0.2">
      <c r="B328" s="3" t="s">
        <v>116</v>
      </c>
      <c r="C328" s="7">
        <v>1</v>
      </c>
      <c r="D328" s="7">
        <v>13</v>
      </c>
      <c r="E328" s="12">
        <f t="shared" si="27"/>
        <v>1.5360983102918587E-3</v>
      </c>
      <c r="F328" s="12">
        <f t="shared" si="28"/>
        <v>2.9213483146067415E-3</v>
      </c>
      <c r="G328" s="13">
        <f t="shared" si="29"/>
        <v>12</v>
      </c>
      <c r="H328" s="19">
        <f t="shared" si="30"/>
        <v>1.8433179723502304E-2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6</v>
      </c>
      <c r="D330" s="7">
        <v>30</v>
      </c>
      <c r="E330" s="12">
        <f t="shared" si="27"/>
        <v>9.2165898617511521E-3</v>
      </c>
      <c r="F330" s="12">
        <f t="shared" si="28"/>
        <v>6.7415730337078653E-3</v>
      </c>
      <c r="G330" s="13">
        <f t="shared" si="29"/>
        <v>4</v>
      </c>
      <c r="H330" s="19">
        <f t="shared" si="30"/>
        <v>3.6866359447004608E-2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1.5360983102918587E-3</v>
      </c>
      <c r="F331" s="12" t="str">
        <f t="shared" si="28"/>
        <v/>
      </c>
      <c r="G331" s="13" t="str">
        <f t="shared" si="29"/>
        <v>0</v>
      </c>
      <c r="H331" s="19">
        <f t="shared" si="30"/>
        <v>0</v>
      </c>
    </row>
    <row r="332" spans="2:8" ht="15" x14ac:dyDescent="0.2">
      <c r="B332" s="3" t="s">
        <v>361</v>
      </c>
      <c r="C332" s="7">
        <v>26</v>
      </c>
      <c r="D332" s="7">
        <v>369</v>
      </c>
      <c r="E332" s="12">
        <f t="shared" si="27"/>
        <v>3.9938556067588324E-2</v>
      </c>
      <c r="F332" s="12">
        <f t="shared" si="28"/>
        <v>8.2921348314606735E-2</v>
      </c>
      <c r="G332" s="13">
        <f t="shared" si="29"/>
        <v>13.192307692307692</v>
      </c>
      <c r="H332" s="19">
        <f t="shared" si="30"/>
        <v>0.5268817204301075</v>
      </c>
    </row>
    <row r="333" spans="2:8" ht="15" x14ac:dyDescent="0.2">
      <c r="B333" s="3" t="s">
        <v>130</v>
      </c>
      <c r="C333" s="7">
        <v>30</v>
      </c>
      <c r="D333" s="7">
        <v>107</v>
      </c>
      <c r="E333" s="12">
        <f t="shared" si="27"/>
        <v>4.6082949308755762E-2</v>
      </c>
      <c r="F333" s="12">
        <f t="shared" si="28"/>
        <v>2.4044943820224721E-2</v>
      </c>
      <c r="G333" s="13">
        <f t="shared" si="29"/>
        <v>2.5666666666666669</v>
      </c>
      <c r="H333" s="19">
        <f t="shared" si="30"/>
        <v>0.11827956989247314</v>
      </c>
    </row>
    <row r="334" spans="2:8" ht="15" x14ac:dyDescent="0.2">
      <c r="B334" s="3" t="s">
        <v>119</v>
      </c>
      <c r="C334" s="7">
        <v>5</v>
      </c>
      <c r="D334" s="7">
        <v>75</v>
      </c>
      <c r="E334" s="12">
        <f t="shared" si="27"/>
        <v>7.6804915514592934E-3</v>
      </c>
      <c r="F334" s="12">
        <f t="shared" si="28"/>
        <v>1.6853932584269662E-2</v>
      </c>
      <c r="G334" s="13">
        <f t="shared" si="29"/>
        <v>14</v>
      </c>
      <c r="H334" s="19">
        <f t="shared" si="30"/>
        <v>0.10752688172043011</v>
      </c>
    </row>
    <row r="335" spans="2:8" ht="15" x14ac:dyDescent="0.2">
      <c r="B335" s="3" t="s">
        <v>128</v>
      </c>
      <c r="C335" s="7">
        <v>7</v>
      </c>
      <c r="D335" s="7">
        <v>8</v>
      </c>
      <c r="E335" s="12">
        <f t="shared" si="27"/>
        <v>1.0752688172043012E-2</v>
      </c>
      <c r="F335" s="12">
        <f t="shared" si="28"/>
        <v>1.7977528089887641E-3</v>
      </c>
      <c r="G335" s="13">
        <f t="shared" si="29"/>
        <v>0.14285714285714285</v>
      </c>
      <c r="H335" s="19">
        <f t="shared" si="30"/>
        <v>1.5360983102918587E-3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</v>
      </c>
      <c r="E337" s="12">
        <f t="shared" si="27"/>
        <v>1.5360983102918587E-3</v>
      </c>
      <c r="F337" s="12">
        <f t="shared" si="28"/>
        <v>2.2471910112359551E-4</v>
      </c>
      <c r="G337" s="13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3</v>
      </c>
      <c r="D339" s="7">
        <v>2</v>
      </c>
      <c r="E339" s="12">
        <f t="shared" si="27"/>
        <v>4.608294930875576E-3</v>
      </c>
      <c r="F339" s="12">
        <f t="shared" si="28"/>
        <v>4.4943820224719103E-4</v>
      </c>
      <c r="G339" s="13">
        <f t="shared" si="29"/>
        <v>-0.33333333333333331</v>
      </c>
      <c r="H339" s="19">
        <f t="shared" si="30"/>
        <v>-1.5360983102918587E-3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2</v>
      </c>
      <c r="E341" s="12" t="str">
        <f t="shared" si="27"/>
        <v/>
      </c>
      <c r="F341" s="12">
        <f t="shared" si="28"/>
        <v>4.4943820224719103E-4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3</v>
      </c>
      <c r="E343" s="12">
        <f t="shared" si="27"/>
        <v>1.5360983102918587E-3</v>
      </c>
      <c r="F343" s="12">
        <f t="shared" si="28"/>
        <v>6.7415730337078649E-4</v>
      </c>
      <c r="G343" s="13">
        <f t="shared" si="29"/>
        <v>2</v>
      </c>
      <c r="H343" s="19">
        <f t="shared" si="30"/>
        <v>3.0721966205837174E-3</v>
      </c>
    </row>
    <row r="344" spans="2:8" ht="15" x14ac:dyDescent="0.2">
      <c r="B344" s="3" t="s">
        <v>131</v>
      </c>
      <c r="C344" s="7">
        <v>1</v>
      </c>
      <c r="D344" s="7">
        <v>6</v>
      </c>
      <c r="E344" s="12">
        <f t="shared" si="27"/>
        <v>1.5360983102918587E-3</v>
      </c>
      <c r="F344" s="12">
        <f t="shared" si="28"/>
        <v>1.348314606741573E-3</v>
      </c>
      <c r="G344" s="13">
        <f t="shared" si="29"/>
        <v>5</v>
      </c>
      <c r="H344" s="19">
        <f t="shared" si="30"/>
        <v>7.6804915514592934E-3</v>
      </c>
    </row>
    <row r="345" spans="2:8" ht="15" x14ac:dyDescent="0.2">
      <c r="B345" s="3" t="s">
        <v>366</v>
      </c>
      <c r="C345" s="7">
        <v>4</v>
      </c>
      <c r="D345" s="7">
        <v>2</v>
      </c>
      <c r="E345" s="12">
        <f t="shared" si="27"/>
        <v>6.1443932411674347E-3</v>
      </c>
      <c r="F345" s="12">
        <f t="shared" si="28"/>
        <v>4.4943820224719103E-4</v>
      </c>
      <c r="G345" s="13">
        <f t="shared" si="29"/>
        <v>-0.5</v>
      </c>
      <c r="H345" s="19">
        <f t="shared" si="30"/>
        <v>-3.0721966205837174E-3</v>
      </c>
    </row>
    <row r="346" spans="2:8" ht="15" x14ac:dyDescent="0.2">
      <c r="B346" s="3" t="s">
        <v>122</v>
      </c>
      <c r="C346" s="7">
        <v>0</v>
      </c>
      <c r="D346" s="7">
        <v>1</v>
      </c>
      <c r="E346" s="12" t="str">
        <f t="shared" si="27"/>
        <v/>
      </c>
      <c r="F346" s="12">
        <f t="shared" si="28"/>
        <v>2.2471910112359551E-4</v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3</v>
      </c>
      <c r="D347" s="7">
        <v>52</v>
      </c>
      <c r="E347" s="12">
        <f t="shared" si="27"/>
        <v>4.608294930875576E-3</v>
      </c>
      <c r="F347" s="12">
        <f t="shared" si="28"/>
        <v>1.1685393258426966E-2</v>
      </c>
      <c r="G347" s="13">
        <f t="shared" si="29"/>
        <v>16.333333333333332</v>
      </c>
      <c r="H347" s="19">
        <f t="shared" si="30"/>
        <v>7.5268817204301064E-2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1.5360983102918587E-3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2.2471910112359551E-4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16</v>
      </c>
      <c r="D354" s="7">
        <v>11</v>
      </c>
      <c r="E354" s="12">
        <f t="shared" si="27"/>
        <v>2.4577572964669739E-2</v>
      </c>
      <c r="F354" s="12">
        <f t="shared" si="28"/>
        <v>2.4719101123595504E-3</v>
      </c>
      <c r="G354" s="13">
        <f t="shared" si="29"/>
        <v>-0.3125</v>
      </c>
      <c r="H354" s="19">
        <f t="shared" si="30"/>
        <v>-7.6804915514592934E-3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2</v>
      </c>
      <c r="E356" s="12" t="str">
        <f t="shared" si="27"/>
        <v/>
      </c>
      <c r="F356" s="12">
        <f t="shared" si="28"/>
        <v>4.4943820224719103E-4</v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1</v>
      </c>
      <c r="D357" s="7">
        <v>10</v>
      </c>
      <c r="E357" s="12">
        <f t="shared" si="27"/>
        <v>1.5360983102918587E-3</v>
      </c>
      <c r="F357" s="12">
        <f t="shared" si="28"/>
        <v>2.2471910112359553E-3</v>
      </c>
      <c r="G357" s="13">
        <f t="shared" si="29"/>
        <v>9</v>
      </c>
      <c r="H357" s="19">
        <f t="shared" si="30"/>
        <v>1.3824884792626727E-2</v>
      </c>
    </row>
    <row r="358" spans="2:8" ht="15" x14ac:dyDescent="0.2">
      <c r="B358" s="3" t="s">
        <v>127</v>
      </c>
      <c r="C358" s="7">
        <v>1</v>
      </c>
      <c r="D358" s="7">
        <v>10</v>
      </c>
      <c r="E358" s="12">
        <f t="shared" si="27"/>
        <v>1.5360983102918587E-3</v>
      </c>
      <c r="F358" s="12">
        <f t="shared" si="28"/>
        <v>2.2471910112359553E-3</v>
      </c>
      <c r="G358" s="13">
        <f t="shared" si="29"/>
        <v>9</v>
      </c>
      <c r="H358" s="19">
        <f t="shared" si="30"/>
        <v>1.3824884792626727E-2</v>
      </c>
    </row>
    <row r="359" spans="2:8" ht="15" x14ac:dyDescent="0.2">
      <c r="B359" s="3" t="s">
        <v>123</v>
      </c>
      <c r="C359" s="7">
        <v>0</v>
      </c>
      <c r="D359" s="7">
        <v>3</v>
      </c>
      <c r="E359" s="12" t="str">
        <f t="shared" si="27"/>
        <v/>
      </c>
      <c r="F359" s="12">
        <f t="shared" si="28"/>
        <v>6.7415730337078649E-4</v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1.5360983102918587E-3</v>
      </c>
      <c r="F362" s="12" t="str">
        <f t="shared" si="32"/>
        <v/>
      </c>
      <c r="G362" s="13" t="str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5</v>
      </c>
      <c r="D363" s="7">
        <v>4</v>
      </c>
      <c r="E363" s="12">
        <f t="shared" si="31"/>
        <v>7.6804915514592934E-3</v>
      </c>
      <c r="F363" s="12">
        <f t="shared" si="32"/>
        <v>8.9887640449438206E-4</v>
      </c>
      <c r="G363" s="13">
        <f t="shared" si="33"/>
        <v>-0.2</v>
      </c>
      <c r="H363" s="19">
        <f t="shared" si="34"/>
        <v>-1.5360983102918587E-3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2</v>
      </c>
      <c r="E365" s="12" t="str">
        <f t="shared" si="31"/>
        <v/>
      </c>
      <c r="F365" s="12">
        <f t="shared" si="32"/>
        <v>4.4943820224719103E-4</v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1.5360983102918587E-3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85</v>
      </c>
      <c r="E369" s="12" t="str">
        <f t="shared" si="31"/>
        <v/>
      </c>
      <c r="F369" s="12">
        <f t="shared" si="32"/>
        <v>1.9101123595505618E-2</v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22</v>
      </c>
      <c r="D370" s="7">
        <v>13</v>
      </c>
      <c r="E370" s="12">
        <f t="shared" si="31"/>
        <v>3.3794162826420893E-2</v>
      </c>
      <c r="F370" s="12">
        <f t="shared" si="32"/>
        <v>2.9213483146067415E-3</v>
      </c>
      <c r="G370" s="13">
        <f t="shared" si="33"/>
        <v>-0.40909090909090912</v>
      </c>
      <c r="H370" s="19">
        <f t="shared" si="34"/>
        <v>-1.3824884792626729E-2</v>
      </c>
    </row>
    <row r="371" spans="2:8" ht="15" x14ac:dyDescent="0.2">
      <c r="B371" s="3" t="s">
        <v>136</v>
      </c>
      <c r="C371" s="7">
        <v>0</v>
      </c>
      <c r="D371" s="7">
        <v>4</v>
      </c>
      <c r="E371" s="12" t="str">
        <f t="shared" si="31"/>
        <v/>
      </c>
      <c r="F371" s="12">
        <f t="shared" si="32"/>
        <v>8.9887640449438206E-4</v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33</v>
      </c>
      <c r="E372" s="12" t="str">
        <f t="shared" si="31"/>
        <v/>
      </c>
      <c r="F372" s="12">
        <f t="shared" si="32"/>
        <v>7.415730337078652E-3</v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7</v>
      </c>
      <c r="D373" s="7">
        <v>52</v>
      </c>
      <c r="E373" s="12">
        <f t="shared" si="31"/>
        <v>1.0752688172043012E-2</v>
      </c>
      <c r="F373" s="12">
        <f t="shared" si="32"/>
        <v>1.1685393258426966E-2</v>
      </c>
      <c r="G373" s="13">
        <f t="shared" si="33"/>
        <v>6.4285714285714288</v>
      </c>
      <c r="H373" s="19">
        <f t="shared" si="34"/>
        <v>6.9124423963133647E-2</v>
      </c>
    </row>
    <row r="374" spans="2:8" ht="15" x14ac:dyDescent="0.2">
      <c r="B374" s="3" t="s">
        <v>134</v>
      </c>
      <c r="C374" s="7">
        <v>1</v>
      </c>
      <c r="D374" s="7">
        <v>66</v>
      </c>
      <c r="E374" s="12">
        <f t="shared" si="31"/>
        <v>1.5360983102918587E-3</v>
      </c>
      <c r="F374" s="12">
        <f t="shared" si="32"/>
        <v>1.4831460674157304E-2</v>
      </c>
      <c r="G374" s="13">
        <f t="shared" si="33"/>
        <v>65</v>
      </c>
      <c r="H374" s="19">
        <f t="shared" si="34"/>
        <v>9.9846390168970817E-2</v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1.5360983102918587E-3</v>
      </c>
      <c r="F375" s="12" t="str">
        <f t="shared" si="32"/>
        <v/>
      </c>
      <c r="G375" s="13" t="str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2</v>
      </c>
      <c r="E377" s="12" t="str">
        <f t="shared" si="31"/>
        <v/>
      </c>
      <c r="F377" s="12">
        <f t="shared" si="32"/>
        <v>4.4943820224719103E-4</v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7</v>
      </c>
      <c r="D378" s="7">
        <v>21</v>
      </c>
      <c r="E378" s="12">
        <f t="shared" si="31"/>
        <v>1.0752688172043012E-2</v>
      </c>
      <c r="F378" s="12">
        <f t="shared" si="32"/>
        <v>4.7191011235955052E-3</v>
      </c>
      <c r="G378" s="13">
        <f t="shared" si="33"/>
        <v>2</v>
      </c>
      <c r="H378" s="19">
        <f t="shared" si="34"/>
        <v>2.1505376344086023E-2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1.5360983102918587E-3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2</v>
      </c>
      <c r="E380" s="12" t="str">
        <f t="shared" si="31"/>
        <v/>
      </c>
      <c r="F380" s="12">
        <f t="shared" si="32"/>
        <v>4.4943820224719103E-4</v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2</v>
      </c>
      <c r="E383" s="12" t="str">
        <f t="shared" si="31"/>
        <v/>
      </c>
      <c r="F383" s="12">
        <f t="shared" si="32"/>
        <v>4.4943820224719103E-4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3</v>
      </c>
      <c r="E385" s="12" t="str">
        <f t="shared" si="31"/>
        <v/>
      </c>
      <c r="F385" s="12">
        <f t="shared" si="32"/>
        <v>6.7415730337078649E-4</v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1</v>
      </c>
      <c r="D386" s="7">
        <v>0</v>
      </c>
      <c r="E386" s="12">
        <f t="shared" si="31"/>
        <v>1.5360983102918587E-3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4</v>
      </c>
      <c r="D387" s="7">
        <v>12</v>
      </c>
      <c r="E387" s="12">
        <f t="shared" si="31"/>
        <v>6.1443932411674347E-3</v>
      </c>
      <c r="F387" s="12">
        <f t="shared" si="32"/>
        <v>2.696629213483146E-3</v>
      </c>
      <c r="G387" s="13">
        <f t="shared" si="33"/>
        <v>2</v>
      </c>
      <c r="H387" s="19">
        <f t="shared" si="34"/>
        <v>1.2288786482334869E-2</v>
      </c>
    </row>
    <row r="388" spans="2:8" ht="15" x14ac:dyDescent="0.2">
      <c r="B388" s="3" t="s">
        <v>389</v>
      </c>
      <c r="C388" s="7">
        <v>7</v>
      </c>
      <c r="D388" s="7">
        <v>2</v>
      </c>
      <c r="E388" s="12">
        <f t="shared" si="31"/>
        <v>1.0752688172043012E-2</v>
      </c>
      <c r="F388" s="12">
        <f t="shared" si="32"/>
        <v>4.4943820224719103E-4</v>
      </c>
      <c r="G388" s="13">
        <f t="shared" si="33"/>
        <v>-0.7142857142857143</v>
      </c>
      <c r="H388" s="19">
        <f t="shared" si="34"/>
        <v>-7.6804915514592943E-3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30</v>
      </c>
      <c r="E391" s="12" t="str">
        <f t="shared" si="31"/>
        <v/>
      </c>
      <c r="F391" s="12">
        <f t="shared" si="32"/>
        <v>6.7415730337078653E-3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1.5360983102918587E-3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12</v>
      </c>
      <c r="D393" s="7">
        <v>135</v>
      </c>
      <c r="E393" s="12">
        <f t="shared" si="31"/>
        <v>1.8433179723502304E-2</v>
      </c>
      <c r="F393" s="12">
        <f t="shared" si="32"/>
        <v>3.0337078651685393E-2</v>
      </c>
      <c r="G393" s="13">
        <f t="shared" si="33"/>
        <v>10.25</v>
      </c>
      <c r="H393" s="19">
        <f t="shared" si="34"/>
        <v>0.1889400921658986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1</v>
      </c>
      <c r="E397" s="12" t="str">
        <f t="shared" si="31"/>
        <v/>
      </c>
      <c r="F397" s="12">
        <f t="shared" si="32"/>
        <v>2.2471910112359551E-4</v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1</v>
      </c>
      <c r="E400" s="12" t="str">
        <f t="shared" si="31"/>
        <v/>
      </c>
      <c r="F400" s="12">
        <f t="shared" si="32"/>
        <v>2.2471910112359551E-4</v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5</v>
      </c>
      <c r="E401" s="12" t="str">
        <f t="shared" si="31"/>
        <v/>
      </c>
      <c r="F401" s="12">
        <f t="shared" si="32"/>
        <v>1.1235955056179776E-3</v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1</v>
      </c>
      <c r="E404" s="12" t="str">
        <f t="shared" si="31"/>
        <v/>
      </c>
      <c r="F404" s="12">
        <f t="shared" si="32"/>
        <v>2.2471910112359551E-4</v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8</v>
      </c>
      <c r="E405" s="12" t="str">
        <f t="shared" si="31"/>
        <v/>
      </c>
      <c r="F405" s="12">
        <f t="shared" si="32"/>
        <v>1.7977528089887641E-3</v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2</v>
      </c>
      <c r="D406" s="7">
        <v>11</v>
      </c>
      <c r="E406" s="12">
        <f t="shared" si="31"/>
        <v>3.0721966205837174E-3</v>
      </c>
      <c r="F406" s="12">
        <f t="shared" si="32"/>
        <v>2.4719101123595504E-3</v>
      </c>
      <c r="G406" s="13">
        <f t="shared" si="33"/>
        <v>4.5</v>
      </c>
      <c r="H406" s="19">
        <f t="shared" si="34"/>
        <v>1.3824884792626727E-2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2.2471910112359551E-4</v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42</v>
      </c>
      <c r="D408" s="7">
        <v>41</v>
      </c>
      <c r="E408" s="12">
        <f t="shared" si="31"/>
        <v>6.4516129032258063E-2</v>
      </c>
      <c r="F408" s="12">
        <f t="shared" si="32"/>
        <v>9.2134831460674166E-3</v>
      </c>
      <c r="G408" s="13">
        <f t="shared" si="33"/>
        <v>-2.3809523809523808E-2</v>
      </c>
      <c r="H408" s="19">
        <f t="shared" si="34"/>
        <v>-1.5360983102918585E-3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2.2471910112359551E-4</v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1</v>
      </c>
      <c r="E411" s="12" t="str">
        <f t="shared" si="31"/>
        <v/>
      </c>
      <c r="F411" s="12">
        <f t="shared" si="32"/>
        <v>2.2471910112359551E-4</v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2</v>
      </c>
      <c r="D412" s="7">
        <v>6</v>
      </c>
      <c r="E412" s="12">
        <f t="shared" si="31"/>
        <v>3.0721966205837174E-3</v>
      </c>
      <c r="F412" s="12">
        <f t="shared" si="32"/>
        <v>1.348314606741573E-3</v>
      </c>
      <c r="G412" s="13">
        <f t="shared" si="33"/>
        <v>2</v>
      </c>
      <c r="H412" s="19">
        <f t="shared" si="34"/>
        <v>6.1443932411674347E-3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3</v>
      </c>
      <c r="E417" s="12" t="str">
        <f t="shared" si="31"/>
        <v/>
      </c>
      <c r="F417" s="12">
        <f t="shared" si="32"/>
        <v>6.7415730337078649E-4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51</v>
      </c>
      <c r="D422" s="7">
        <v>15</v>
      </c>
      <c r="E422" s="12">
        <f t="shared" si="31"/>
        <v>7.8341013824884786E-2</v>
      </c>
      <c r="F422" s="12">
        <f t="shared" si="32"/>
        <v>3.3707865168539327E-3</v>
      </c>
      <c r="G422" s="13">
        <f t="shared" si="33"/>
        <v>-0.70588235294117652</v>
      </c>
      <c r="H422" s="19">
        <f t="shared" si="34"/>
        <v>-5.5299539170506909E-2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1.5360983102918587E-3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4</v>
      </c>
      <c r="E429" s="12" t="str">
        <f t="shared" si="35"/>
        <v/>
      </c>
      <c r="F429" s="12">
        <f t="shared" si="36"/>
        <v>8.9887640449438206E-4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35</v>
      </c>
      <c r="E432" s="12" t="str">
        <f t="shared" si="35"/>
        <v/>
      </c>
      <c r="F432" s="12">
        <f t="shared" si="36"/>
        <v>7.8651685393258432E-3</v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1</v>
      </c>
      <c r="D433" s="7">
        <v>39</v>
      </c>
      <c r="E433" s="12">
        <f t="shared" si="35"/>
        <v>1.5360983102918587E-3</v>
      </c>
      <c r="F433" s="12">
        <f t="shared" si="36"/>
        <v>8.7640449438202254E-3</v>
      </c>
      <c r="G433" s="13">
        <f t="shared" si="37"/>
        <v>38</v>
      </c>
      <c r="H433" s="19">
        <f t="shared" si="38"/>
        <v>5.8371735791090631E-2</v>
      </c>
    </row>
    <row r="434" spans="2:8" ht="30" x14ac:dyDescent="0.2">
      <c r="B434" s="3" t="s">
        <v>418</v>
      </c>
      <c r="C434" s="7">
        <v>1</v>
      </c>
      <c r="D434" s="7">
        <v>28</v>
      </c>
      <c r="E434" s="12">
        <f t="shared" si="35"/>
        <v>1.5360983102918587E-3</v>
      </c>
      <c r="F434" s="12">
        <f t="shared" si="36"/>
        <v>6.2921348314606742E-3</v>
      </c>
      <c r="G434" s="13">
        <f t="shared" si="37"/>
        <v>27</v>
      </c>
      <c r="H434" s="19">
        <f t="shared" si="38"/>
        <v>4.1474654377880185E-2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85</v>
      </c>
      <c r="D437" s="7">
        <v>18</v>
      </c>
      <c r="E437" s="12">
        <f t="shared" si="35"/>
        <v>0.13056835637480799</v>
      </c>
      <c r="F437" s="12">
        <f t="shared" si="36"/>
        <v>4.0449438202247194E-3</v>
      </c>
      <c r="G437" s="13">
        <f t="shared" si="37"/>
        <v>-0.78823529411764703</v>
      </c>
      <c r="H437" s="19">
        <f t="shared" si="38"/>
        <v>-0.10291858678955453</v>
      </c>
    </row>
    <row r="438" spans="2:8" ht="15" x14ac:dyDescent="0.2">
      <c r="B438" s="3" t="s">
        <v>155</v>
      </c>
      <c r="C438" s="7">
        <v>0</v>
      </c>
      <c r="D438" s="7">
        <v>26</v>
      </c>
      <c r="E438" s="12" t="str">
        <f t="shared" si="35"/>
        <v/>
      </c>
      <c r="F438" s="12">
        <f t="shared" si="36"/>
        <v>5.8426966292134831E-3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19</v>
      </c>
      <c r="D441" s="7">
        <v>1</v>
      </c>
      <c r="E441" s="12">
        <f t="shared" si="35"/>
        <v>2.9185867895545316E-2</v>
      </c>
      <c r="F441" s="12">
        <f t="shared" si="36"/>
        <v>2.2471910112359551E-4</v>
      </c>
      <c r="G441" s="13">
        <f t="shared" si="37"/>
        <v>-0.94736842105263153</v>
      </c>
      <c r="H441" s="19">
        <f t="shared" si="38"/>
        <v>-2.7649769585253454E-2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1</v>
      </c>
      <c r="E443" s="12" t="str">
        <f t="shared" si="35"/>
        <v/>
      </c>
      <c r="F443" s="12">
        <f t="shared" si="36"/>
        <v>2.2471910112359551E-4</v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2.2471910112359551E-4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7</v>
      </c>
      <c r="E460" s="12">
        <f t="shared" si="35"/>
        <v>3.0721966205837174E-3</v>
      </c>
      <c r="F460" s="12">
        <f t="shared" si="36"/>
        <v>1.5730337078651685E-3</v>
      </c>
      <c r="G460" s="13">
        <f t="shared" si="37"/>
        <v>2.5</v>
      </c>
      <c r="H460" s="19">
        <f t="shared" si="38"/>
        <v>7.6804915514592934E-3</v>
      </c>
    </row>
    <row r="461" spans="2:8" ht="30" x14ac:dyDescent="0.2">
      <c r="B461" s="3" t="s">
        <v>173</v>
      </c>
      <c r="C461" s="7">
        <v>0</v>
      </c>
      <c r="D461" s="7">
        <v>2</v>
      </c>
      <c r="E461" s="12" t="str">
        <f t="shared" si="35"/>
        <v/>
      </c>
      <c r="F461" s="12">
        <f t="shared" si="36"/>
        <v>4.4943820224719103E-4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3</v>
      </c>
      <c r="D463" s="7">
        <v>5</v>
      </c>
      <c r="E463" s="12">
        <f t="shared" si="35"/>
        <v>4.608294930875576E-3</v>
      </c>
      <c r="F463" s="12">
        <f t="shared" si="36"/>
        <v>1.1235955056179776E-3</v>
      </c>
      <c r="G463" s="13">
        <f t="shared" si="37"/>
        <v>0.66666666666666663</v>
      </c>
      <c r="H463" s="19">
        <f t="shared" si="38"/>
        <v>3.0721966205837174E-3</v>
      </c>
    </row>
    <row r="464" spans="2:8" ht="15" x14ac:dyDescent="0.2">
      <c r="B464" s="3" t="s">
        <v>478</v>
      </c>
      <c r="C464" s="7">
        <v>0</v>
      </c>
      <c r="D464" s="7">
        <v>8</v>
      </c>
      <c r="E464" s="12" t="str">
        <f t="shared" si="35"/>
        <v/>
      </c>
      <c r="F464" s="12">
        <f t="shared" si="36"/>
        <v>1.7977528089887641E-3</v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2.2471910112359551E-4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39</v>
      </c>
      <c r="E467" s="12" t="str">
        <f t="shared" si="35"/>
        <v/>
      </c>
      <c r="F467" s="12">
        <f t="shared" si="36"/>
        <v>8.7640449438202254E-3</v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51</v>
      </c>
      <c r="E468" s="12" t="str">
        <f t="shared" si="35"/>
        <v/>
      </c>
      <c r="F468" s="12">
        <f t="shared" si="36"/>
        <v>1.1460674157303371E-2</v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2.2471910112359551E-4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6</v>
      </c>
      <c r="E478" s="12">
        <f t="shared" si="35"/>
        <v>1.5360983102918587E-3</v>
      </c>
      <c r="F478" s="12">
        <f t="shared" si="36"/>
        <v>1.348314606741573E-3</v>
      </c>
      <c r="G478" s="13">
        <f t="shared" si="37"/>
        <v>5</v>
      </c>
      <c r="H478" s="19">
        <f t="shared" si="38"/>
        <v>7.6804915514592934E-3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5</v>
      </c>
      <c r="E480" s="12" t="str">
        <f t="shared" si="35"/>
        <v/>
      </c>
      <c r="F480" s="12">
        <f t="shared" si="36"/>
        <v>1.1235955056179776E-3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2</v>
      </c>
      <c r="E483" s="12">
        <f t="shared" si="35"/>
        <v>1.5360983102918587E-3</v>
      </c>
      <c r="F483" s="12">
        <f t="shared" si="36"/>
        <v>4.4943820224719103E-4</v>
      </c>
      <c r="G483" s="13">
        <f t="shared" si="37"/>
        <v>1</v>
      </c>
      <c r="H483" s="19">
        <f t="shared" si="38"/>
        <v>1.5360983102918587E-3</v>
      </c>
    </row>
    <row r="484" spans="2:8" ht="30" x14ac:dyDescent="0.2">
      <c r="B484" s="3" t="s">
        <v>184</v>
      </c>
      <c r="C484" s="7">
        <v>1</v>
      </c>
      <c r="D484" s="7">
        <v>1</v>
      </c>
      <c r="E484" s="12">
        <f t="shared" si="35"/>
        <v>1.5360983102918587E-3</v>
      </c>
      <c r="F484" s="12">
        <f t="shared" si="36"/>
        <v>2.2471910112359551E-4</v>
      </c>
      <c r="G484" s="13">
        <f t="shared" si="37"/>
        <v>0</v>
      </c>
      <c r="H484" s="19">
        <f t="shared" si="38"/>
        <v>0</v>
      </c>
    </row>
    <row r="485" spans="2:8" ht="15" x14ac:dyDescent="0.2">
      <c r="B485" s="3" t="s">
        <v>443</v>
      </c>
      <c r="C485" s="7">
        <v>6</v>
      </c>
      <c r="D485" s="7">
        <v>10</v>
      </c>
      <c r="E485" s="12">
        <f t="shared" si="35"/>
        <v>9.2165898617511521E-3</v>
      </c>
      <c r="F485" s="12">
        <f t="shared" si="36"/>
        <v>2.2471910112359553E-3</v>
      </c>
      <c r="G485" s="13">
        <f t="shared" si="37"/>
        <v>0.66666666666666663</v>
      </c>
      <c r="H485" s="19">
        <f t="shared" si="38"/>
        <v>6.1443932411674347E-3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3</v>
      </c>
      <c r="D491" s="7">
        <v>0</v>
      </c>
      <c r="E491" s="12">
        <f t="shared" si="39"/>
        <v>4.608294930875576E-3</v>
      </c>
      <c r="F491" s="12" t="str">
        <f t="shared" si="40"/>
        <v/>
      </c>
      <c r="G491" s="13" t="str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2</v>
      </c>
      <c r="E493" s="12" t="str">
        <f t="shared" si="39"/>
        <v/>
      </c>
      <c r="F493" s="12">
        <f t="shared" si="40"/>
        <v>4.4943820224719103E-4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2.2471910112359551E-4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563</v>
      </c>
      <c r="D505" s="41">
        <f>SUM(D506:D530)</f>
        <v>2332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3.142095914742451</v>
      </c>
      <c r="H505" s="42">
        <f>+IF(OR(AND(E505=""),(G505="")),"",E505*G505)</f>
        <v>3.142095914742451</v>
      </c>
    </row>
    <row r="506" spans="2:8" ht="15" x14ac:dyDescent="0.2">
      <c r="B506" s="3" t="s">
        <v>454</v>
      </c>
      <c r="C506" s="7">
        <v>0</v>
      </c>
      <c r="D506" s="7">
        <v>1</v>
      </c>
      <c r="E506" s="12" t="str">
        <f>+IF(C506=0,"",C506/C$505)</f>
        <v/>
      </c>
      <c r="F506" s="12">
        <f>+IF(D506=0,"",D506/D$505)</f>
        <v>4.288164665523156E-4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5</v>
      </c>
      <c r="D507" s="7">
        <v>5</v>
      </c>
      <c r="E507" s="12">
        <f t="shared" ref="E507:E529" si="43">+IF(C507=0,"",C507/C$505)</f>
        <v>8.8809946714031966E-3</v>
      </c>
      <c r="F507" s="12">
        <f t="shared" ref="F507:F529" si="44">+IF(D507=0,"",D507/D$505)</f>
        <v>2.1440823327615781E-3</v>
      </c>
      <c r="G507" s="13">
        <f t="shared" ref="G507:G529" si="45">+IF(OR(AND(D507=0),(C507=0)),"0",((D507-C507)/C507))</f>
        <v>0</v>
      </c>
      <c r="H507" s="19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46</v>
      </c>
      <c r="D508" s="7">
        <v>241</v>
      </c>
      <c r="E508" s="12">
        <f t="shared" si="43"/>
        <v>8.1705150976909419E-2</v>
      </c>
      <c r="F508" s="12">
        <f t="shared" si="44"/>
        <v>0.10334476843910806</v>
      </c>
      <c r="G508" s="13">
        <f t="shared" si="45"/>
        <v>4.2391304347826084</v>
      </c>
      <c r="H508" s="19">
        <f t="shared" si="46"/>
        <v>0.34635879218472471</v>
      </c>
    </row>
    <row r="509" spans="2:8" ht="15" x14ac:dyDescent="0.2">
      <c r="B509" s="3" t="s">
        <v>456</v>
      </c>
      <c r="C509" s="7">
        <v>4</v>
      </c>
      <c r="D509" s="7">
        <v>76</v>
      </c>
      <c r="E509" s="12">
        <f t="shared" si="43"/>
        <v>7.104795737122558E-3</v>
      </c>
      <c r="F509" s="12">
        <f t="shared" si="44"/>
        <v>3.2590051457975985E-2</v>
      </c>
      <c r="G509" s="13">
        <f t="shared" si="45"/>
        <v>18</v>
      </c>
      <c r="H509" s="19">
        <f t="shared" si="46"/>
        <v>0.12788632326820604</v>
      </c>
    </row>
    <row r="510" spans="2:8" ht="15" x14ac:dyDescent="0.2">
      <c r="B510" s="3" t="s">
        <v>188</v>
      </c>
      <c r="C510" s="7">
        <v>0</v>
      </c>
      <c r="D510" s="7">
        <v>1</v>
      </c>
      <c r="E510" s="12" t="str">
        <f t="shared" si="43"/>
        <v/>
      </c>
      <c r="F510" s="12">
        <f t="shared" si="44"/>
        <v>4.288164665523156E-4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2</v>
      </c>
      <c r="E512" s="12">
        <f t="shared" si="43"/>
        <v>1.7761989342806395E-3</v>
      </c>
      <c r="F512" s="12">
        <f t="shared" si="44"/>
        <v>8.576329331046312E-4</v>
      </c>
      <c r="G512" s="13">
        <f t="shared" si="45"/>
        <v>1</v>
      </c>
      <c r="H512" s="19">
        <f t="shared" si="46"/>
        <v>1.7761989342806395E-3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3</v>
      </c>
      <c r="D515" s="7">
        <v>2</v>
      </c>
      <c r="E515" s="12">
        <f t="shared" si="43"/>
        <v>5.3285968028419185E-3</v>
      </c>
      <c r="F515" s="12">
        <f t="shared" si="44"/>
        <v>8.576329331046312E-4</v>
      </c>
      <c r="G515" s="13">
        <f t="shared" si="45"/>
        <v>-0.33333333333333331</v>
      </c>
      <c r="H515" s="19">
        <f t="shared" si="46"/>
        <v>-1.7761989342806395E-3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0</v>
      </c>
      <c r="E517" s="12">
        <f t="shared" si="43"/>
        <v>1.7761989342806395E-3</v>
      </c>
      <c r="F517" s="12" t="str">
        <f t="shared" si="44"/>
        <v/>
      </c>
      <c r="G517" s="13" t="str">
        <f t="shared" si="45"/>
        <v>0</v>
      </c>
      <c r="H517" s="19">
        <f t="shared" si="46"/>
        <v>0</v>
      </c>
    </row>
    <row r="518" spans="2:8" ht="15" x14ac:dyDescent="0.2">
      <c r="B518" s="3" t="s">
        <v>190</v>
      </c>
      <c r="C518" s="7">
        <v>11</v>
      </c>
      <c r="D518" s="7">
        <v>26</v>
      </c>
      <c r="E518" s="12">
        <f t="shared" si="43"/>
        <v>1.9538188277087035E-2</v>
      </c>
      <c r="F518" s="12">
        <f t="shared" si="44"/>
        <v>1.1149228130360206E-2</v>
      </c>
      <c r="G518" s="13">
        <f t="shared" si="45"/>
        <v>1.3636363636363635</v>
      </c>
      <c r="H518" s="19">
        <f t="shared" si="46"/>
        <v>2.6642984014209593E-2</v>
      </c>
    </row>
    <row r="519" spans="2:8" ht="15" x14ac:dyDescent="0.2">
      <c r="B519" s="3" t="s">
        <v>192</v>
      </c>
      <c r="C519" s="7">
        <v>0</v>
      </c>
      <c r="D519" s="7">
        <v>2</v>
      </c>
      <c r="E519" s="12" t="str">
        <f t="shared" si="43"/>
        <v/>
      </c>
      <c r="F519" s="12">
        <f t="shared" si="44"/>
        <v>8.576329331046312E-4</v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51</v>
      </c>
      <c r="D520" s="7">
        <v>177</v>
      </c>
      <c r="E520" s="12">
        <f t="shared" si="43"/>
        <v>9.0586145648312605E-2</v>
      </c>
      <c r="F520" s="12">
        <f t="shared" si="44"/>
        <v>7.5900514579759867E-2</v>
      </c>
      <c r="G520" s="13">
        <f t="shared" si="45"/>
        <v>2.4705882352941178</v>
      </c>
      <c r="H520" s="19">
        <f t="shared" si="46"/>
        <v>0.22380106571936056</v>
      </c>
    </row>
    <row r="521" spans="2:8" ht="13.5" customHeight="1" x14ac:dyDescent="0.2">
      <c r="B521" s="3" t="s">
        <v>461</v>
      </c>
      <c r="C521" s="7">
        <v>54</v>
      </c>
      <c r="D521" s="7">
        <v>471</v>
      </c>
      <c r="E521" s="12">
        <f t="shared" si="43"/>
        <v>9.5914742451154528E-2</v>
      </c>
      <c r="F521" s="12">
        <f t="shared" si="44"/>
        <v>0.20197255574614065</v>
      </c>
      <c r="G521" s="13">
        <f t="shared" si="45"/>
        <v>7.7222222222222223</v>
      </c>
      <c r="H521" s="19">
        <f t="shared" si="46"/>
        <v>0.74067495559502661</v>
      </c>
    </row>
    <row r="522" spans="2:8" ht="25.5" customHeight="1" x14ac:dyDescent="0.2">
      <c r="B522" s="3" t="s">
        <v>193</v>
      </c>
      <c r="C522" s="7">
        <v>314</v>
      </c>
      <c r="D522" s="7">
        <v>1298</v>
      </c>
      <c r="E522" s="12">
        <f t="shared" si="43"/>
        <v>0.55772646536412074</v>
      </c>
      <c r="F522" s="12">
        <f t="shared" si="44"/>
        <v>0.55660377358490565</v>
      </c>
      <c r="G522" s="13">
        <f t="shared" si="45"/>
        <v>3.1337579617834397</v>
      </c>
      <c r="H522" s="19">
        <f t="shared" si="46"/>
        <v>1.7477797513321491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1</v>
      </c>
      <c r="D524" s="7">
        <v>2</v>
      </c>
      <c r="E524" s="12">
        <f t="shared" si="43"/>
        <v>1.7761989342806395E-3</v>
      </c>
      <c r="F524" s="12">
        <f t="shared" si="44"/>
        <v>8.576329331046312E-4</v>
      </c>
      <c r="G524" s="13">
        <f t="shared" si="45"/>
        <v>1</v>
      </c>
      <c r="H524" s="19">
        <f t="shared" si="46"/>
        <v>1.7761989342806395E-3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6</v>
      </c>
      <c r="E526" s="12" t="str">
        <f t="shared" si="43"/>
        <v/>
      </c>
      <c r="F526" s="12">
        <f t="shared" si="44"/>
        <v>2.5728987993138938E-3</v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57</v>
      </c>
      <c r="D529" s="7">
        <v>21</v>
      </c>
      <c r="E529" s="12">
        <f t="shared" si="43"/>
        <v>0.10124333925399645</v>
      </c>
      <c r="F529" s="12">
        <f t="shared" si="44"/>
        <v>9.0051457975986286E-3</v>
      </c>
      <c r="G529" s="13">
        <f t="shared" si="45"/>
        <v>-0.63157894736842102</v>
      </c>
      <c r="H529" s="19">
        <f t="shared" si="46"/>
        <v>-6.3943161634103018E-2</v>
      </c>
    </row>
    <row r="530" spans="2:8" ht="15" x14ac:dyDescent="0.2">
      <c r="B530" s="3" t="s">
        <v>467</v>
      </c>
      <c r="C530" s="7">
        <v>15</v>
      </c>
      <c r="D530" s="7">
        <v>1</v>
      </c>
      <c r="E530" s="12">
        <f>+IF(C530=0,"",C530/C$505)</f>
        <v>2.664298401420959E-2</v>
      </c>
      <c r="F530" s="12">
        <f>+IF(D530=0,"",D530/D$505)</f>
        <v>4.288164665523156E-4</v>
      </c>
      <c r="G530" s="13">
        <f>+IF(OR(AND(D530=0),(C530=0)),"0",((D530-C530)/C530))</f>
        <v>-0.93333333333333335</v>
      </c>
      <c r="H530" s="19">
        <f t="shared" si="46"/>
        <v>-2.4866785079928951E-2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509</v>
      </c>
      <c r="C8" s="40">
        <f>+C18+C70+C151+C294+C505</f>
        <v>9821</v>
      </c>
      <c r="D8" s="41">
        <f>+D18+D70+D151+D294+D505</f>
        <v>22672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1.3085225537114347</v>
      </c>
      <c r="H8" s="42">
        <f t="shared" ref="H8:H13" si="2">+IF(OR(AND(E8=""),(G8="")),"",E8*G8)</f>
        <v>1.3085225537114347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196</v>
      </c>
      <c r="D9" s="35">
        <f>+D18</f>
        <v>668</v>
      </c>
      <c r="E9" s="36">
        <f t="shared" si="0"/>
        <v>1.9957234497505347E-2</v>
      </c>
      <c r="F9" s="36">
        <f t="shared" si="0"/>
        <v>2.9463655610444603E-2</v>
      </c>
      <c r="G9" s="36">
        <f t="shared" si="1"/>
        <v>2.4081632653061225</v>
      </c>
      <c r="H9" s="19">
        <f t="shared" si="2"/>
        <v>4.806027899399247E-2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860</v>
      </c>
      <c r="D10" s="37">
        <f>+D70</f>
        <v>1752</v>
      </c>
      <c r="E10" s="36">
        <f t="shared" si="0"/>
        <v>8.7567457489054062E-2</v>
      </c>
      <c r="F10" s="36">
        <f t="shared" si="0"/>
        <v>7.7275935074100216E-2</v>
      </c>
      <c r="G10" s="36">
        <f t="shared" si="1"/>
        <v>1.0372093023255815</v>
      </c>
      <c r="H10" s="19">
        <f t="shared" si="2"/>
        <v>9.0825781488646784E-2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2828</v>
      </c>
      <c r="D11" s="37">
        <f>D151</f>
        <v>10887</v>
      </c>
      <c r="E11" s="36">
        <f t="shared" si="0"/>
        <v>0.2879543834640057</v>
      </c>
      <c r="F11" s="36">
        <f t="shared" si="0"/>
        <v>0.4801958362738179</v>
      </c>
      <c r="G11" s="36">
        <f t="shared" si="1"/>
        <v>2.8497171145685996</v>
      </c>
      <c r="H11" s="19">
        <f t="shared" si="2"/>
        <v>0.82058853477242644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3453</v>
      </c>
      <c r="D12" s="37">
        <f>+D294</f>
        <v>7217</v>
      </c>
      <c r="E12" s="36">
        <f t="shared" si="0"/>
        <v>0.35159352408105082</v>
      </c>
      <c r="F12" s="36">
        <f t="shared" si="0"/>
        <v>0.31832215949188425</v>
      </c>
      <c r="G12" s="36">
        <f t="shared" si="1"/>
        <v>1.090066608746018</v>
      </c>
      <c r="H12" s="19">
        <f t="shared" si="2"/>
        <v>0.3832603604520925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2484</v>
      </c>
      <c r="D13" s="37">
        <f>D505</f>
        <v>2148</v>
      </c>
      <c r="E13" s="36">
        <f t="shared" si="0"/>
        <v>0.25292740046838408</v>
      </c>
      <c r="F13" s="36">
        <f t="shared" si="0"/>
        <v>9.4742413549753005E-2</v>
      </c>
      <c r="G13" s="36">
        <f t="shared" si="1"/>
        <v>-0.13526570048309178</v>
      </c>
      <c r="H13" s="19">
        <f t="shared" si="2"/>
        <v>-3.4212401995723445E-2</v>
      </c>
    </row>
    <row r="15" spans="2:8" ht="18.75" customHeight="1" x14ac:dyDescent="0.2"/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196</v>
      </c>
      <c r="D18" s="41">
        <f>SUM(D19:D64)</f>
        <v>668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2.4081632653061225</v>
      </c>
      <c r="H18" s="42">
        <f>+IF(OR(AND(E18=""),(G18="")),"",E18*G18)</f>
        <v>2.4081632653061225</v>
      </c>
    </row>
    <row r="19" spans="2:8" ht="15" x14ac:dyDescent="0.2">
      <c r="B19" s="3" t="s">
        <v>0</v>
      </c>
      <c r="C19" s="7">
        <v>2</v>
      </c>
      <c r="D19" s="7">
        <v>1</v>
      </c>
      <c r="E19" s="8">
        <f>+IF(C19=0,"",C19/C$18)</f>
        <v>1.020408163265306E-2</v>
      </c>
      <c r="F19" s="8">
        <f>+IF(D19=0,"",D19/D$18)</f>
        <v>1.4970059880239522E-3</v>
      </c>
      <c r="G19" s="9">
        <f>+IF(OR(AND(D19=0),(C19=0)),"0",((D19-C19)/C19))</f>
        <v>-0.5</v>
      </c>
      <c r="H19" s="19">
        <f>+IF(OR(AND(E19=""),(G19="")),"",E19*G19)</f>
        <v>-5.1020408163265302E-3</v>
      </c>
    </row>
    <row r="20" spans="2:8" ht="15" x14ac:dyDescent="0.2">
      <c r="B20" s="3" t="s">
        <v>196</v>
      </c>
      <c r="C20" s="7">
        <v>8</v>
      </c>
      <c r="D20" s="7">
        <v>7</v>
      </c>
      <c r="E20" s="8">
        <f t="shared" ref="E20:E64" si="3">+IF(C20=0,"",C20/C$18)</f>
        <v>4.0816326530612242E-2</v>
      </c>
      <c r="F20" s="8">
        <f t="shared" ref="F20:F64" si="4">+IF(D20=0,"",D20/D$18)</f>
        <v>1.0479041916167664E-2</v>
      </c>
      <c r="G20" s="9">
        <f t="shared" ref="G20:G64" si="5">+IF(OR(AND(D20=0),(C20=0)),"0",((D20-C20)/C20))</f>
        <v>-0.125</v>
      </c>
      <c r="H20" s="19">
        <f t="shared" ref="H20:H64" si="6">+IF(OR(AND(E20=""),(G20="")),"",E20*G20)</f>
        <v>-5.1020408163265302E-3</v>
      </c>
    </row>
    <row r="21" spans="2:8" ht="25.5" customHeight="1" x14ac:dyDescent="0.2">
      <c r="B21" s="3" t="s">
        <v>1</v>
      </c>
      <c r="C21" s="7">
        <v>0</v>
      </c>
      <c r="D21" s="7">
        <v>3</v>
      </c>
      <c r="E21" s="8" t="str">
        <f t="shared" si="3"/>
        <v/>
      </c>
      <c r="F21" s="8">
        <f t="shared" si="4"/>
        <v>4.4910179640718561E-3</v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4</v>
      </c>
      <c r="D22" s="7">
        <v>2</v>
      </c>
      <c r="E22" s="8">
        <f t="shared" si="3"/>
        <v>2.0408163265306121E-2</v>
      </c>
      <c r="F22" s="8">
        <f t="shared" si="4"/>
        <v>2.9940119760479044E-3</v>
      </c>
      <c r="G22" s="9">
        <f t="shared" si="5"/>
        <v>-0.5</v>
      </c>
      <c r="H22" s="19">
        <f t="shared" si="6"/>
        <v>-1.020408163265306E-2</v>
      </c>
    </row>
    <row r="23" spans="2:8" ht="30" x14ac:dyDescent="0.2">
      <c r="B23" s="3" t="s">
        <v>198</v>
      </c>
      <c r="C23" s="7">
        <v>3</v>
      </c>
      <c r="D23" s="7">
        <v>1</v>
      </c>
      <c r="E23" s="8">
        <f t="shared" si="3"/>
        <v>1.5306122448979591E-2</v>
      </c>
      <c r="F23" s="8">
        <f t="shared" si="4"/>
        <v>1.4970059880239522E-3</v>
      </c>
      <c r="G23" s="9">
        <f t="shared" si="5"/>
        <v>-0.66666666666666663</v>
      </c>
      <c r="H23" s="19">
        <f t="shared" si="6"/>
        <v>-1.020408163265306E-2</v>
      </c>
    </row>
    <row r="24" spans="2:8" ht="37.5" customHeight="1" x14ac:dyDescent="0.2">
      <c r="B24" s="3" t="s">
        <v>199</v>
      </c>
      <c r="C24" s="7">
        <v>0</v>
      </c>
      <c r="D24" s="7">
        <v>2</v>
      </c>
      <c r="E24" s="8" t="str">
        <f t="shared" si="3"/>
        <v/>
      </c>
      <c r="F24" s="8">
        <f t="shared" si="4"/>
        <v>2.9940119760479044E-3</v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7</v>
      </c>
      <c r="E25" s="8">
        <f t="shared" si="3"/>
        <v>1.020408163265306E-2</v>
      </c>
      <c r="F25" s="8">
        <f t="shared" si="4"/>
        <v>1.0479041916167664E-2</v>
      </c>
      <c r="G25" s="9">
        <f t="shared" si="5"/>
        <v>2.5</v>
      </c>
      <c r="H25" s="19">
        <f t="shared" si="6"/>
        <v>2.551020408163265E-2</v>
      </c>
    </row>
    <row r="26" spans="2:8" ht="15" x14ac:dyDescent="0.2">
      <c r="B26" s="3" t="s">
        <v>6</v>
      </c>
      <c r="C26" s="7">
        <v>6</v>
      </c>
      <c r="D26" s="7">
        <v>38</v>
      </c>
      <c r="E26" s="8">
        <f t="shared" si="3"/>
        <v>3.0612244897959183E-2</v>
      </c>
      <c r="F26" s="8">
        <f t="shared" si="4"/>
        <v>5.6886227544910177E-2</v>
      </c>
      <c r="G26" s="9">
        <f t="shared" si="5"/>
        <v>5.333333333333333</v>
      </c>
      <c r="H26" s="19">
        <f t="shared" si="6"/>
        <v>0.16326530612244897</v>
      </c>
    </row>
    <row r="27" spans="2:8" ht="15" x14ac:dyDescent="0.2">
      <c r="B27" s="3" t="s">
        <v>3</v>
      </c>
      <c r="C27" s="7">
        <v>2</v>
      </c>
      <c r="D27" s="7">
        <v>4</v>
      </c>
      <c r="E27" s="8">
        <f t="shared" si="3"/>
        <v>1.020408163265306E-2</v>
      </c>
      <c r="F27" s="8">
        <f t="shared" si="4"/>
        <v>5.9880239520958087E-3</v>
      </c>
      <c r="G27" s="9">
        <f t="shared" si="5"/>
        <v>1</v>
      </c>
      <c r="H27" s="19">
        <f t="shared" si="6"/>
        <v>1.020408163265306E-2</v>
      </c>
    </row>
    <row r="28" spans="2:8" ht="15" x14ac:dyDescent="0.2">
      <c r="B28" s="3" t="s">
        <v>5</v>
      </c>
      <c r="C28" s="7">
        <v>32</v>
      </c>
      <c r="D28" s="7">
        <v>50</v>
      </c>
      <c r="E28" s="8">
        <f t="shared" si="3"/>
        <v>0.16326530612244897</v>
      </c>
      <c r="F28" s="8">
        <f t="shared" si="4"/>
        <v>7.4850299401197598E-2</v>
      </c>
      <c r="G28" s="9">
        <f t="shared" si="5"/>
        <v>0.5625</v>
      </c>
      <c r="H28" s="19">
        <f t="shared" si="6"/>
        <v>9.1836734693877542E-2</v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5.1020408163265302E-3</v>
      </c>
      <c r="F29" s="8" t="str">
        <f t="shared" si="4"/>
        <v/>
      </c>
      <c r="G29" s="9" t="str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7">
        <v>0</v>
      </c>
      <c r="D30" s="7">
        <v>30</v>
      </c>
      <c r="E30" s="8" t="str">
        <f t="shared" si="3"/>
        <v/>
      </c>
      <c r="F30" s="8">
        <f t="shared" si="4"/>
        <v>4.4910179640718563E-2</v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1</v>
      </c>
      <c r="D31" s="7">
        <v>4</v>
      </c>
      <c r="E31" s="8">
        <f t="shared" si="3"/>
        <v>5.1020408163265302E-3</v>
      </c>
      <c r="F31" s="8">
        <f t="shared" si="4"/>
        <v>5.9880239520958087E-3</v>
      </c>
      <c r="G31" s="9">
        <f t="shared" si="5"/>
        <v>3</v>
      </c>
      <c r="H31" s="19">
        <f t="shared" si="6"/>
        <v>1.5306122448979591E-2</v>
      </c>
    </row>
    <row r="32" spans="2:8" ht="15" x14ac:dyDescent="0.2">
      <c r="B32" s="3" t="s">
        <v>7</v>
      </c>
      <c r="C32" s="7">
        <v>0</v>
      </c>
      <c r="D32" s="7">
        <v>2</v>
      </c>
      <c r="E32" s="8" t="str">
        <f t="shared" si="3"/>
        <v/>
      </c>
      <c r="F32" s="8">
        <f t="shared" si="4"/>
        <v>2.9940119760479044E-3</v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2</v>
      </c>
      <c r="D33" s="7">
        <v>0</v>
      </c>
      <c r="E33" s="8">
        <f t="shared" si="3"/>
        <v>1.020408163265306E-2</v>
      </c>
      <c r="F33" s="8" t="str">
        <f t="shared" si="4"/>
        <v/>
      </c>
      <c r="G33" s="9" t="str">
        <f t="shared" si="5"/>
        <v>0</v>
      </c>
      <c r="H33" s="19">
        <f t="shared" si="6"/>
        <v>0</v>
      </c>
    </row>
    <row r="34" spans="2:8" ht="15" x14ac:dyDescent="0.2">
      <c r="B34" s="3" t="s">
        <v>203</v>
      </c>
      <c r="C34" s="7">
        <v>4</v>
      </c>
      <c r="D34" s="7">
        <v>4</v>
      </c>
      <c r="E34" s="8">
        <f t="shared" si="3"/>
        <v>2.0408163265306121E-2</v>
      </c>
      <c r="F34" s="8">
        <f t="shared" si="4"/>
        <v>5.9880239520958087E-3</v>
      </c>
      <c r="G34" s="9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2</v>
      </c>
      <c r="D35" s="7">
        <v>0</v>
      </c>
      <c r="E35" s="8">
        <f t="shared" si="3"/>
        <v>1.020408163265306E-2</v>
      </c>
      <c r="F35" s="8" t="str">
        <f t="shared" si="4"/>
        <v/>
      </c>
      <c r="G35" s="9" t="str">
        <f t="shared" si="5"/>
        <v>0</v>
      </c>
      <c r="H35" s="19">
        <f t="shared" si="6"/>
        <v>0</v>
      </c>
    </row>
    <row r="36" spans="2:8" ht="15" x14ac:dyDescent="0.2">
      <c r="B36" s="3" t="s">
        <v>205</v>
      </c>
      <c r="C36" s="7">
        <v>1</v>
      </c>
      <c r="D36" s="7">
        <v>5</v>
      </c>
      <c r="E36" s="8">
        <f t="shared" si="3"/>
        <v>5.1020408163265302E-3</v>
      </c>
      <c r="F36" s="8">
        <f t="shared" si="4"/>
        <v>7.4850299401197605E-3</v>
      </c>
      <c r="G36" s="9">
        <f t="shared" si="5"/>
        <v>4</v>
      </c>
      <c r="H36" s="19">
        <f t="shared" si="6"/>
        <v>2.0408163265306121E-2</v>
      </c>
    </row>
    <row r="37" spans="2:8" ht="15" x14ac:dyDescent="0.2">
      <c r="B37" s="3" t="s">
        <v>8</v>
      </c>
      <c r="C37" s="7">
        <v>3</v>
      </c>
      <c r="D37" s="7">
        <v>0</v>
      </c>
      <c r="E37" s="8">
        <f t="shared" si="3"/>
        <v>1.5306122448979591E-2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5.1020408163265302E-3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3</v>
      </c>
      <c r="D42" s="7">
        <v>0</v>
      </c>
      <c r="E42" s="8">
        <f t="shared" si="3"/>
        <v>1.5306122448979591E-2</v>
      </c>
      <c r="F42" s="8" t="str">
        <f t="shared" si="4"/>
        <v/>
      </c>
      <c r="G42" s="9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2</v>
      </c>
      <c r="D43" s="7">
        <v>1</v>
      </c>
      <c r="E43" s="8">
        <f t="shared" si="3"/>
        <v>1.020408163265306E-2</v>
      </c>
      <c r="F43" s="8">
        <f t="shared" si="4"/>
        <v>1.4970059880239522E-3</v>
      </c>
      <c r="G43" s="9">
        <f t="shared" si="5"/>
        <v>-0.5</v>
      </c>
      <c r="H43" s="19">
        <f t="shared" si="6"/>
        <v>-5.1020408163265302E-3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5.1020408163265302E-3</v>
      </c>
      <c r="F45" s="8" t="str">
        <f t="shared" si="4"/>
        <v/>
      </c>
      <c r="G45" s="9" t="str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1</v>
      </c>
      <c r="D46" s="7">
        <v>0</v>
      </c>
      <c r="E46" s="8">
        <f t="shared" si="3"/>
        <v>5.1020408163265302E-3</v>
      </c>
      <c r="F46" s="8" t="str">
        <f t="shared" si="4"/>
        <v/>
      </c>
      <c r="G46" s="9" t="str">
        <f t="shared" si="5"/>
        <v>0</v>
      </c>
      <c r="H46" s="19">
        <f t="shared" si="6"/>
        <v>0</v>
      </c>
    </row>
    <row r="47" spans="2:8" ht="15" x14ac:dyDescent="0.2">
      <c r="B47" s="3" t="s">
        <v>10</v>
      </c>
      <c r="C47" s="7">
        <v>0</v>
      </c>
      <c r="D47" s="7">
        <v>3</v>
      </c>
      <c r="E47" s="8" t="str">
        <f t="shared" si="3"/>
        <v/>
      </c>
      <c r="F47" s="8">
        <f t="shared" si="4"/>
        <v>4.4910179640718561E-3</v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10</v>
      </c>
      <c r="D48" s="7">
        <v>14</v>
      </c>
      <c r="E48" s="8">
        <f t="shared" si="3"/>
        <v>5.1020408163265307E-2</v>
      </c>
      <c r="F48" s="8">
        <f t="shared" si="4"/>
        <v>2.0958083832335328E-2</v>
      </c>
      <c r="G48" s="9">
        <f t="shared" si="5"/>
        <v>0.4</v>
      </c>
      <c r="H48" s="19">
        <f t="shared" si="6"/>
        <v>2.0408163265306124E-2</v>
      </c>
    </row>
    <row r="49" spans="2:8" ht="15" x14ac:dyDescent="0.2">
      <c r="B49" s="3" t="s">
        <v>16</v>
      </c>
      <c r="C49" s="7">
        <v>1</v>
      </c>
      <c r="D49" s="7">
        <v>12</v>
      </c>
      <c r="E49" s="8">
        <f t="shared" si="3"/>
        <v>5.1020408163265302E-3</v>
      </c>
      <c r="F49" s="8">
        <f t="shared" si="4"/>
        <v>1.7964071856287425E-2</v>
      </c>
      <c r="G49" s="9">
        <f t="shared" si="5"/>
        <v>11</v>
      </c>
      <c r="H49" s="19">
        <f t="shared" si="6"/>
        <v>5.612244897959183E-2</v>
      </c>
    </row>
    <row r="50" spans="2:8" ht="15" x14ac:dyDescent="0.2">
      <c r="B50" s="3" t="s">
        <v>15</v>
      </c>
      <c r="C50" s="7">
        <v>59</v>
      </c>
      <c r="D50" s="7">
        <v>363</v>
      </c>
      <c r="E50" s="8">
        <f t="shared" si="3"/>
        <v>0.30102040816326531</v>
      </c>
      <c r="F50" s="8">
        <f t="shared" si="4"/>
        <v>0.54341317365269459</v>
      </c>
      <c r="G50" s="9">
        <f t="shared" si="5"/>
        <v>5.1525423728813555</v>
      </c>
      <c r="H50" s="19">
        <f t="shared" si="6"/>
        <v>1.5510204081632653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4</v>
      </c>
      <c r="D52" s="7">
        <v>23</v>
      </c>
      <c r="E52" s="8">
        <f t="shared" si="3"/>
        <v>2.0408163265306121E-2</v>
      </c>
      <c r="F52" s="8">
        <f t="shared" si="4"/>
        <v>3.4431137724550899E-2</v>
      </c>
      <c r="G52" s="9">
        <f t="shared" si="5"/>
        <v>4.75</v>
      </c>
      <c r="H52" s="19">
        <f t="shared" si="6"/>
        <v>9.6938775510204078E-2</v>
      </c>
    </row>
    <row r="53" spans="2:8" ht="15" x14ac:dyDescent="0.2">
      <c r="B53" s="3" t="s">
        <v>12</v>
      </c>
      <c r="C53" s="7">
        <v>0</v>
      </c>
      <c r="D53" s="7">
        <v>3</v>
      </c>
      <c r="E53" s="8" t="str">
        <f t="shared" si="3"/>
        <v/>
      </c>
      <c r="F53" s="8">
        <f t="shared" si="4"/>
        <v>4.4910179640718561E-3</v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1</v>
      </c>
      <c r="D54" s="7">
        <v>0</v>
      </c>
      <c r="E54" s="8">
        <f t="shared" si="3"/>
        <v>5.1020408163265302E-3</v>
      </c>
      <c r="F54" s="8" t="str">
        <f t="shared" si="4"/>
        <v/>
      </c>
      <c r="G54" s="9" t="str">
        <f t="shared" si="5"/>
        <v>0</v>
      </c>
      <c r="H54" s="19">
        <f t="shared" si="6"/>
        <v>0</v>
      </c>
    </row>
    <row r="55" spans="2:8" ht="15" x14ac:dyDescent="0.2">
      <c r="B55" s="3" t="s">
        <v>17</v>
      </c>
      <c r="C55" s="7">
        <v>0</v>
      </c>
      <c r="D55" s="7">
        <v>1</v>
      </c>
      <c r="E55" s="8" t="str">
        <f t="shared" si="3"/>
        <v/>
      </c>
      <c r="F55" s="8">
        <f t="shared" si="4"/>
        <v>1.4970059880239522E-3</v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5</v>
      </c>
      <c r="E56" s="8">
        <f t="shared" si="3"/>
        <v>1.020408163265306E-2</v>
      </c>
      <c r="F56" s="8">
        <f t="shared" si="4"/>
        <v>7.4850299401197605E-3</v>
      </c>
      <c r="G56" s="9">
        <f t="shared" si="5"/>
        <v>1.5</v>
      </c>
      <c r="H56" s="19">
        <f t="shared" si="6"/>
        <v>1.5306122448979591E-2</v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1.4970059880239522E-3</v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41</v>
      </c>
      <c r="E58" s="8" t="str">
        <f t="shared" si="3"/>
        <v/>
      </c>
      <c r="F58" s="8">
        <f t="shared" si="4"/>
        <v>6.1377245508982034E-2</v>
      </c>
      <c r="G58" s="9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10</v>
      </c>
      <c r="E59" s="8" t="str">
        <f t="shared" si="3"/>
        <v/>
      </c>
      <c r="F59" s="8">
        <f t="shared" si="4"/>
        <v>1.4970059880239521E-2</v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33</v>
      </c>
      <c r="D60" s="7">
        <v>23</v>
      </c>
      <c r="E60" s="8">
        <f t="shared" si="3"/>
        <v>0.1683673469387755</v>
      </c>
      <c r="F60" s="8">
        <f t="shared" si="4"/>
        <v>3.4431137724550899E-2</v>
      </c>
      <c r="G60" s="9">
        <f t="shared" si="5"/>
        <v>-0.30303030303030304</v>
      </c>
      <c r="H60" s="19">
        <f t="shared" si="6"/>
        <v>-5.1020408163265307E-2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2</v>
      </c>
      <c r="D62" s="7">
        <v>1</v>
      </c>
      <c r="E62" s="8">
        <f t="shared" si="3"/>
        <v>1.020408163265306E-2</v>
      </c>
      <c r="F62" s="8">
        <f t="shared" si="4"/>
        <v>1.4970059880239522E-3</v>
      </c>
      <c r="G62" s="9">
        <f t="shared" si="5"/>
        <v>-0.5</v>
      </c>
      <c r="H62" s="19">
        <f t="shared" si="6"/>
        <v>-5.1020408163265302E-3</v>
      </c>
    </row>
    <row r="63" spans="2:8" ht="15" x14ac:dyDescent="0.2">
      <c r="B63" s="3" t="s">
        <v>220</v>
      </c>
      <c r="C63" s="7">
        <v>1</v>
      </c>
      <c r="D63" s="7">
        <v>5</v>
      </c>
      <c r="E63" s="8">
        <f t="shared" si="3"/>
        <v>5.1020408163265302E-3</v>
      </c>
      <c r="F63" s="8">
        <f t="shared" si="4"/>
        <v>7.4850299401197605E-3</v>
      </c>
      <c r="G63" s="9">
        <f t="shared" si="5"/>
        <v>4</v>
      </c>
      <c r="H63" s="19">
        <f t="shared" si="6"/>
        <v>2.0408163265306121E-2</v>
      </c>
    </row>
    <row r="64" spans="2:8" ht="13.5" customHeight="1" x14ac:dyDescent="0.2">
      <c r="B64" s="3" t="s">
        <v>221</v>
      </c>
      <c r="C64" s="7">
        <v>2</v>
      </c>
      <c r="D64" s="7">
        <v>2</v>
      </c>
      <c r="E64" s="8">
        <f t="shared" si="3"/>
        <v>1.020408163265306E-2</v>
      </c>
      <c r="F64" s="8">
        <f t="shared" si="4"/>
        <v>2.9940119760479044E-3</v>
      </c>
      <c r="G64" s="13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860</v>
      </c>
      <c r="D70" s="41">
        <f>SUM(D71:D145)</f>
        <v>1752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1.0372093023255815</v>
      </c>
      <c r="H70" s="42">
        <f>+IF(OR(AND(E70=""),(G70="")),"",E70*G70)</f>
        <v>1.0372093023255815</v>
      </c>
    </row>
    <row r="71" spans="2:8" ht="15" x14ac:dyDescent="0.2">
      <c r="B71" s="3" t="s">
        <v>20</v>
      </c>
      <c r="C71" s="7">
        <v>31</v>
      </c>
      <c r="D71" s="7">
        <v>26</v>
      </c>
      <c r="E71" s="12">
        <f>+IF(C71=0,"",C71/C$70)</f>
        <v>3.604651162790698E-2</v>
      </c>
      <c r="F71" s="12">
        <f>+IF(D71=0,"",D71/D$70)</f>
        <v>1.4840182648401826E-2</v>
      </c>
      <c r="G71" s="13">
        <f>+IF(OR(AND(D71=0),(C71=0)),"0",((D71-C71)/C71))</f>
        <v>-0.16129032258064516</v>
      </c>
      <c r="H71" s="19">
        <f>+IF(OR(AND(E71=""),(G71="")),"",E71*G71)</f>
        <v>-5.8139534883720929E-3</v>
      </c>
    </row>
    <row r="72" spans="2:8" ht="15" x14ac:dyDescent="0.2">
      <c r="B72" s="3" t="s">
        <v>21</v>
      </c>
      <c r="C72" s="7">
        <v>7</v>
      </c>
      <c r="D72" s="7">
        <v>17</v>
      </c>
      <c r="E72" s="12">
        <f t="shared" ref="E72:E135" si="7">+IF(C72=0,"",C72/C$70)</f>
        <v>8.1395348837209301E-3</v>
      </c>
      <c r="F72" s="12">
        <f t="shared" ref="F72:F135" si="8">+IF(D72=0,"",D72/D$70)</f>
        <v>9.7031963470319629E-3</v>
      </c>
      <c r="G72" s="13">
        <f t="shared" ref="G72:G135" si="9">+IF(OR(AND(D72=0),(C72=0)),"0",((D72-C72)/C72))</f>
        <v>1.4285714285714286</v>
      </c>
      <c r="H72" s="19">
        <f t="shared" ref="H72:H135" si="10">+IF(OR(AND(E72=""),(G72="")),"",E72*G72)</f>
        <v>1.1627906976744186E-2</v>
      </c>
    </row>
    <row r="73" spans="2:8" ht="15" x14ac:dyDescent="0.2">
      <c r="B73" s="3" t="s">
        <v>22</v>
      </c>
      <c r="C73" s="7">
        <v>24</v>
      </c>
      <c r="D73" s="7">
        <v>51</v>
      </c>
      <c r="E73" s="12">
        <f t="shared" si="7"/>
        <v>2.7906976744186046E-2</v>
      </c>
      <c r="F73" s="12">
        <f t="shared" si="8"/>
        <v>2.9109589041095889E-2</v>
      </c>
      <c r="G73" s="13">
        <f t="shared" si="9"/>
        <v>1.125</v>
      </c>
      <c r="H73" s="19">
        <f t="shared" si="10"/>
        <v>3.1395348837209305E-2</v>
      </c>
    </row>
    <row r="74" spans="2:8" ht="15" x14ac:dyDescent="0.2">
      <c r="B74" s="3" t="s">
        <v>222</v>
      </c>
      <c r="C74" s="7">
        <v>75</v>
      </c>
      <c r="D74" s="7">
        <v>64</v>
      </c>
      <c r="E74" s="12">
        <f t="shared" si="7"/>
        <v>8.7209302325581398E-2</v>
      </c>
      <c r="F74" s="12">
        <f t="shared" si="8"/>
        <v>3.6529680365296802E-2</v>
      </c>
      <c r="G74" s="13">
        <f t="shared" si="9"/>
        <v>-0.14666666666666667</v>
      </c>
      <c r="H74" s="19">
        <f t="shared" si="10"/>
        <v>-1.2790697674418604E-2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1.1627906976744186E-3</v>
      </c>
      <c r="F75" s="12">
        <f t="shared" si="8"/>
        <v>5.7077625570776253E-4</v>
      </c>
      <c r="G75" s="13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1</v>
      </c>
      <c r="D76" s="7">
        <v>2</v>
      </c>
      <c r="E76" s="12">
        <f t="shared" si="7"/>
        <v>1.1627906976744186E-3</v>
      </c>
      <c r="F76" s="12">
        <f t="shared" si="8"/>
        <v>1.1415525114155251E-3</v>
      </c>
      <c r="G76" s="13">
        <f t="shared" si="9"/>
        <v>1</v>
      </c>
      <c r="H76" s="19">
        <f t="shared" si="10"/>
        <v>1.1627906976744186E-3</v>
      </c>
    </row>
    <row r="77" spans="2:8" ht="15" x14ac:dyDescent="0.2">
      <c r="B77" s="3" t="s">
        <v>224</v>
      </c>
      <c r="C77" s="7">
        <v>5</v>
      </c>
      <c r="D77" s="7">
        <v>2</v>
      </c>
      <c r="E77" s="12">
        <f t="shared" si="7"/>
        <v>5.8139534883720929E-3</v>
      </c>
      <c r="F77" s="12">
        <f t="shared" si="8"/>
        <v>1.1415525114155251E-3</v>
      </c>
      <c r="G77" s="13">
        <f t="shared" si="9"/>
        <v>-0.6</v>
      </c>
      <c r="H77" s="19">
        <f t="shared" si="10"/>
        <v>-3.4883720930232558E-3</v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5.7077625570776253E-4</v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8</v>
      </c>
      <c r="D80" s="7">
        <v>2</v>
      </c>
      <c r="E80" s="12">
        <f t="shared" si="7"/>
        <v>9.3023255813953487E-3</v>
      </c>
      <c r="F80" s="12">
        <f t="shared" si="8"/>
        <v>1.1415525114155251E-3</v>
      </c>
      <c r="G80" s="13">
        <f t="shared" si="9"/>
        <v>-0.75</v>
      </c>
      <c r="H80" s="19">
        <f t="shared" si="10"/>
        <v>-6.9767441860465115E-3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1.1627906976744186E-3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22</v>
      </c>
      <c r="D82" s="7">
        <v>171</v>
      </c>
      <c r="E82" s="12">
        <f t="shared" si="7"/>
        <v>2.5581395348837209E-2</v>
      </c>
      <c r="F82" s="12">
        <f t="shared" si="8"/>
        <v>9.7602739726027399E-2</v>
      </c>
      <c r="G82" s="13">
        <f t="shared" si="9"/>
        <v>6.7727272727272725</v>
      </c>
      <c r="H82" s="19">
        <f t="shared" si="10"/>
        <v>0.17325581395348835</v>
      </c>
    </row>
    <row r="83" spans="2:8" ht="15" x14ac:dyDescent="0.2">
      <c r="B83" s="3" t="s">
        <v>229</v>
      </c>
      <c r="C83" s="7">
        <v>8</v>
      </c>
      <c r="D83" s="7">
        <v>18</v>
      </c>
      <c r="E83" s="12">
        <f t="shared" si="7"/>
        <v>9.3023255813953487E-3</v>
      </c>
      <c r="F83" s="12">
        <f t="shared" si="8"/>
        <v>1.0273972602739725E-2</v>
      </c>
      <c r="G83" s="13">
        <f t="shared" si="9"/>
        <v>1.25</v>
      </c>
      <c r="H83" s="19">
        <f t="shared" si="10"/>
        <v>1.1627906976744186E-2</v>
      </c>
    </row>
    <row r="84" spans="2:8" ht="15" x14ac:dyDescent="0.2">
      <c r="B84" s="3" t="s">
        <v>230</v>
      </c>
      <c r="C84" s="7">
        <v>11</v>
      </c>
      <c r="D84" s="7">
        <v>11</v>
      </c>
      <c r="E84" s="12">
        <f t="shared" si="7"/>
        <v>1.2790697674418604E-2</v>
      </c>
      <c r="F84" s="12">
        <f t="shared" si="8"/>
        <v>6.2785388127853878E-3</v>
      </c>
      <c r="G84" s="13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0</v>
      </c>
      <c r="D85" s="7">
        <v>9</v>
      </c>
      <c r="E85" s="12" t="str">
        <f t="shared" si="7"/>
        <v/>
      </c>
      <c r="F85" s="12">
        <f t="shared" si="8"/>
        <v>5.1369863013698627E-3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9</v>
      </c>
      <c r="D86" s="7">
        <v>8</v>
      </c>
      <c r="E86" s="12">
        <f t="shared" si="7"/>
        <v>1.0465116279069767E-2</v>
      </c>
      <c r="F86" s="12">
        <f t="shared" si="8"/>
        <v>4.5662100456621002E-3</v>
      </c>
      <c r="G86" s="13">
        <f t="shared" si="9"/>
        <v>-0.1111111111111111</v>
      </c>
      <c r="H86" s="19">
        <f t="shared" si="10"/>
        <v>-1.1627906976744186E-3</v>
      </c>
    </row>
    <row r="87" spans="2:8" ht="15" x14ac:dyDescent="0.2">
      <c r="B87" s="3" t="s">
        <v>232</v>
      </c>
      <c r="C87" s="7">
        <v>1</v>
      </c>
      <c r="D87" s="7">
        <v>2</v>
      </c>
      <c r="E87" s="12">
        <f t="shared" si="7"/>
        <v>1.1627906976744186E-3</v>
      </c>
      <c r="F87" s="12">
        <f t="shared" si="8"/>
        <v>1.1415525114155251E-3</v>
      </c>
      <c r="G87" s="13">
        <f t="shared" si="9"/>
        <v>1</v>
      </c>
      <c r="H87" s="19">
        <f t="shared" si="10"/>
        <v>1.1627906976744186E-3</v>
      </c>
    </row>
    <row r="88" spans="2:8" ht="15" x14ac:dyDescent="0.2">
      <c r="B88" s="3" t="s">
        <v>233</v>
      </c>
      <c r="C88" s="7">
        <v>15</v>
      </c>
      <c r="D88" s="7">
        <v>14</v>
      </c>
      <c r="E88" s="12">
        <f t="shared" si="7"/>
        <v>1.7441860465116279E-2</v>
      </c>
      <c r="F88" s="12">
        <f t="shared" si="8"/>
        <v>7.9908675799086754E-3</v>
      </c>
      <c r="G88" s="13">
        <f t="shared" si="9"/>
        <v>-6.6666666666666666E-2</v>
      </c>
      <c r="H88" s="19">
        <f t="shared" si="10"/>
        <v>-1.1627906976744186E-3</v>
      </c>
    </row>
    <row r="89" spans="2:8" ht="15" x14ac:dyDescent="0.2">
      <c r="B89" s="3" t="s">
        <v>26</v>
      </c>
      <c r="C89" s="7">
        <v>0</v>
      </c>
      <c r="D89" s="7">
        <v>1</v>
      </c>
      <c r="E89" s="12" t="str">
        <f t="shared" si="7"/>
        <v/>
      </c>
      <c r="F89" s="12">
        <f t="shared" si="8"/>
        <v>5.7077625570776253E-4</v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1.1627906976744186E-3</v>
      </c>
      <c r="F91" s="12">
        <f t="shared" si="8"/>
        <v>5.7077625570776253E-4</v>
      </c>
      <c r="G91" s="13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9</v>
      </c>
      <c r="D92" s="7">
        <v>16</v>
      </c>
      <c r="E92" s="12">
        <f t="shared" si="7"/>
        <v>1.0465116279069767E-2</v>
      </c>
      <c r="F92" s="12">
        <f t="shared" si="8"/>
        <v>9.1324200913242004E-3</v>
      </c>
      <c r="G92" s="13">
        <f t="shared" si="9"/>
        <v>0.77777777777777779</v>
      </c>
      <c r="H92" s="19">
        <f t="shared" si="10"/>
        <v>8.1395348837209301E-3</v>
      </c>
    </row>
    <row r="93" spans="2:8" ht="15" x14ac:dyDescent="0.2">
      <c r="B93" s="3" t="s">
        <v>529</v>
      </c>
      <c r="C93" s="7">
        <v>16</v>
      </c>
      <c r="D93" s="7">
        <v>10</v>
      </c>
      <c r="E93" s="12">
        <f t="shared" si="7"/>
        <v>1.8604651162790697E-2</v>
      </c>
      <c r="F93" s="12">
        <f t="shared" si="8"/>
        <v>5.7077625570776253E-3</v>
      </c>
      <c r="G93" s="13">
        <f t="shared" si="9"/>
        <v>-0.375</v>
      </c>
      <c r="H93" s="19">
        <f t="shared" si="10"/>
        <v>-6.9767441860465115E-3</v>
      </c>
    </row>
    <row r="94" spans="2:8" ht="15" x14ac:dyDescent="0.2">
      <c r="B94" s="3" t="s">
        <v>25</v>
      </c>
      <c r="C94" s="7">
        <v>4</v>
      </c>
      <c r="D94" s="7">
        <v>4</v>
      </c>
      <c r="E94" s="12">
        <f t="shared" si="7"/>
        <v>4.6511627906976744E-3</v>
      </c>
      <c r="F94" s="12">
        <f t="shared" si="8"/>
        <v>2.2831050228310501E-3</v>
      </c>
      <c r="G94" s="13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2</v>
      </c>
      <c r="D95" s="7">
        <v>22</v>
      </c>
      <c r="E95" s="12">
        <f t="shared" si="7"/>
        <v>2.3255813953488372E-3</v>
      </c>
      <c r="F95" s="12">
        <f t="shared" si="8"/>
        <v>1.2557077625570776E-2</v>
      </c>
      <c r="G95" s="13">
        <f t="shared" si="9"/>
        <v>10</v>
      </c>
      <c r="H95" s="19">
        <f t="shared" si="10"/>
        <v>2.3255813953488372E-2</v>
      </c>
    </row>
    <row r="96" spans="2:8" ht="15" x14ac:dyDescent="0.2">
      <c r="B96" s="3" t="s">
        <v>236</v>
      </c>
      <c r="C96" s="7">
        <v>2</v>
      </c>
      <c r="D96" s="7">
        <v>2</v>
      </c>
      <c r="E96" s="12">
        <f t="shared" si="7"/>
        <v>2.3255813953488372E-3</v>
      </c>
      <c r="F96" s="12">
        <f t="shared" si="8"/>
        <v>1.1415525114155251E-3</v>
      </c>
      <c r="G96" s="13">
        <f t="shared" si="9"/>
        <v>0</v>
      </c>
      <c r="H96" s="19">
        <f t="shared" si="10"/>
        <v>0</v>
      </c>
    </row>
    <row r="97" spans="2:8" ht="15" x14ac:dyDescent="0.2">
      <c r="B97" s="3" t="s">
        <v>237</v>
      </c>
      <c r="C97" s="7">
        <v>2</v>
      </c>
      <c r="D97" s="7">
        <v>1</v>
      </c>
      <c r="E97" s="12">
        <f t="shared" si="7"/>
        <v>2.3255813953488372E-3</v>
      </c>
      <c r="F97" s="12">
        <f t="shared" si="8"/>
        <v>5.7077625570776253E-4</v>
      </c>
      <c r="G97" s="13">
        <f t="shared" si="9"/>
        <v>-0.5</v>
      </c>
      <c r="H97" s="19">
        <f t="shared" si="10"/>
        <v>-1.1627906976744186E-3</v>
      </c>
    </row>
    <row r="98" spans="2:8" ht="15" x14ac:dyDescent="0.2">
      <c r="B98" s="3" t="s">
        <v>238</v>
      </c>
      <c r="C98" s="7">
        <v>42</v>
      </c>
      <c r="D98" s="7">
        <v>316</v>
      </c>
      <c r="E98" s="12">
        <f t="shared" si="7"/>
        <v>4.8837209302325581E-2</v>
      </c>
      <c r="F98" s="12">
        <f t="shared" si="8"/>
        <v>0.18036529680365296</v>
      </c>
      <c r="G98" s="13">
        <f t="shared" si="9"/>
        <v>6.5238095238095237</v>
      </c>
      <c r="H98" s="19">
        <f t="shared" si="10"/>
        <v>0.31860465116279069</v>
      </c>
    </row>
    <row r="99" spans="2:8" ht="15" x14ac:dyDescent="0.2">
      <c r="B99" s="3" t="s">
        <v>239</v>
      </c>
      <c r="C99" s="7">
        <v>16</v>
      </c>
      <c r="D99" s="7">
        <v>212</v>
      </c>
      <c r="E99" s="12">
        <f t="shared" si="7"/>
        <v>1.8604651162790697E-2</v>
      </c>
      <c r="F99" s="12">
        <f t="shared" si="8"/>
        <v>0.12100456621004566</v>
      </c>
      <c r="G99" s="13">
        <f t="shared" si="9"/>
        <v>12.25</v>
      </c>
      <c r="H99" s="19">
        <f t="shared" si="10"/>
        <v>0.22790697674418603</v>
      </c>
    </row>
    <row r="100" spans="2:8" ht="15" x14ac:dyDescent="0.2">
      <c r="B100" s="3" t="s">
        <v>240</v>
      </c>
      <c r="C100" s="7">
        <v>22</v>
      </c>
      <c r="D100" s="7">
        <v>86</v>
      </c>
      <c r="E100" s="12">
        <f t="shared" si="7"/>
        <v>2.5581395348837209E-2</v>
      </c>
      <c r="F100" s="12">
        <f t="shared" si="8"/>
        <v>4.9086757990867577E-2</v>
      </c>
      <c r="G100" s="13">
        <f t="shared" si="9"/>
        <v>2.9090909090909092</v>
      </c>
      <c r="H100" s="19">
        <f t="shared" si="10"/>
        <v>7.441860465116279E-2</v>
      </c>
    </row>
    <row r="101" spans="2:8" ht="15" x14ac:dyDescent="0.2">
      <c r="B101" s="3" t="s">
        <v>241</v>
      </c>
      <c r="C101" s="7">
        <v>2</v>
      </c>
      <c r="D101" s="7">
        <v>2</v>
      </c>
      <c r="E101" s="12">
        <f t="shared" si="7"/>
        <v>2.3255813953488372E-3</v>
      </c>
      <c r="F101" s="12">
        <f t="shared" si="8"/>
        <v>1.1415525114155251E-3</v>
      </c>
      <c r="G101" s="13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0</v>
      </c>
      <c r="D102" s="7">
        <v>2</v>
      </c>
      <c r="E102" s="12" t="str">
        <f t="shared" si="7"/>
        <v/>
      </c>
      <c r="F102" s="12">
        <f t="shared" si="8"/>
        <v>1.1415525114155251E-3</v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1</v>
      </c>
      <c r="D103" s="7">
        <v>6</v>
      </c>
      <c r="E103" s="12">
        <f t="shared" si="7"/>
        <v>1.1627906976744186E-3</v>
      </c>
      <c r="F103" s="12">
        <f t="shared" si="8"/>
        <v>3.4246575342465752E-3</v>
      </c>
      <c r="G103" s="13">
        <f t="shared" si="9"/>
        <v>5</v>
      </c>
      <c r="H103" s="19">
        <f t="shared" si="10"/>
        <v>5.8139534883720929E-3</v>
      </c>
    </row>
    <row r="104" spans="2:8" ht="15" x14ac:dyDescent="0.2">
      <c r="B104" s="3" t="s">
        <v>34</v>
      </c>
      <c r="C104" s="7">
        <v>2</v>
      </c>
      <c r="D104" s="7">
        <v>1</v>
      </c>
      <c r="E104" s="12">
        <f t="shared" si="7"/>
        <v>2.3255813953488372E-3</v>
      </c>
      <c r="F104" s="12">
        <f t="shared" si="8"/>
        <v>5.7077625570776253E-4</v>
      </c>
      <c r="G104" s="13">
        <f t="shared" si="9"/>
        <v>-0.5</v>
      </c>
      <c r="H104" s="19">
        <f t="shared" si="10"/>
        <v>-1.1627906976744186E-3</v>
      </c>
    </row>
    <row r="105" spans="2:8" ht="15" x14ac:dyDescent="0.2">
      <c r="B105" s="3" t="s">
        <v>244</v>
      </c>
      <c r="C105" s="7">
        <v>1</v>
      </c>
      <c r="D105" s="7">
        <v>1</v>
      </c>
      <c r="E105" s="12">
        <f t="shared" si="7"/>
        <v>1.1627906976744186E-3</v>
      </c>
      <c r="F105" s="12">
        <f t="shared" si="8"/>
        <v>5.7077625570776253E-4</v>
      </c>
      <c r="G105" s="13">
        <f t="shared" si="9"/>
        <v>0</v>
      </c>
      <c r="H105" s="19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3</v>
      </c>
      <c r="E107" s="12" t="str">
        <f t="shared" si="7"/>
        <v/>
      </c>
      <c r="F107" s="12">
        <f t="shared" si="8"/>
        <v>1.7123287671232876E-3</v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1</v>
      </c>
      <c r="D108" s="7">
        <v>3</v>
      </c>
      <c r="E108" s="12">
        <f t="shared" si="7"/>
        <v>1.1627906976744186E-3</v>
      </c>
      <c r="F108" s="12">
        <f t="shared" si="8"/>
        <v>1.7123287671232876E-3</v>
      </c>
      <c r="G108" s="13">
        <f t="shared" si="9"/>
        <v>2</v>
      </c>
      <c r="H108" s="19">
        <f t="shared" si="10"/>
        <v>2.3255813953488372E-3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4</v>
      </c>
      <c r="D110" s="7">
        <v>4</v>
      </c>
      <c r="E110" s="12">
        <f t="shared" si="7"/>
        <v>4.6511627906976744E-3</v>
      </c>
      <c r="F110" s="12">
        <f t="shared" si="8"/>
        <v>2.2831050228310501E-3</v>
      </c>
      <c r="G110" s="13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2</v>
      </c>
      <c r="D111" s="7">
        <v>1</v>
      </c>
      <c r="E111" s="12">
        <f t="shared" si="7"/>
        <v>2.3255813953488372E-3</v>
      </c>
      <c r="F111" s="12">
        <f t="shared" si="8"/>
        <v>5.7077625570776253E-4</v>
      </c>
      <c r="G111" s="13">
        <f t="shared" si="9"/>
        <v>-0.5</v>
      </c>
      <c r="H111" s="19">
        <f t="shared" si="10"/>
        <v>-1.1627906976744186E-3</v>
      </c>
    </row>
    <row r="112" spans="2:8" ht="15" x14ac:dyDescent="0.2">
      <c r="B112" s="3" t="s">
        <v>33</v>
      </c>
      <c r="C112" s="7">
        <v>18</v>
      </c>
      <c r="D112" s="7">
        <v>18</v>
      </c>
      <c r="E112" s="12">
        <f t="shared" si="7"/>
        <v>2.0930232558139535E-2</v>
      </c>
      <c r="F112" s="12">
        <f t="shared" si="8"/>
        <v>1.0273972602739725E-2</v>
      </c>
      <c r="G112" s="13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11</v>
      </c>
      <c r="D113" s="7">
        <v>9</v>
      </c>
      <c r="E113" s="12">
        <f t="shared" si="7"/>
        <v>1.2790697674418604E-2</v>
      </c>
      <c r="F113" s="12">
        <f t="shared" si="8"/>
        <v>5.1369863013698627E-3</v>
      </c>
      <c r="G113" s="13">
        <f t="shared" si="9"/>
        <v>-0.18181818181818182</v>
      </c>
      <c r="H113" s="19">
        <f t="shared" si="10"/>
        <v>-2.3255813953488372E-3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43</v>
      </c>
      <c r="D115" s="7">
        <v>11</v>
      </c>
      <c r="E115" s="12">
        <f t="shared" si="7"/>
        <v>0.05</v>
      </c>
      <c r="F115" s="12">
        <f t="shared" si="8"/>
        <v>6.2785388127853878E-3</v>
      </c>
      <c r="G115" s="13">
        <f t="shared" si="9"/>
        <v>-0.7441860465116279</v>
      </c>
      <c r="H115" s="19">
        <f t="shared" si="10"/>
        <v>-3.7209302325581395E-2</v>
      </c>
    </row>
    <row r="116" spans="2:8" ht="15" x14ac:dyDescent="0.2">
      <c r="B116" s="3" t="s">
        <v>249</v>
      </c>
      <c r="C116" s="7">
        <v>27</v>
      </c>
      <c r="D116" s="7">
        <v>25</v>
      </c>
      <c r="E116" s="12">
        <f t="shared" si="7"/>
        <v>3.1395348837209305E-2</v>
      </c>
      <c r="F116" s="12">
        <f t="shared" si="8"/>
        <v>1.4269406392694063E-2</v>
      </c>
      <c r="G116" s="13">
        <f t="shared" si="9"/>
        <v>-7.407407407407407E-2</v>
      </c>
      <c r="H116" s="19">
        <f t="shared" si="10"/>
        <v>-2.3255813953488372E-3</v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1.1627906976744186E-3</v>
      </c>
      <c r="F117" s="12" t="str">
        <f t="shared" si="8"/>
        <v/>
      </c>
      <c r="G117" s="13" t="str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74</v>
      </c>
      <c r="D118" s="7">
        <v>235</v>
      </c>
      <c r="E118" s="12">
        <f t="shared" si="7"/>
        <v>8.6046511627906982E-2</v>
      </c>
      <c r="F118" s="12">
        <f t="shared" si="8"/>
        <v>0.1341324200913242</v>
      </c>
      <c r="G118" s="13">
        <f t="shared" si="9"/>
        <v>2.1756756756756759</v>
      </c>
      <c r="H118" s="19">
        <f t="shared" si="10"/>
        <v>0.18720930232558142</v>
      </c>
    </row>
    <row r="119" spans="2:8" ht="15" x14ac:dyDescent="0.2">
      <c r="B119" s="3" t="s">
        <v>252</v>
      </c>
      <c r="C119" s="7">
        <v>101</v>
      </c>
      <c r="D119" s="7">
        <v>32</v>
      </c>
      <c r="E119" s="12">
        <f t="shared" si="7"/>
        <v>0.11744186046511627</v>
      </c>
      <c r="F119" s="12">
        <f t="shared" si="8"/>
        <v>1.8264840182648401E-2</v>
      </c>
      <c r="G119" s="13">
        <f t="shared" si="9"/>
        <v>-0.68316831683168322</v>
      </c>
      <c r="H119" s="19">
        <f t="shared" si="10"/>
        <v>-8.0232558139534893E-2</v>
      </c>
    </row>
    <row r="120" spans="2:8" ht="15" x14ac:dyDescent="0.2">
      <c r="B120" s="3" t="s">
        <v>253</v>
      </c>
      <c r="C120" s="7">
        <v>21</v>
      </c>
      <c r="D120" s="7">
        <v>39</v>
      </c>
      <c r="E120" s="12">
        <f t="shared" si="7"/>
        <v>2.441860465116279E-2</v>
      </c>
      <c r="F120" s="12">
        <f t="shared" si="8"/>
        <v>2.2260273972602738E-2</v>
      </c>
      <c r="G120" s="13">
        <f t="shared" si="9"/>
        <v>0.8571428571428571</v>
      </c>
      <c r="H120" s="19">
        <f t="shared" si="10"/>
        <v>2.0930232558139535E-2</v>
      </c>
    </row>
    <row r="121" spans="2:8" ht="15" x14ac:dyDescent="0.2">
      <c r="B121" s="3" t="s">
        <v>35</v>
      </c>
      <c r="C121" s="7">
        <v>23</v>
      </c>
      <c r="D121" s="7">
        <v>11</v>
      </c>
      <c r="E121" s="12">
        <f t="shared" si="7"/>
        <v>2.6744186046511628E-2</v>
      </c>
      <c r="F121" s="12">
        <f t="shared" si="8"/>
        <v>6.2785388127853878E-3</v>
      </c>
      <c r="G121" s="13">
        <f t="shared" si="9"/>
        <v>-0.52173913043478259</v>
      </c>
      <c r="H121" s="19">
        <f t="shared" si="10"/>
        <v>-1.3953488372093023E-2</v>
      </c>
    </row>
    <row r="122" spans="2:8" ht="15" x14ac:dyDescent="0.2">
      <c r="B122" s="3" t="s">
        <v>39</v>
      </c>
      <c r="C122" s="7">
        <v>0</v>
      </c>
      <c r="D122" s="7">
        <v>2</v>
      </c>
      <c r="E122" s="12" t="str">
        <f t="shared" si="7"/>
        <v/>
      </c>
      <c r="F122" s="12">
        <f t="shared" si="8"/>
        <v>1.1415525114155251E-3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4</v>
      </c>
      <c r="E123" s="12">
        <f t="shared" si="7"/>
        <v>2.3255813953488372E-3</v>
      </c>
      <c r="F123" s="12">
        <f t="shared" si="8"/>
        <v>2.2831050228310501E-3</v>
      </c>
      <c r="G123" s="13">
        <f t="shared" si="9"/>
        <v>1</v>
      </c>
      <c r="H123" s="19">
        <f t="shared" si="10"/>
        <v>2.3255813953488372E-3</v>
      </c>
    </row>
    <row r="124" spans="2:8" ht="15" x14ac:dyDescent="0.2">
      <c r="B124" s="3" t="s">
        <v>36</v>
      </c>
      <c r="C124" s="7">
        <v>4</v>
      </c>
      <c r="D124" s="7">
        <v>0</v>
      </c>
      <c r="E124" s="12">
        <f t="shared" si="7"/>
        <v>4.6511627906976744E-3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2</v>
      </c>
      <c r="D125" s="7">
        <v>2</v>
      </c>
      <c r="E125" s="12">
        <f t="shared" si="7"/>
        <v>2.3255813953488372E-3</v>
      </c>
      <c r="F125" s="12">
        <f t="shared" si="8"/>
        <v>1.1415525114155251E-3</v>
      </c>
      <c r="G125" s="13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5.7077625570776253E-4</v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4</v>
      </c>
      <c r="D127" s="7">
        <v>155</v>
      </c>
      <c r="E127" s="12">
        <f t="shared" si="7"/>
        <v>4.6511627906976744E-3</v>
      </c>
      <c r="F127" s="12">
        <f t="shared" si="8"/>
        <v>8.8470319634703198E-2</v>
      </c>
      <c r="G127" s="13">
        <f t="shared" si="9"/>
        <v>37.75</v>
      </c>
      <c r="H127" s="19">
        <f t="shared" si="10"/>
        <v>0.17558139534883721</v>
      </c>
    </row>
    <row r="128" spans="2:8" ht="15" x14ac:dyDescent="0.2">
      <c r="B128" s="3" t="s">
        <v>257</v>
      </c>
      <c r="C128" s="7">
        <v>16</v>
      </c>
      <c r="D128" s="7">
        <v>15</v>
      </c>
      <c r="E128" s="12">
        <f t="shared" si="7"/>
        <v>1.8604651162790697E-2</v>
      </c>
      <c r="F128" s="12">
        <f t="shared" si="8"/>
        <v>8.5616438356164379E-3</v>
      </c>
      <c r="G128" s="13">
        <f t="shared" si="9"/>
        <v>-6.25E-2</v>
      </c>
      <c r="H128" s="19">
        <f t="shared" si="10"/>
        <v>-1.1627906976744186E-3</v>
      </c>
    </row>
    <row r="129" spans="2:8" ht="30" x14ac:dyDescent="0.2">
      <c r="B129" s="3" t="s">
        <v>258</v>
      </c>
      <c r="C129" s="7">
        <v>5</v>
      </c>
      <c r="D129" s="7">
        <v>4</v>
      </c>
      <c r="E129" s="12">
        <f t="shared" si="7"/>
        <v>5.8139534883720929E-3</v>
      </c>
      <c r="F129" s="12">
        <f t="shared" si="8"/>
        <v>2.2831050228310501E-3</v>
      </c>
      <c r="G129" s="13">
        <f t="shared" si="9"/>
        <v>-0.2</v>
      </c>
      <c r="H129" s="19">
        <f t="shared" si="10"/>
        <v>-1.1627906976744186E-3</v>
      </c>
    </row>
    <row r="130" spans="2:8" ht="15" x14ac:dyDescent="0.2">
      <c r="B130" s="3" t="s">
        <v>259</v>
      </c>
      <c r="C130" s="7">
        <v>3</v>
      </c>
      <c r="D130" s="7">
        <v>2</v>
      </c>
      <c r="E130" s="12">
        <f t="shared" si="7"/>
        <v>3.4883720930232558E-3</v>
      </c>
      <c r="F130" s="12">
        <f t="shared" si="8"/>
        <v>1.1415525114155251E-3</v>
      </c>
      <c r="G130" s="13">
        <f t="shared" si="9"/>
        <v>-0.33333333333333331</v>
      </c>
      <c r="H130" s="19">
        <f t="shared" si="10"/>
        <v>-1.1627906976744186E-3</v>
      </c>
    </row>
    <row r="131" spans="2:8" ht="30" x14ac:dyDescent="0.2">
      <c r="B131" s="3" t="s">
        <v>260</v>
      </c>
      <c r="C131" s="7">
        <v>103</v>
      </c>
      <c r="D131" s="7">
        <v>41</v>
      </c>
      <c r="E131" s="12">
        <f t="shared" si="7"/>
        <v>0.11976744186046512</v>
      </c>
      <c r="F131" s="12">
        <f t="shared" si="8"/>
        <v>2.3401826484018264E-2</v>
      </c>
      <c r="G131" s="13">
        <f t="shared" si="9"/>
        <v>-0.60194174757281549</v>
      </c>
      <c r="H131" s="19">
        <f t="shared" si="10"/>
        <v>-7.2093023255813946E-2</v>
      </c>
    </row>
    <row r="132" spans="2:8" ht="15" x14ac:dyDescent="0.2">
      <c r="B132" s="3" t="s">
        <v>50</v>
      </c>
      <c r="C132" s="7">
        <v>2</v>
      </c>
      <c r="D132" s="7">
        <v>9</v>
      </c>
      <c r="E132" s="12">
        <f t="shared" si="7"/>
        <v>2.3255813953488372E-3</v>
      </c>
      <c r="F132" s="12">
        <f t="shared" si="8"/>
        <v>5.1369863013698627E-3</v>
      </c>
      <c r="G132" s="13">
        <f t="shared" si="9"/>
        <v>3.5</v>
      </c>
      <c r="H132" s="19">
        <f t="shared" si="10"/>
        <v>8.1395348837209301E-3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24</v>
      </c>
      <c r="D134" s="7">
        <v>8</v>
      </c>
      <c r="E134" s="12">
        <f t="shared" si="7"/>
        <v>2.7906976744186046E-2</v>
      </c>
      <c r="F134" s="12">
        <f t="shared" si="8"/>
        <v>4.5662100456621002E-3</v>
      </c>
      <c r="G134" s="13">
        <f t="shared" si="9"/>
        <v>-0.66666666666666663</v>
      </c>
      <c r="H134" s="19">
        <f t="shared" si="10"/>
        <v>-1.8604651162790697E-2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2</v>
      </c>
      <c r="D136" s="7">
        <v>4</v>
      </c>
      <c r="E136" s="12">
        <f t="shared" ref="E136:E145" si="11">+IF(C136=0,"",C136/C$70)</f>
        <v>2.3255813953488372E-3</v>
      </c>
      <c r="F136" s="12">
        <f t="shared" ref="F136:F145" si="12">+IF(D136=0,"",D136/D$70)</f>
        <v>2.2831050228310501E-3</v>
      </c>
      <c r="G136" s="13">
        <f t="shared" ref="G136:G145" si="13">+IF(OR(AND(D136=0),(C136=0)),"0",((D136-C136)/C136))</f>
        <v>1</v>
      </c>
      <c r="H136" s="19">
        <f t="shared" ref="H136:H145" si="14">+IF(OR(AND(E136=""),(G136="")),"",E136*G136)</f>
        <v>2.3255813953488372E-3</v>
      </c>
    </row>
    <row r="137" spans="2:8" ht="15" x14ac:dyDescent="0.2">
      <c r="B137" s="3" t="s">
        <v>41</v>
      </c>
      <c r="C137" s="7">
        <v>6</v>
      </c>
      <c r="D137" s="7">
        <v>2</v>
      </c>
      <c r="E137" s="12">
        <f t="shared" si="11"/>
        <v>6.9767441860465115E-3</v>
      </c>
      <c r="F137" s="12">
        <f t="shared" si="12"/>
        <v>1.1415525114155251E-3</v>
      </c>
      <c r="G137" s="13">
        <f t="shared" si="13"/>
        <v>-0.66666666666666663</v>
      </c>
      <c r="H137" s="19">
        <f t="shared" si="14"/>
        <v>-4.6511627906976744E-3</v>
      </c>
    </row>
    <row r="138" spans="2:8" ht="15" x14ac:dyDescent="0.2">
      <c r="B138" s="3" t="s">
        <v>261</v>
      </c>
      <c r="C138" s="7">
        <v>0</v>
      </c>
      <c r="D138" s="7">
        <v>3</v>
      </c>
      <c r="E138" s="12" t="str">
        <f t="shared" si="11"/>
        <v/>
      </c>
      <c r="F138" s="12">
        <f t="shared" si="12"/>
        <v>1.7123287671232876E-3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8</v>
      </c>
      <c r="D139" s="7">
        <v>9</v>
      </c>
      <c r="E139" s="12">
        <f t="shared" si="11"/>
        <v>9.3023255813953487E-3</v>
      </c>
      <c r="F139" s="12">
        <f t="shared" si="12"/>
        <v>5.1369863013698627E-3</v>
      </c>
      <c r="G139" s="13">
        <f t="shared" si="13"/>
        <v>0.125</v>
      </c>
      <c r="H139" s="19">
        <f t="shared" si="14"/>
        <v>1.1627906976744186E-3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1.1627906976744186E-3</v>
      </c>
      <c r="F140" s="12" t="str">
        <f t="shared" si="12"/>
        <v/>
      </c>
      <c r="G140" s="13" t="str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2</v>
      </c>
      <c r="D141" s="7">
        <v>1</v>
      </c>
      <c r="E141" s="12">
        <f t="shared" si="11"/>
        <v>2.3255813953488372E-3</v>
      </c>
      <c r="F141" s="12">
        <f t="shared" si="12"/>
        <v>5.7077625570776253E-4</v>
      </c>
      <c r="G141" s="13">
        <f t="shared" si="13"/>
        <v>-0.5</v>
      </c>
      <c r="H141" s="19">
        <f t="shared" si="14"/>
        <v>-1.1627906976744186E-3</v>
      </c>
    </row>
    <row r="142" spans="2:8" ht="15" x14ac:dyDescent="0.2">
      <c r="B142" s="3" t="s">
        <v>264</v>
      </c>
      <c r="C142" s="7">
        <v>0</v>
      </c>
      <c r="D142" s="7">
        <v>14</v>
      </c>
      <c r="E142" s="12" t="str">
        <f t="shared" si="11"/>
        <v/>
      </c>
      <c r="F142" s="12">
        <f t="shared" si="12"/>
        <v>7.9908675799086754E-3</v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2</v>
      </c>
      <c r="D143" s="7">
        <v>2</v>
      </c>
      <c r="E143" s="12">
        <f t="shared" si="11"/>
        <v>2.3255813953488372E-3</v>
      </c>
      <c r="F143" s="12">
        <f t="shared" si="12"/>
        <v>1.1415525114155251E-3</v>
      </c>
      <c r="G143" s="13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5</v>
      </c>
      <c r="D144" s="7">
        <v>1</v>
      </c>
      <c r="E144" s="12">
        <f t="shared" si="11"/>
        <v>5.8139534883720929E-3</v>
      </c>
      <c r="F144" s="12">
        <f t="shared" si="12"/>
        <v>5.7077625570776253E-4</v>
      </c>
      <c r="G144" s="13">
        <f t="shared" si="13"/>
        <v>-0.8</v>
      </c>
      <c r="H144" s="19">
        <f t="shared" si="14"/>
        <v>-4.6511627906976744E-3</v>
      </c>
    </row>
    <row r="145" spans="2:8" ht="13.5" customHeight="1" x14ac:dyDescent="0.2">
      <c r="B145" s="3" t="s">
        <v>47</v>
      </c>
      <c r="C145" s="7">
        <v>2</v>
      </c>
      <c r="D145" s="7">
        <v>0</v>
      </c>
      <c r="E145" s="12">
        <f t="shared" si="11"/>
        <v>2.3255813953488372E-3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2828</v>
      </c>
      <c r="D151" s="41">
        <f>SUM(D152:D288)</f>
        <v>10887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2.8497171145685996</v>
      </c>
      <c r="H151" s="42">
        <f>+IF(OR(AND(E151=""),(G151="")),"",E151*G151)</f>
        <v>2.8497171145685996</v>
      </c>
    </row>
    <row r="152" spans="2:8" ht="15" x14ac:dyDescent="0.2">
      <c r="B152" s="4" t="s">
        <v>54</v>
      </c>
      <c r="C152" s="7">
        <v>5</v>
      </c>
      <c r="D152" s="7">
        <v>11</v>
      </c>
      <c r="E152" s="12">
        <f>+IF(C152=0,"",C152/C$151)</f>
        <v>1.7680339462517679E-3</v>
      </c>
      <c r="F152" s="12">
        <f>+IF(D152=0,"",D152/D$151)</f>
        <v>1.0103793515201616E-3</v>
      </c>
      <c r="G152" s="13">
        <f>+IF(OR(AND(D152=0),(C152=0)),"0",((D152-C152)/C152))</f>
        <v>1.2</v>
      </c>
      <c r="H152" s="19">
        <f>+IF(OR(AND(E152=""),(G152="")),"",E152*G152)</f>
        <v>2.1216407355021216E-3</v>
      </c>
    </row>
    <row r="153" spans="2:8" ht="15" x14ac:dyDescent="0.2">
      <c r="B153" s="4" t="s">
        <v>58</v>
      </c>
      <c r="C153" s="7">
        <v>2</v>
      </c>
      <c r="D153" s="7">
        <v>2</v>
      </c>
      <c r="E153" s="12">
        <f t="shared" ref="E153:E216" si="15">+IF(C153=0,"",C153/C$151)</f>
        <v>7.0721357850070724E-4</v>
      </c>
      <c r="F153" s="12">
        <f t="shared" ref="F153:F216" si="16">+IF(D153=0,"",D153/D$151)</f>
        <v>1.837053366400294E-4</v>
      </c>
      <c r="G153" s="13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3</v>
      </c>
      <c r="D154" s="7">
        <v>2</v>
      </c>
      <c r="E154" s="12">
        <f t="shared" si="15"/>
        <v>1.0608203677510608E-3</v>
      </c>
      <c r="F154" s="12">
        <f t="shared" si="16"/>
        <v>1.837053366400294E-4</v>
      </c>
      <c r="G154" s="13">
        <f t="shared" si="17"/>
        <v>-0.33333333333333331</v>
      </c>
      <c r="H154" s="19">
        <f t="shared" si="18"/>
        <v>-3.5360678925035356E-4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9</v>
      </c>
      <c r="D156" s="7">
        <v>46</v>
      </c>
      <c r="E156" s="12">
        <f t="shared" si="15"/>
        <v>3.1824611032531826E-3</v>
      </c>
      <c r="F156" s="12">
        <f t="shared" si="16"/>
        <v>4.2252227427206765E-3</v>
      </c>
      <c r="G156" s="13">
        <f t="shared" si="17"/>
        <v>4.1111111111111107</v>
      </c>
      <c r="H156" s="19">
        <f t="shared" si="18"/>
        <v>1.3083451202263082E-2</v>
      </c>
    </row>
    <row r="157" spans="2:8" ht="15" x14ac:dyDescent="0.2">
      <c r="B157" s="4" t="s">
        <v>53</v>
      </c>
      <c r="C157" s="7">
        <v>213</v>
      </c>
      <c r="D157" s="7">
        <v>549</v>
      </c>
      <c r="E157" s="12">
        <f t="shared" si="15"/>
        <v>7.5318246110325324E-2</v>
      </c>
      <c r="F157" s="12">
        <f t="shared" si="16"/>
        <v>5.0427114907688066E-2</v>
      </c>
      <c r="G157" s="13">
        <f t="shared" si="17"/>
        <v>1.5774647887323943</v>
      </c>
      <c r="H157" s="19">
        <f t="shared" si="18"/>
        <v>0.11881188118811881</v>
      </c>
    </row>
    <row r="158" spans="2:8" ht="15" x14ac:dyDescent="0.2">
      <c r="B158" s="4" t="s">
        <v>59</v>
      </c>
      <c r="C158" s="7">
        <v>6</v>
      </c>
      <c r="D158" s="7">
        <v>3</v>
      </c>
      <c r="E158" s="12">
        <f t="shared" si="15"/>
        <v>2.1216407355021216E-3</v>
      </c>
      <c r="F158" s="12">
        <f t="shared" si="16"/>
        <v>2.7555800496004411E-4</v>
      </c>
      <c r="G158" s="13">
        <f t="shared" si="17"/>
        <v>-0.5</v>
      </c>
      <c r="H158" s="19">
        <f t="shared" si="18"/>
        <v>-1.0608203677510608E-3</v>
      </c>
    </row>
    <row r="159" spans="2:8" ht="15" x14ac:dyDescent="0.2">
      <c r="B159" s="4" t="s">
        <v>268</v>
      </c>
      <c r="C159" s="7">
        <v>96</v>
      </c>
      <c r="D159" s="7">
        <v>90</v>
      </c>
      <c r="E159" s="12">
        <f t="shared" si="15"/>
        <v>3.3946251768033946E-2</v>
      </c>
      <c r="F159" s="12">
        <f t="shared" si="16"/>
        <v>8.2667401488013235E-3</v>
      </c>
      <c r="G159" s="13">
        <f t="shared" si="17"/>
        <v>-6.25E-2</v>
      </c>
      <c r="H159" s="19">
        <f t="shared" si="18"/>
        <v>-2.1216407355021216E-3</v>
      </c>
    </row>
    <row r="160" spans="2:8" ht="15" x14ac:dyDescent="0.2">
      <c r="B160" s="4" t="s">
        <v>55</v>
      </c>
      <c r="C160" s="7">
        <v>3</v>
      </c>
      <c r="D160" s="7">
        <v>1</v>
      </c>
      <c r="E160" s="12">
        <f t="shared" si="15"/>
        <v>1.0608203677510608E-3</v>
      </c>
      <c r="F160" s="12">
        <f t="shared" si="16"/>
        <v>9.18526683200147E-5</v>
      </c>
      <c r="G160" s="13">
        <f t="shared" si="17"/>
        <v>-0.66666666666666663</v>
      </c>
      <c r="H160" s="19">
        <f t="shared" si="18"/>
        <v>-7.0721357850070713E-4</v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3.5360678925035362E-4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62</v>
      </c>
      <c r="D163" s="7">
        <v>203</v>
      </c>
      <c r="E163" s="12">
        <f t="shared" si="15"/>
        <v>2.1923620933521924E-2</v>
      </c>
      <c r="F163" s="12">
        <f t="shared" si="16"/>
        <v>1.8646091668962982E-2</v>
      </c>
      <c r="G163" s="13">
        <f t="shared" si="17"/>
        <v>2.274193548387097</v>
      </c>
      <c r="H163" s="19">
        <f t="shared" si="18"/>
        <v>4.9858557284299866E-2</v>
      </c>
    </row>
    <row r="164" spans="2:8" ht="15" x14ac:dyDescent="0.2">
      <c r="B164" s="4" t="s">
        <v>56</v>
      </c>
      <c r="C164" s="7">
        <v>4</v>
      </c>
      <c r="D164" s="7">
        <v>37</v>
      </c>
      <c r="E164" s="12">
        <f t="shared" si="15"/>
        <v>1.4144271570014145E-3</v>
      </c>
      <c r="F164" s="12">
        <f t="shared" si="16"/>
        <v>3.3985487278405438E-3</v>
      </c>
      <c r="G164" s="13">
        <f t="shared" si="17"/>
        <v>8.25</v>
      </c>
      <c r="H164" s="19">
        <f t="shared" si="18"/>
        <v>1.1669024045261669E-2</v>
      </c>
    </row>
    <row r="165" spans="2:8" ht="15" x14ac:dyDescent="0.2">
      <c r="B165" s="4" t="s">
        <v>57</v>
      </c>
      <c r="C165" s="7">
        <v>86</v>
      </c>
      <c r="D165" s="7">
        <v>928</v>
      </c>
      <c r="E165" s="12">
        <f t="shared" si="15"/>
        <v>3.0410183875530409E-2</v>
      </c>
      <c r="F165" s="12">
        <f t="shared" si="16"/>
        <v>8.5239276200973643E-2</v>
      </c>
      <c r="G165" s="13">
        <f t="shared" si="17"/>
        <v>9.7906976744186043</v>
      </c>
      <c r="H165" s="19">
        <f t="shared" si="18"/>
        <v>0.29773691654879769</v>
      </c>
    </row>
    <row r="166" spans="2:8" ht="15" x14ac:dyDescent="0.2">
      <c r="B166" s="4" t="s">
        <v>270</v>
      </c>
      <c r="C166" s="7">
        <v>3</v>
      </c>
      <c r="D166" s="7">
        <v>4</v>
      </c>
      <c r="E166" s="12">
        <f t="shared" si="15"/>
        <v>1.0608203677510608E-3</v>
      </c>
      <c r="F166" s="12">
        <f t="shared" si="16"/>
        <v>3.674106732800588E-4</v>
      </c>
      <c r="G166" s="13">
        <f t="shared" si="17"/>
        <v>0.33333333333333331</v>
      </c>
      <c r="H166" s="19">
        <f t="shared" si="18"/>
        <v>3.5360678925035356E-4</v>
      </c>
    </row>
    <row r="167" spans="2:8" ht="15" x14ac:dyDescent="0.2">
      <c r="B167" s="4" t="s">
        <v>52</v>
      </c>
      <c r="C167" s="7">
        <v>1</v>
      </c>
      <c r="D167" s="7">
        <v>8</v>
      </c>
      <c r="E167" s="12">
        <f t="shared" si="15"/>
        <v>3.5360678925035362E-4</v>
      </c>
      <c r="F167" s="12">
        <f t="shared" si="16"/>
        <v>7.348213465601176E-4</v>
      </c>
      <c r="G167" s="13">
        <f t="shared" si="17"/>
        <v>7</v>
      </c>
      <c r="H167" s="19">
        <f t="shared" si="18"/>
        <v>2.4752475247524753E-3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11</v>
      </c>
      <c r="D169" s="7">
        <v>183</v>
      </c>
      <c r="E169" s="12">
        <f t="shared" si="15"/>
        <v>3.8896746817538895E-3</v>
      </c>
      <c r="F169" s="12">
        <f t="shared" si="16"/>
        <v>1.6809038302562689E-2</v>
      </c>
      <c r="G169" s="13">
        <f t="shared" si="17"/>
        <v>15.636363636363637</v>
      </c>
      <c r="H169" s="19">
        <f t="shared" si="18"/>
        <v>6.0820367751060818E-2</v>
      </c>
    </row>
    <row r="170" spans="2:8" ht="15" x14ac:dyDescent="0.2">
      <c r="B170" s="4" t="s">
        <v>272</v>
      </c>
      <c r="C170" s="7">
        <v>0</v>
      </c>
      <c r="D170" s="7">
        <v>30</v>
      </c>
      <c r="E170" s="12" t="str">
        <f t="shared" si="15"/>
        <v/>
      </c>
      <c r="F170" s="12">
        <f t="shared" si="16"/>
        <v>2.755580049600441E-3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8</v>
      </c>
      <c r="E172" s="12">
        <f t="shared" si="15"/>
        <v>3.5360678925035362E-4</v>
      </c>
      <c r="F172" s="12">
        <f t="shared" si="16"/>
        <v>7.348213465601176E-4</v>
      </c>
      <c r="G172" s="13">
        <f t="shared" si="17"/>
        <v>7</v>
      </c>
      <c r="H172" s="19">
        <f t="shared" si="18"/>
        <v>2.4752475247524753E-3</v>
      </c>
    </row>
    <row r="173" spans="2:8" ht="15" x14ac:dyDescent="0.2">
      <c r="B173" s="4" t="s">
        <v>275</v>
      </c>
      <c r="C173" s="7">
        <v>55</v>
      </c>
      <c r="D173" s="7">
        <v>68</v>
      </c>
      <c r="E173" s="12">
        <f t="shared" si="15"/>
        <v>1.9448373408769447E-2</v>
      </c>
      <c r="F173" s="12">
        <f t="shared" si="16"/>
        <v>6.2459814457609996E-3</v>
      </c>
      <c r="G173" s="13">
        <f t="shared" si="17"/>
        <v>0.23636363636363636</v>
      </c>
      <c r="H173" s="19">
        <f t="shared" si="18"/>
        <v>4.596888260254596E-3</v>
      </c>
    </row>
    <row r="174" spans="2:8" ht="15" x14ac:dyDescent="0.2">
      <c r="B174" s="4" t="s">
        <v>276</v>
      </c>
      <c r="C174" s="7">
        <v>14</v>
      </c>
      <c r="D174" s="7">
        <v>89</v>
      </c>
      <c r="E174" s="12">
        <f t="shared" si="15"/>
        <v>4.9504950495049506E-3</v>
      </c>
      <c r="F174" s="12">
        <f t="shared" si="16"/>
        <v>8.174887480481308E-3</v>
      </c>
      <c r="G174" s="13">
        <f t="shared" si="17"/>
        <v>5.3571428571428568</v>
      </c>
      <c r="H174" s="19">
        <f t="shared" si="18"/>
        <v>2.652050919377652E-2</v>
      </c>
    </row>
    <row r="175" spans="2:8" ht="15" x14ac:dyDescent="0.2">
      <c r="B175" s="4" t="s">
        <v>277</v>
      </c>
      <c r="C175" s="7">
        <v>4</v>
      </c>
      <c r="D175" s="7">
        <v>23</v>
      </c>
      <c r="E175" s="12">
        <f t="shared" si="15"/>
        <v>1.4144271570014145E-3</v>
      </c>
      <c r="F175" s="12">
        <f t="shared" si="16"/>
        <v>2.1126113713603382E-3</v>
      </c>
      <c r="G175" s="13">
        <f t="shared" si="17"/>
        <v>4.75</v>
      </c>
      <c r="H175" s="19">
        <f t="shared" si="18"/>
        <v>6.7185289957567189E-3</v>
      </c>
    </row>
    <row r="176" spans="2:8" ht="15" x14ac:dyDescent="0.2">
      <c r="B176" s="4" t="s">
        <v>278</v>
      </c>
      <c r="C176" s="7">
        <v>25</v>
      </c>
      <c r="D176" s="7">
        <v>151</v>
      </c>
      <c r="E176" s="12">
        <f t="shared" si="15"/>
        <v>8.8401697312588401E-3</v>
      </c>
      <c r="F176" s="12">
        <f t="shared" si="16"/>
        <v>1.3869752916322219E-2</v>
      </c>
      <c r="G176" s="13">
        <f t="shared" si="17"/>
        <v>5.04</v>
      </c>
      <c r="H176" s="19">
        <f t="shared" si="18"/>
        <v>4.4554455445544552E-2</v>
      </c>
    </row>
    <row r="177" spans="2:8" ht="15" x14ac:dyDescent="0.2">
      <c r="B177" s="4" t="s">
        <v>279</v>
      </c>
      <c r="C177" s="7">
        <v>23</v>
      </c>
      <c r="D177" s="7">
        <v>111</v>
      </c>
      <c r="E177" s="12">
        <f t="shared" si="15"/>
        <v>8.1329561527581327E-3</v>
      </c>
      <c r="F177" s="12">
        <f t="shared" si="16"/>
        <v>1.0195646183521631E-2</v>
      </c>
      <c r="G177" s="13">
        <f t="shared" si="17"/>
        <v>3.8260869565217392</v>
      </c>
      <c r="H177" s="19">
        <f t="shared" si="18"/>
        <v>3.1117397454031116E-2</v>
      </c>
    </row>
    <row r="178" spans="2:8" ht="15" x14ac:dyDescent="0.2">
      <c r="B178" s="4" t="s">
        <v>280</v>
      </c>
      <c r="C178" s="7">
        <v>20</v>
      </c>
      <c r="D178" s="7">
        <v>105</v>
      </c>
      <c r="E178" s="12">
        <f t="shared" si="15"/>
        <v>7.0721357850070717E-3</v>
      </c>
      <c r="F178" s="12">
        <f t="shared" si="16"/>
        <v>9.644530173601543E-3</v>
      </c>
      <c r="G178" s="13">
        <f t="shared" si="17"/>
        <v>4.25</v>
      </c>
      <c r="H178" s="19">
        <f t="shared" si="18"/>
        <v>3.0056577086280054E-2</v>
      </c>
    </row>
    <row r="179" spans="2:8" ht="15" x14ac:dyDescent="0.2">
      <c r="B179" s="4" t="s">
        <v>281</v>
      </c>
      <c r="C179" s="7">
        <v>1</v>
      </c>
      <c r="D179" s="7">
        <v>4</v>
      </c>
      <c r="E179" s="12">
        <f t="shared" si="15"/>
        <v>3.5360678925035362E-4</v>
      </c>
      <c r="F179" s="12">
        <f t="shared" si="16"/>
        <v>3.674106732800588E-4</v>
      </c>
      <c r="G179" s="13">
        <f t="shared" si="17"/>
        <v>3</v>
      </c>
      <c r="H179" s="19">
        <f t="shared" si="18"/>
        <v>1.0608203677510608E-3</v>
      </c>
    </row>
    <row r="180" spans="2:8" ht="15" x14ac:dyDescent="0.2">
      <c r="B180" s="4" t="s">
        <v>282</v>
      </c>
      <c r="C180" s="7">
        <v>0</v>
      </c>
      <c r="D180" s="7">
        <v>1</v>
      </c>
      <c r="E180" s="12" t="str">
        <f t="shared" si="15"/>
        <v/>
      </c>
      <c r="F180" s="12">
        <f t="shared" si="16"/>
        <v>9.18526683200147E-5</v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3</v>
      </c>
      <c r="D181" s="7">
        <v>4</v>
      </c>
      <c r="E181" s="12">
        <f t="shared" si="15"/>
        <v>1.0608203677510608E-3</v>
      </c>
      <c r="F181" s="12">
        <f t="shared" si="16"/>
        <v>3.674106732800588E-4</v>
      </c>
      <c r="G181" s="13">
        <f t="shared" si="17"/>
        <v>0.33333333333333331</v>
      </c>
      <c r="H181" s="19">
        <f t="shared" si="18"/>
        <v>3.5360678925035356E-4</v>
      </c>
    </row>
    <row r="182" spans="2:8" ht="15" x14ac:dyDescent="0.2">
      <c r="B182" s="4" t="s">
        <v>284</v>
      </c>
      <c r="C182" s="7">
        <v>2</v>
      </c>
      <c r="D182" s="7">
        <v>41</v>
      </c>
      <c r="E182" s="12">
        <f t="shared" si="15"/>
        <v>7.0721357850070724E-4</v>
      </c>
      <c r="F182" s="12">
        <f t="shared" si="16"/>
        <v>3.7659594011206026E-3</v>
      </c>
      <c r="G182" s="13">
        <f t="shared" si="17"/>
        <v>19.5</v>
      </c>
      <c r="H182" s="19">
        <f t="shared" si="18"/>
        <v>1.3790664780763792E-2</v>
      </c>
    </row>
    <row r="183" spans="2:8" ht="15" x14ac:dyDescent="0.2">
      <c r="B183" s="4" t="s">
        <v>285</v>
      </c>
      <c r="C183" s="7">
        <v>14</v>
      </c>
      <c r="D183" s="7">
        <v>12</v>
      </c>
      <c r="E183" s="12">
        <f t="shared" si="15"/>
        <v>4.9504950495049506E-3</v>
      </c>
      <c r="F183" s="12">
        <f t="shared" si="16"/>
        <v>1.1022320198401765E-3</v>
      </c>
      <c r="G183" s="13">
        <f t="shared" si="17"/>
        <v>-0.14285714285714285</v>
      </c>
      <c r="H183" s="19">
        <f t="shared" si="18"/>
        <v>-7.0721357850070713E-4</v>
      </c>
    </row>
    <row r="184" spans="2:8" ht="15" x14ac:dyDescent="0.2">
      <c r="B184" s="4" t="s">
        <v>286</v>
      </c>
      <c r="C184" s="7">
        <v>0</v>
      </c>
      <c r="D184" s="7">
        <v>4</v>
      </c>
      <c r="E184" s="12" t="str">
        <f t="shared" si="15"/>
        <v/>
      </c>
      <c r="F184" s="12">
        <f t="shared" si="16"/>
        <v>3.674106732800588E-4</v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1</v>
      </c>
      <c r="E185" s="12" t="str">
        <f t="shared" si="15"/>
        <v/>
      </c>
      <c r="F185" s="12">
        <f t="shared" si="16"/>
        <v>9.18526683200147E-5</v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134</v>
      </c>
      <c r="D186" s="7">
        <v>98</v>
      </c>
      <c r="E186" s="12">
        <f t="shared" si="15"/>
        <v>4.7383309759547382E-2</v>
      </c>
      <c r="F186" s="12">
        <f t="shared" si="16"/>
        <v>9.001561495361441E-3</v>
      </c>
      <c r="G186" s="13">
        <f t="shared" si="17"/>
        <v>-0.26865671641791045</v>
      </c>
      <c r="H186" s="19">
        <f t="shared" si="18"/>
        <v>-1.2729844413012729E-2</v>
      </c>
    </row>
    <row r="187" spans="2:8" ht="15" x14ac:dyDescent="0.2">
      <c r="B187" s="4" t="s">
        <v>287</v>
      </c>
      <c r="C187" s="7">
        <v>4</v>
      </c>
      <c r="D187" s="7">
        <v>3</v>
      </c>
      <c r="E187" s="12">
        <f t="shared" si="15"/>
        <v>1.4144271570014145E-3</v>
      </c>
      <c r="F187" s="12">
        <f t="shared" si="16"/>
        <v>2.7555800496004411E-4</v>
      </c>
      <c r="G187" s="13">
        <f t="shared" si="17"/>
        <v>-0.25</v>
      </c>
      <c r="H187" s="19">
        <f t="shared" si="18"/>
        <v>-3.5360678925035362E-4</v>
      </c>
    </row>
    <row r="188" spans="2:8" ht="15" x14ac:dyDescent="0.2">
      <c r="B188" s="4" t="s">
        <v>288</v>
      </c>
      <c r="C188" s="7">
        <v>0</v>
      </c>
      <c r="D188" s="7">
        <v>3</v>
      </c>
      <c r="E188" s="12" t="str">
        <f t="shared" si="15"/>
        <v/>
      </c>
      <c r="F188" s="12">
        <f t="shared" si="16"/>
        <v>2.7555800496004411E-4</v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3</v>
      </c>
      <c r="E195" s="12">
        <f t="shared" si="15"/>
        <v>3.5360678925035362E-4</v>
      </c>
      <c r="F195" s="12">
        <f t="shared" si="16"/>
        <v>2.7555800496004411E-4</v>
      </c>
      <c r="G195" s="13">
        <f t="shared" si="17"/>
        <v>2</v>
      </c>
      <c r="H195" s="19">
        <f t="shared" si="18"/>
        <v>7.0721357850070724E-4</v>
      </c>
    </row>
    <row r="196" spans="2:8" ht="15" x14ac:dyDescent="0.2">
      <c r="B196" s="4" t="s">
        <v>293</v>
      </c>
      <c r="C196" s="7">
        <v>429</v>
      </c>
      <c r="D196" s="7">
        <v>6412</v>
      </c>
      <c r="E196" s="12">
        <f t="shared" si="15"/>
        <v>0.15169731258840169</v>
      </c>
      <c r="F196" s="12">
        <f t="shared" si="16"/>
        <v>0.58895930926793427</v>
      </c>
      <c r="G196" s="13">
        <f t="shared" si="17"/>
        <v>13.946386946386946</v>
      </c>
      <c r="H196" s="19">
        <f t="shared" si="18"/>
        <v>2.1156294200848653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1</v>
      </c>
      <c r="E198" s="12" t="str">
        <f t="shared" si="15"/>
        <v/>
      </c>
      <c r="F198" s="12">
        <f t="shared" si="16"/>
        <v>9.18526683200147E-5</v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2</v>
      </c>
      <c r="E200" s="12" t="str">
        <f t="shared" si="15"/>
        <v/>
      </c>
      <c r="F200" s="12">
        <f t="shared" si="16"/>
        <v>1.837053366400294E-4</v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3</v>
      </c>
      <c r="E205" s="12">
        <f t="shared" si="15"/>
        <v>3.5360678925035362E-4</v>
      </c>
      <c r="F205" s="12">
        <f t="shared" si="16"/>
        <v>2.7555800496004411E-4</v>
      </c>
      <c r="G205" s="13">
        <f t="shared" si="17"/>
        <v>2</v>
      </c>
      <c r="H205" s="19">
        <f t="shared" si="18"/>
        <v>7.0721357850070724E-4</v>
      </c>
    </row>
    <row r="206" spans="2:8" ht="15" x14ac:dyDescent="0.2">
      <c r="B206" s="4" t="s">
        <v>301</v>
      </c>
      <c r="C206" s="7">
        <v>1</v>
      </c>
      <c r="D206" s="7">
        <v>2</v>
      </c>
      <c r="E206" s="12">
        <f t="shared" si="15"/>
        <v>3.5360678925035362E-4</v>
      </c>
      <c r="F206" s="12">
        <f t="shared" si="16"/>
        <v>1.837053366400294E-4</v>
      </c>
      <c r="G206" s="13">
        <f t="shared" si="17"/>
        <v>1</v>
      </c>
      <c r="H206" s="19">
        <f t="shared" si="18"/>
        <v>3.5360678925035362E-4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36</v>
      </c>
      <c r="D208" s="7">
        <v>24</v>
      </c>
      <c r="E208" s="12">
        <f t="shared" si="15"/>
        <v>1.272984441301273E-2</v>
      </c>
      <c r="F208" s="12">
        <f t="shared" si="16"/>
        <v>2.2044640396803529E-3</v>
      </c>
      <c r="G208" s="13">
        <f t="shared" si="17"/>
        <v>-0.33333333333333331</v>
      </c>
      <c r="H208" s="19">
        <f t="shared" si="18"/>
        <v>-4.2432814710042432E-3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3</v>
      </c>
      <c r="D210" s="7">
        <v>1</v>
      </c>
      <c r="E210" s="12">
        <f t="shared" si="15"/>
        <v>1.0608203677510608E-3</v>
      </c>
      <c r="F210" s="12">
        <f t="shared" si="16"/>
        <v>9.18526683200147E-5</v>
      </c>
      <c r="G210" s="13">
        <f t="shared" si="17"/>
        <v>-0.66666666666666663</v>
      </c>
      <c r="H210" s="19">
        <f t="shared" si="18"/>
        <v>-7.0721357850070713E-4</v>
      </c>
    </row>
    <row r="211" spans="2:8" ht="15" x14ac:dyDescent="0.2">
      <c r="B211" s="4" t="s">
        <v>69</v>
      </c>
      <c r="C211" s="7">
        <v>1</v>
      </c>
      <c r="D211" s="7">
        <v>6</v>
      </c>
      <c r="E211" s="12">
        <f t="shared" si="15"/>
        <v>3.5360678925035362E-4</v>
      </c>
      <c r="F211" s="12">
        <f t="shared" si="16"/>
        <v>5.5111600992008823E-4</v>
      </c>
      <c r="G211" s="13">
        <f t="shared" si="17"/>
        <v>5</v>
      </c>
      <c r="H211" s="19">
        <f t="shared" si="18"/>
        <v>1.7680339462517681E-3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4</v>
      </c>
      <c r="D213" s="7">
        <v>0</v>
      </c>
      <c r="E213" s="12">
        <f t="shared" si="15"/>
        <v>1.4144271570014145E-3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11</v>
      </c>
      <c r="D214" s="7">
        <v>7</v>
      </c>
      <c r="E214" s="12">
        <f t="shared" si="15"/>
        <v>3.8896746817538895E-3</v>
      </c>
      <c r="F214" s="12">
        <f t="shared" si="16"/>
        <v>6.4296867824010292E-4</v>
      </c>
      <c r="G214" s="13">
        <f t="shared" si="17"/>
        <v>-0.36363636363636365</v>
      </c>
      <c r="H214" s="19">
        <f t="shared" si="18"/>
        <v>-1.4144271570014145E-3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3</v>
      </c>
      <c r="D216" s="7">
        <v>3</v>
      </c>
      <c r="E216" s="12">
        <f t="shared" si="15"/>
        <v>1.0608203677510608E-3</v>
      </c>
      <c r="F216" s="12">
        <f t="shared" si="16"/>
        <v>2.7555800496004411E-4</v>
      </c>
      <c r="G216" s="13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55</v>
      </c>
      <c r="D217" s="7">
        <v>0</v>
      </c>
      <c r="E217" s="12">
        <f t="shared" ref="E217:E280" si="19">+IF(C217=0,"",C217/C$151)</f>
        <v>1.9448373408769447E-2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>
        <f t="shared" ref="H217:H280" si="22">+IF(OR(AND(E217=""),(G217="")),"",E217*G217)</f>
        <v>0</v>
      </c>
    </row>
    <row r="218" spans="2:8" ht="15" x14ac:dyDescent="0.2">
      <c r="B218" s="4" t="s">
        <v>305</v>
      </c>
      <c r="C218" s="7">
        <v>4</v>
      </c>
      <c r="D218" s="7">
        <v>0</v>
      </c>
      <c r="E218" s="12">
        <f t="shared" si="19"/>
        <v>1.4144271570014145E-3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2</v>
      </c>
      <c r="E219" s="12" t="str">
        <f t="shared" si="19"/>
        <v/>
      </c>
      <c r="F219" s="12">
        <f t="shared" si="20"/>
        <v>1.837053366400294E-4</v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3</v>
      </c>
      <c r="E220" s="12">
        <f t="shared" si="19"/>
        <v>3.5360678925035362E-4</v>
      </c>
      <c r="F220" s="12">
        <f t="shared" si="20"/>
        <v>2.7555800496004411E-4</v>
      </c>
      <c r="G220" s="13">
        <f t="shared" si="21"/>
        <v>2</v>
      </c>
      <c r="H220" s="19">
        <f t="shared" si="22"/>
        <v>7.0721357850070724E-4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9</v>
      </c>
      <c r="D222" s="7">
        <v>33</v>
      </c>
      <c r="E222" s="12">
        <f t="shared" si="19"/>
        <v>3.1824611032531826E-3</v>
      </c>
      <c r="F222" s="12">
        <f t="shared" si="20"/>
        <v>3.0311380545604851E-3</v>
      </c>
      <c r="G222" s="13">
        <f t="shared" si="21"/>
        <v>2.6666666666666665</v>
      </c>
      <c r="H222" s="19">
        <f t="shared" si="22"/>
        <v>8.4865629420084864E-3</v>
      </c>
    </row>
    <row r="223" spans="2:8" ht="15" x14ac:dyDescent="0.2">
      <c r="B223" s="4" t="s">
        <v>531</v>
      </c>
      <c r="C223" s="7">
        <v>5</v>
      </c>
      <c r="D223" s="7">
        <v>7</v>
      </c>
      <c r="E223" s="12">
        <f t="shared" si="19"/>
        <v>1.7680339462517679E-3</v>
      </c>
      <c r="F223" s="12">
        <f t="shared" si="20"/>
        <v>6.4296867824010292E-4</v>
      </c>
      <c r="G223" s="13">
        <f t="shared" si="21"/>
        <v>0.4</v>
      </c>
      <c r="H223" s="19">
        <f t="shared" si="22"/>
        <v>7.0721357850070724E-4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3</v>
      </c>
      <c r="D226" s="7">
        <v>0</v>
      </c>
      <c r="E226" s="12">
        <f t="shared" si="19"/>
        <v>1.0608203677510608E-3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3</v>
      </c>
      <c r="D228" s="7">
        <v>0</v>
      </c>
      <c r="E228" s="12">
        <f t="shared" si="19"/>
        <v>1.0608203677510608E-3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71</v>
      </c>
      <c r="D229" s="7">
        <v>67</v>
      </c>
      <c r="E229" s="12">
        <f t="shared" si="19"/>
        <v>2.5106082036775106E-2</v>
      </c>
      <c r="F229" s="12">
        <f t="shared" si="20"/>
        <v>6.1541287774409849E-3</v>
      </c>
      <c r="G229" s="13">
        <f t="shared" si="21"/>
        <v>-5.6338028169014086E-2</v>
      </c>
      <c r="H229" s="19">
        <f t="shared" si="22"/>
        <v>-1.4144271570014145E-3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3.5360678925035362E-4</v>
      </c>
      <c r="F230" s="12" t="str">
        <f t="shared" si="20"/>
        <v/>
      </c>
      <c r="G230" s="13" t="str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6</v>
      </c>
      <c r="D231" s="7">
        <v>22</v>
      </c>
      <c r="E231" s="12">
        <f t="shared" si="19"/>
        <v>2.1216407355021216E-3</v>
      </c>
      <c r="F231" s="12">
        <f t="shared" si="20"/>
        <v>2.0207587030403231E-3</v>
      </c>
      <c r="G231" s="13">
        <f t="shared" si="21"/>
        <v>2.6666666666666665</v>
      </c>
      <c r="H231" s="19">
        <f t="shared" si="22"/>
        <v>5.657708628005657E-3</v>
      </c>
    </row>
    <row r="232" spans="2:8" ht="15" x14ac:dyDescent="0.2">
      <c r="B232" s="4" t="s">
        <v>77</v>
      </c>
      <c r="C232" s="7">
        <v>853</v>
      </c>
      <c r="D232" s="7">
        <v>90</v>
      </c>
      <c r="E232" s="12">
        <f t="shared" si="19"/>
        <v>0.30162659123055163</v>
      </c>
      <c r="F232" s="12">
        <f t="shared" si="20"/>
        <v>8.2667401488013235E-3</v>
      </c>
      <c r="G232" s="13">
        <f t="shared" si="21"/>
        <v>-0.89449003516998826</v>
      </c>
      <c r="H232" s="19">
        <f t="shared" si="22"/>
        <v>-0.26980198019801982</v>
      </c>
    </row>
    <row r="233" spans="2:8" ht="15" x14ac:dyDescent="0.2">
      <c r="B233" s="4" t="s">
        <v>74</v>
      </c>
      <c r="C233" s="7">
        <v>3</v>
      </c>
      <c r="D233" s="7">
        <v>23</v>
      </c>
      <c r="E233" s="12">
        <f t="shared" si="19"/>
        <v>1.0608203677510608E-3</v>
      </c>
      <c r="F233" s="12">
        <f t="shared" si="20"/>
        <v>2.1126113713603382E-3</v>
      </c>
      <c r="G233" s="13">
        <f t="shared" si="21"/>
        <v>6.666666666666667</v>
      </c>
      <c r="H233" s="19">
        <f t="shared" si="22"/>
        <v>7.0721357850070726E-3</v>
      </c>
    </row>
    <row r="234" spans="2:8" ht="15" x14ac:dyDescent="0.2">
      <c r="B234" s="4" t="s">
        <v>75</v>
      </c>
      <c r="C234" s="7">
        <v>0</v>
      </c>
      <c r="D234" s="7">
        <v>1</v>
      </c>
      <c r="E234" s="12" t="str">
        <f t="shared" si="19"/>
        <v/>
      </c>
      <c r="F234" s="12">
        <f t="shared" si="20"/>
        <v>9.18526683200147E-5</v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103</v>
      </c>
      <c r="D235" s="7">
        <v>73</v>
      </c>
      <c r="E235" s="12">
        <f t="shared" si="19"/>
        <v>3.6421499292786423E-2</v>
      </c>
      <c r="F235" s="12">
        <f t="shared" si="20"/>
        <v>6.705244787361073E-3</v>
      </c>
      <c r="G235" s="13">
        <f t="shared" si="21"/>
        <v>-0.29126213592233008</v>
      </c>
      <c r="H235" s="19">
        <f t="shared" si="22"/>
        <v>-1.0608203677510608E-2</v>
      </c>
    </row>
    <row r="236" spans="2:8" ht="15" x14ac:dyDescent="0.2">
      <c r="B236" s="4" t="s">
        <v>315</v>
      </c>
      <c r="C236" s="7">
        <v>1</v>
      </c>
      <c r="D236" s="7">
        <v>3</v>
      </c>
      <c r="E236" s="12">
        <f t="shared" si="19"/>
        <v>3.5360678925035362E-4</v>
      </c>
      <c r="F236" s="12">
        <f t="shared" si="20"/>
        <v>2.7555800496004411E-4</v>
      </c>
      <c r="G236" s="13">
        <f t="shared" si="21"/>
        <v>2</v>
      </c>
      <c r="H236" s="19">
        <f t="shared" si="22"/>
        <v>7.0721357850070724E-4</v>
      </c>
    </row>
    <row r="237" spans="2:8" ht="15" x14ac:dyDescent="0.2">
      <c r="B237" s="4" t="s">
        <v>80</v>
      </c>
      <c r="C237" s="7">
        <v>4</v>
      </c>
      <c r="D237" s="7">
        <v>8</v>
      </c>
      <c r="E237" s="12">
        <f t="shared" si="19"/>
        <v>1.4144271570014145E-3</v>
      </c>
      <c r="F237" s="12">
        <f t="shared" si="20"/>
        <v>7.348213465601176E-4</v>
      </c>
      <c r="G237" s="13">
        <f t="shared" si="21"/>
        <v>1</v>
      </c>
      <c r="H237" s="19">
        <f t="shared" si="22"/>
        <v>1.4144271570014145E-3</v>
      </c>
    </row>
    <row r="238" spans="2:8" ht="15" x14ac:dyDescent="0.2">
      <c r="B238" s="4" t="s">
        <v>85</v>
      </c>
      <c r="C238" s="7">
        <v>25</v>
      </c>
      <c r="D238" s="7">
        <v>167</v>
      </c>
      <c r="E238" s="12">
        <f t="shared" si="19"/>
        <v>8.8401697312588401E-3</v>
      </c>
      <c r="F238" s="12">
        <f t="shared" si="20"/>
        <v>1.5339395609442454E-2</v>
      </c>
      <c r="G238" s="13">
        <f t="shared" si="21"/>
        <v>5.68</v>
      </c>
      <c r="H238" s="19">
        <f t="shared" si="22"/>
        <v>5.0212164073550211E-2</v>
      </c>
    </row>
    <row r="239" spans="2:8" ht="15" x14ac:dyDescent="0.2">
      <c r="B239" s="4" t="s">
        <v>81</v>
      </c>
      <c r="C239" s="7">
        <v>9</v>
      </c>
      <c r="D239" s="7">
        <v>10</v>
      </c>
      <c r="E239" s="12">
        <f t="shared" si="19"/>
        <v>3.1824611032531826E-3</v>
      </c>
      <c r="F239" s="12">
        <f t="shared" si="20"/>
        <v>9.1852668320014698E-4</v>
      </c>
      <c r="G239" s="13">
        <f t="shared" si="21"/>
        <v>0.1111111111111111</v>
      </c>
      <c r="H239" s="19">
        <f t="shared" si="22"/>
        <v>3.5360678925035362E-4</v>
      </c>
    </row>
    <row r="240" spans="2:8" ht="15" x14ac:dyDescent="0.2">
      <c r="B240" s="4" t="s">
        <v>316</v>
      </c>
      <c r="C240" s="7">
        <v>10</v>
      </c>
      <c r="D240" s="7">
        <v>17</v>
      </c>
      <c r="E240" s="12">
        <f t="shared" si="19"/>
        <v>3.5360678925035359E-3</v>
      </c>
      <c r="F240" s="12">
        <f t="shared" si="20"/>
        <v>1.5614953614402499E-3</v>
      </c>
      <c r="G240" s="13">
        <f t="shared" si="21"/>
        <v>0.7</v>
      </c>
      <c r="H240" s="19">
        <f t="shared" si="22"/>
        <v>2.4752475247524748E-3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1</v>
      </c>
      <c r="E242" s="12">
        <f t="shared" si="19"/>
        <v>3.5360678925035362E-4</v>
      </c>
      <c r="F242" s="12">
        <f t="shared" si="20"/>
        <v>9.18526683200147E-5</v>
      </c>
      <c r="G242" s="13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14</v>
      </c>
      <c r="D244" s="7">
        <v>6</v>
      </c>
      <c r="E244" s="12">
        <f t="shared" si="19"/>
        <v>4.9504950495049506E-3</v>
      </c>
      <c r="F244" s="12">
        <f t="shared" si="20"/>
        <v>5.5111600992008823E-4</v>
      </c>
      <c r="G244" s="13">
        <f t="shared" si="21"/>
        <v>-0.5714285714285714</v>
      </c>
      <c r="H244" s="19">
        <f t="shared" si="22"/>
        <v>-2.8288543140028285E-3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9.18526683200147E-5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11</v>
      </c>
      <c r="D247" s="7">
        <v>29</v>
      </c>
      <c r="E247" s="12">
        <f t="shared" si="19"/>
        <v>3.8896746817538895E-3</v>
      </c>
      <c r="F247" s="12">
        <f t="shared" si="20"/>
        <v>2.6637273812804264E-3</v>
      </c>
      <c r="G247" s="13">
        <f t="shared" si="21"/>
        <v>1.6363636363636365</v>
      </c>
      <c r="H247" s="19">
        <f t="shared" si="22"/>
        <v>6.3649222065063652E-3</v>
      </c>
    </row>
    <row r="248" spans="2:8" ht="15" x14ac:dyDescent="0.2">
      <c r="B248" s="4" t="s">
        <v>86</v>
      </c>
      <c r="C248" s="7">
        <v>5</v>
      </c>
      <c r="D248" s="7">
        <v>64</v>
      </c>
      <c r="E248" s="12">
        <f t="shared" si="19"/>
        <v>1.7680339462517679E-3</v>
      </c>
      <c r="F248" s="12">
        <f t="shared" si="20"/>
        <v>5.8785707724809408E-3</v>
      </c>
      <c r="G248" s="13">
        <f t="shared" si="21"/>
        <v>11.8</v>
      </c>
      <c r="H248" s="19">
        <f t="shared" si="22"/>
        <v>2.0862800565770862E-2</v>
      </c>
    </row>
    <row r="249" spans="2:8" ht="15" x14ac:dyDescent="0.2">
      <c r="B249" s="4" t="s">
        <v>87</v>
      </c>
      <c r="C249" s="7">
        <v>9</v>
      </c>
      <c r="D249" s="7">
        <v>33</v>
      </c>
      <c r="E249" s="12">
        <f t="shared" si="19"/>
        <v>3.1824611032531826E-3</v>
      </c>
      <c r="F249" s="12">
        <f t="shared" si="20"/>
        <v>3.0311380545604851E-3</v>
      </c>
      <c r="G249" s="13">
        <f t="shared" si="21"/>
        <v>2.6666666666666665</v>
      </c>
      <c r="H249" s="19">
        <f t="shared" si="22"/>
        <v>8.4865629420084864E-3</v>
      </c>
    </row>
    <row r="250" spans="2:8" ht="15" x14ac:dyDescent="0.2">
      <c r="B250" s="4" t="s">
        <v>82</v>
      </c>
      <c r="C250" s="7">
        <v>2</v>
      </c>
      <c r="D250" s="7">
        <v>0</v>
      </c>
      <c r="E250" s="12">
        <f t="shared" si="19"/>
        <v>7.0721357850070724E-4</v>
      </c>
      <c r="F250" s="12" t="str">
        <f t="shared" si="20"/>
        <v/>
      </c>
      <c r="G250" s="13" t="str">
        <f t="shared" si="21"/>
        <v>0</v>
      </c>
      <c r="H250" s="19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2</v>
      </c>
      <c r="E251" s="12" t="str">
        <f t="shared" si="19"/>
        <v/>
      </c>
      <c r="F251" s="12">
        <f t="shared" si="20"/>
        <v>1.837053366400294E-4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2</v>
      </c>
      <c r="D252" s="7">
        <v>2</v>
      </c>
      <c r="E252" s="12">
        <f t="shared" si="19"/>
        <v>7.0721357850070724E-4</v>
      </c>
      <c r="F252" s="12">
        <f t="shared" si="20"/>
        <v>1.837053366400294E-4</v>
      </c>
      <c r="G252" s="13">
        <f t="shared" si="21"/>
        <v>0</v>
      </c>
      <c r="H252" s="19">
        <f t="shared" si="22"/>
        <v>0</v>
      </c>
    </row>
    <row r="253" spans="2:8" ht="15" x14ac:dyDescent="0.2">
      <c r="B253" s="4" t="s">
        <v>322</v>
      </c>
      <c r="C253" s="7">
        <v>4</v>
      </c>
      <c r="D253" s="7">
        <v>40</v>
      </c>
      <c r="E253" s="12">
        <f t="shared" si="19"/>
        <v>1.4144271570014145E-3</v>
      </c>
      <c r="F253" s="12">
        <f t="shared" si="20"/>
        <v>3.6741067328005879E-3</v>
      </c>
      <c r="G253" s="13">
        <f t="shared" si="21"/>
        <v>9</v>
      </c>
      <c r="H253" s="19">
        <f t="shared" si="22"/>
        <v>1.272984441301273E-2</v>
      </c>
    </row>
    <row r="254" spans="2:8" ht="15" x14ac:dyDescent="0.2">
      <c r="B254" s="4" t="s">
        <v>323</v>
      </c>
      <c r="C254" s="7">
        <v>0</v>
      </c>
      <c r="D254" s="7">
        <v>20</v>
      </c>
      <c r="E254" s="12" t="str">
        <f t="shared" si="19"/>
        <v/>
      </c>
      <c r="F254" s="12">
        <f t="shared" si="20"/>
        <v>1.837053366400294E-3</v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2</v>
      </c>
      <c r="E255" s="12" t="str">
        <f t="shared" si="19"/>
        <v/>
      </c>
      <c r="F255" s="12">
        <f t="shared" si="20"/>
        <v>1.837053366400294E-4</v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293</v>
      </c>
      <c r="D256" s="7">
        <v>666</v>
      </c>
      <c r="E256" s="12">
        <f t="shared" si="19"/>
        <v>0.1036067892503536</v>
      </c>
      <c r="F256" s="12">
        <f t="shared" si="20"/>
        <v>6.1173877101129787E-2</v>
      </c>
      <c r="G256" s="13">
        <f t="shared" si="21"/>
        <v>1.2730375426621161</v>
      </c>
      <c r="H256" s="19">
        <f t="shared" si="22"/>
        <v>0.1318953323903819</v>
      </c>
    </row>
    <row r="257" spans="2:8" ht="15" x14ac:dyDescent="0.2">
      <c r="B257" s="4" t="s">
        <v>325</v>
      </c>
      <c r="C257" s="7">
        <v>3</v>
      </c>
      <c r="D257" s="7">
        <v>17</v>
      </c>
      <c r="E257" s="12">
        <f t="shared" si="19"/>
        <v>1.0608203677510608E-3</v>
      </c>
      <c r="F257" s="12">
        <f t="shared" si="20"/>
        <v>1.5614953614402499E-3</v>
      </c>
      <c r="G257" s="13">
        <f t="shared" si="21"/>
        <v>4.666666666666667</v>
      </c>
      <c r="H257" s="19">
        <f t="shared" si="22"/>
        <v>4.9504950495049506E-3</v>
      </c>
    </row>
    <row r="258" spans="2:8" ht="15" x14ac:dyDescent="0.2">
      <c r="B258" s="4" t="s">
        <v>326</v>
      </c>
      <c r="C258" s="7">
        <v>2</v>
      </c>
      <c r="D258" s="7">
        <v>23</v>
      </c>
      <c r="E258" s="12">
        <f t="shared" si="19"/>
        <v>7.0721357850070724E-4</v>
      </c>
      <c r="F258" s="12">
        <f t="shared" si="20"/>
        <v>2.1126113713603382E-3</v>
      </c>
      <c r="G258" s="13">
        <f t="shared" si="21"/>
        <v>10.5</v>
      </c>
      <c r="H258" s="19">
        <f t="shared" si="22"/>
        <v>7.4257425742574263E-3</v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3.5360678925035362E-4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1</v>
      </c>
      <c r="E261" s="12" t="str">
        <f t="shared" si="19"/>
        <v/>
      </c>
      <c r="F261" s="12">
        <f t="shared" si="20"/>
        <v>9.18526683200147E-5</v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16</v>
      </c>
      <c r="E262" s="12">
        <f t="shared" si="19"/>
        <v>7.0721357850070724E-4</v>
      </c>
      <c r="F262" s="12">
        <f t="shared" si="20"/>
        <v>1.4696426931202352E-3</v>
      </c>
      <c r="G262" s="13">
        <f t="shared" si="21"/>
        <v>7</v>
      </c>
      <c r="H262" s="19">
        <f t="shared" si="22"/>
        <v>4.9504950495049506E-3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10</v>
      </c>
      <c r="E264" s="12" t="str">
        <f t="shared" si="19"/>
        <v/>
      </c>
      <c r="F264" s="12">
        <f t="shared" si="20"/>
        <v>9.1852668320014698E-4</v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2</v>
      </c>
      <c r="E265" s="12" t="str">
        <f t="shared" si="19"/>
        <v/>
      </c>
      <c r="F265" s="12">
        <f t="shared" si="20"/>
        <v>1.837053366400294E-4</v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4</v>
      </c>
      <c r="D266" s="7">
        <v>4</v>
      </c>
      <c r="E266" s="12">
        <f t="shared" si="19"/>
        <v>1.4144271570014145E-3</v>
      </c>
      <c r="F266" s="12">
        <f t="shared" si="20"/>
        <v>3.674106732800588E-4</v>
      </c>
      <c r="G266" s="13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3.5360678925035362E-4</v>
      </c>
      <c r="F267" s="12" t="str">
        <f t="shared" si="20"/>
        <v/>
      </c>
      <c r="G267" s="13" t="str">
        <f t="shared" si="21"/>
        <v>0</v>
      </c>
      <c r="H267" s="19">
        <f t="shared" si="22"/>
        <v>0</v>
      </c>
    </row>
    <row r="268" spans="2:8" ht="30" x14ac:dyDescent="0.2">
      <c r="B268" s="4" t="s">
        <v>334</v>
      </c>
      <c r="C268" s="7">
        <v>11</v>
      </c>
      <c r="D268" s="7">
        <v>83</v>
      </c>
      <c r="E268" s="12">
        <f t="shared" si="19"/>
        <v>3.8896746817538895E-3</v>
      </c>
      <c r="F268" s="12">
        <f t="shared" si="20"/>
        <v>7.6237714705612199E-3</v>
      </c>
      <c r="G268" s="13">
        <f t="shared" si="21"/>
        <v>6.5454545454545459</v>
      </c>
      <c r="H268" s="19">
        <f t="shared" si="22"/>
        <v>2.5459688826025461E-2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29</v>
      </c>
      <c r="E270" s="12" t="str">
        <f t="shared" si="19"/>
        <v/>
      </c>
      <c r="F270" s="12">
        <f t="shared" si="20"/>
        <v>2.6637273812804264E-3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4</v>
      </c>
      <c r="E273" s="12">
        <f t="shared" si="19"/>
        <v>7.0721357850070724E-4</v>
      </c>
      <c r="F273" s="12">
        <f t="shared" si="20"/>
        <v>3.674106732800588E-4</v>
      </c>
      <c r="G273" s="13">
        <f t="shared" si="21"/>
        <v>1</v>
      </c>
      <c r="H273" s="19">
        <f t="shared" si="22"/>
        <v>7.0721357850070724E-4</v>
      </c>
    </row>
    <row r="274" spans="2:8" ht="15" x14ac:dyDescent="0.2">
      <c r="B274" s="4" t="s">
        <v>338</v>
      </c>
      <c r="C274" s="7">
        <v>0</v>
      </c>
      <c r="D274" s="7">
        <v>1</v>
      </c>
      <c r="E274" s="12" t="str">
        <f t="shared" si="19"/>
        <v/>
      </c>
      <c r="F274" s="12">
        <f t="shared" si="20"/>
        <v>9.18526683200147E-5</v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1</v>
      </c>
      <c r="E275" s="12" t="str">
        <f t="shared" si="19"/>
        <v/>
      </c>
      <c r="F275" s="12">
        <f t="shared" si="20"/>
        <v>9.18526683200147E-5</v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1</v>
      </c>
      <c r="E276" s="12" t="str">
        <f t="shared" si="19"/>
        <v/>
      </c>
      <c r="F276" s="12">
        <f t="shared" si="20"/>
        <v>9.18526683200147E-5</v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4</v>
      </c>
      <c r="E277" s="12" t="str">
        <f t="shared" si="19"/>
        <v/>
      </c>
      <c r="F277" s="12">
        <f t="shared" si="20"/>
        <v>3.674106732800588E-4</v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1</v>
      </c>
      <c r="E279" s="12" t="str">
        <f t="shared" si="19"/>
        <v/>
      </c>
      <c r="F279" s="12">
        <f t="shared" si="20"/>
        <v>9.18526683200147E-5</v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1</v>
      </c>
      <c r="E280" s="12" t="str">
        <f t="shared" si="19"/>
        <v/>
      </c>
      <c r="F280" s="12">
        <f t="shared" si="20"/>
        <v>9.18526683200147E-5</v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2</v>
      </c>
      <c r="E281" s="12" t="str">
        <f t="shared" ref="E281:E288" si="23">+IF(C281=0,"",C281/C$151)</f>
        <v/>
      </c>
      <c r="F281" s="12">
        <f t="shared" ref="F281:F288" si="24">+IF(D281=0,"",D281/D$151)</f>
        <v>1.837053366400294E-4</v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3</v>
      </c>
      <c r="E282" s="12" t="str">
        <f t="shared" si="23"/>
        <v/>
      </c>
      <c r="F282" s="12">
        <f t="shared" si="24"/>
        <v>2.7555800496004411E-4</v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3</v>
      </c>
      <c r="E283" s="12" t="str">
        <f t="shared" si="23"/>
        <v/>
      </c>
      <c r="F283" s="12">
        <f t="shared" si="24"/>
        <v>2.7555800496004411E-4</v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2</v>
      </c>
      <c r="E286" s="12" t="str">
        <f t="shared" si="23"/>
        <v/>
      </c>
      <c r="F286" s="12">
        <f t="shared" si="24"/>
        <v>1.837053366400294E-4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3453</v>
      </c>
      <c r="D294" s="41">
        <f>SUM(D295:D499)</f>
        <v>7217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1.090066608746018</v>
      </c>
      <c r="H294" s="42">
        <f>+IF(OR(AND(E294=""),(G294="")),"",E294*G294)</f>
        <v>1.090066608746018</v>
      </c>
    </row>
    <row r="295" spans="2:8" ht="15" x14ac:dyDescent="0.2">
      <c r="B295" s="3" t="s">
        <v>100</v>
      </c>
      <c r="C295" s="7">
        <v>57</v>
      </c>
      <c r="D295" s="7">
        <v>39</v>
      </c>
      <c r="E295" s="12">
        <f>+IF(C295=0,"",C295/C$294)</f>
        <v>1.6507384882710686E-2</v>
      </c>
      <c r="F295" s="12">
        <f>+IF(D295=0,"",D295/D$294)</f>
        <v>5.4039074407648607E-3</v>
      </c>
      <c r="G295" s="13">
        <f>+IF(OR(AND(D295=0),(C295=0)),"0",((D295-C295)/C295))</f>
        <v>-0.31578947368421051</v>
      </c>
      <c r="H295" s="19">
        <f>+IF(OR(AND(E295=""),(G295="")),"",E295*G295)</f>
        <v>-5.2128583840139004E-3</v>
      </c>
    </row>
    <row r="296" spans="2:8" ht="15" x14ac:dyDescent="0.2">
      <c r="B296" s="3" t="s">
        <v>113</v>
      </c>
      <c r="C296" s="7">
        <v>37</v>
      </c>
      <c r="D296" s="7">
        <v>14</v>
      </c>
      <c r="E296" s="12">
        <f t="shared" ref="E296:E359" si="27">+IF(C296=0,"",C296/C$294)</f>
        <v>1.071532001158413E-2</v>
      </c>
      <c r="F296" s="12">
        <f t="shared" ref="F296:F359" si="28">+IF(D296=0,"",D296/D$294)</f>
        <v>1.9398642095053346E-3</v>
      </c>
      <c r="G296" s="13">
        <f t="shared" ref="G296:G359" si="29">+IF(OR(AND(D296=0),(C296=0)),"0",((D296-C296)/C296))</f>
        <v>-0.6216216216216216</v>
      </c>
      <c r="H296" s="19">
        <f t="shared" ref="H296:H359" si="30">+IF(OR(AND(E296=""),(G296="")),"",E296*G296)</f>
        <v>-6.6608746017955403E-3</v>
      </c>
    </row>
    <row r="297" spans="2:8" ht="15" x14ac:dyDescent="0.2">
      <c r="B297" s="3" t="s">
        <v>104</v>
      </c>
      <c r="C297" s="7">
        <v>27</v>
      </c>
      <c r="D297" s="7">
        <v>42</v>
      </c>
      <c r="E297" s="12">
        <f t="shared" si="27"/>
        <v>7.819287576020852E-3</v>
      </c>
      <c r="F297" s="12">
        <f t="shared" si="28"/>
        <v>5.8195926285160042E-3</v>
      </c>
      <c r="G297" s="13">
        <f t="shared" si="29"/>
        <v>0.55555555555555558</v>
      </c>
      <c r="H297" s="19">
        <f t="shared" si="30"/>
        <v>4.3440486533449178E-3</v>
      </c>
    </row>
    <row r="298" spans="2:8" ht="15" x14ac:dyDescent="0.2">
      <c r="B298" s="3" t="s">
        <v>95</v>
      </c>
      <c r="C298" s="7">
        <v>240</v>
      </c>
      <c r="D298" s="7">
        <v>27</v>
      </c>
      <c r="E298" s="12">
        <f t="shared" si="27"/>
        <v>6.9504778453518684E-2</v>
      </c>
      <c r="F298" s="12">
        <f t="shared" si="28"/>
        <v>3.7411666897602881E-3</v>
      </c>
      <c r="G298" s="13">
        <f t="shared" si="29"/>
        <v>-0.88749999999999996</v>
      </c>
      <c r="H298" s="19">
        <f t="shared" si="30"/>
        <v>-6.1685490877497827E-2</v>
      </c>
    </row>
    <row r="299" spans="2:8" ht="15" x14ac:dyDescent="0.2">
      <c r="B299" s="3" t="s">
        <v>112</v>
      </c>
      <c r="C299" s="7">
        <v>0</v>
      </c>
      <c r="D299" s="7">
        <v>1</v>
      </c>
      <c r="E299" s="12" t="str">
        <f t="shared" si="27"/>
        <v/>
      </c>
      <c r="F299" s="12">
        <f t="shared" si="28"/>
        <v>1.3856172925038105E-4</v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2.8960324355632781E-4</v>
      </c>
      <c r="F300" s="12" t="str">
        <f t="shared" si="28"/>
        <v/>
      </c>
      <c r="G300" s="13" t="str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253</v>
      </c>
      <c r="D301" s="7">
        <v>592</v>
      </c>
      <c r="E301" s="12">
        <f t="shared" si="27"/>
        <v>7.3269620619750939E-2</v>
      </c>
      <c r="F301" s="12">
        <f t="shared" si="28"/>
        <v>8.2028543716225574E-2</v>
      </c>
      <c r="G301" s="13">
        <f t="shared" si="29"/>
        <v>1.3399209486166008</v>
      </c>
      <c r="H301" s="19">
        <f t="shared" si="30"/>
        <v>9.817549956559514E-2</v>
      </c>
    </row>
    <row r="302" spans="2:8" ht="15" x14ac:dyDescent="0.2">
      <c r="B302" s="3" t="s">
        <v>109</v>
      </c>
      <c r="C302" s="7">
        <v>4</v>
      </c>
      <c r="D302" s="7">
        <v>5</v>
      </c>
      <c r="E302" s="12">
        <f t="shared" si="27"/>
        <v>1.1584129742253113E-3</v>
      </c>
      <c r="F302" s="12">
        <f t="shared" si="28"/>
        <v>6.9280864625190523E-4</v>
      </c>
      <c r="G302" s="13">
        <f t="shared" si="29"/>
        <v>0.25</v>
      </c>
      <c r="H302" s="19">
        <f t="shared" si="30"/>
        <v>2.8960324355632781E-4</v>
      </c>
    </row>
    <row r="303" spans="2:8" ht="15" x14ac:dyDescent="0.2">
      <c r="B303" s="3" t="s">
        <v>108</v>
      </c>
      <c r="C303" s="7">
        <v>3</v>
      </c>
      <c r="D303" s="7">
        <v>39</v>
      </c>
      <c r="E303" s="12">
        <f t="shared" si="27"/>
        <v>8.6880973066898344E-4</v>
      </c>
      <c r="F303" s="12">
        <f t="shared" si="28"/>
        <v>5.4039074407648607E-3</v>
      </c>
      <c r="G303" s="13">
        <f t="shared" si="29"/>
        <v>12</v>
      </c>
      <c r="H303" s="19">
        <f t="shared" si="30"/>
        <v>1.0425716768027801E-2</v>
      </c>
    </row>
    <row r="304" spans="2:8" ht="15" x14ac:dyDescent="0.2">
      <c r="B304" s="3" t="s">
        <v>107</v>
      </c>
      <c r="C304" s="7">
        <v>7</v>
      </c>
      <c r="D304" s="7">
        <v>9</v>
      </c>
      <c r="E304" s="12">
        <f t="shared" si="27"/>
        <v>2.0272227048942948E-3</v>
      </c>
      <c r="F304" s="12">
        <f t="shared" si="28"/>
        <v>1.2470555632534293E-3</v>
      </c>
      <c r="G304" s="13">
        <f t="shared" si="29"/>
        <v>0.2857142857142857</v>
      </c>
      <c r="H304" s="19">
        <f t="shared" si="30"/>
        <v>5.7920648711265563E-4</v>
      </c>
    </row>
    <row r="305" spans="2:8" ht="15" x14ac:dyDescent="0.2">
      <c r="B305" s="3" t="s">
        <v>351</v>
      </c>
      <c r="C305" s="7">
        <v>30</v>
      </c>
      <c r="D305" s="7">
        <v>47</v>
      </c>
      <c r="E305" s="12">
        <f t="shared" si="27"/>
        <v>8.6880973066898355E-3</v>
      </c>
      <c r="F305" s="12">
        <f t="shared" si="28"/>
        <v>6.5124012747679091E-3</v>
      </c>
      <c r="G305" s="13">
        <f t="shared" si="29"/>
        <v>0.56666666666666665</v>
      </c>
      <c r="H305" s="19">
        <f t="shared" si="30"/>
        <v>4.9232551404575732E-3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132</v>
      </c>
      <c r="D307" s="7">
        <v>192</v>
      </c>
      <c r="E307" s="12">
        <f t="shared" si="27"/>
        <v>3.8227628149435276E-2</v>
      </c>
      <c r="F307" s="12">
        <f t="shared" si="28"/>
        <v>2.6603852016073161E-2</v>
      </c>
      <c r="G307" s="13">
        <f t="shared" si="29"/>
        <v>0.45454545454545453</v>
      </c>
      <c r="H307" s="19">
        <f t="shared" si="30"/>
        <v>1.7376194613379671E-2</v>
      </c>
    </row>
    <row r="308" spans="2:8" ht="15" x14ac:dyDescent="0.2">
      <c r="B308" s="3" t="s">
        <v>99</v>
      </c>
      <c r="C308" s="7">
        <v>82</v>
      </c>
      <c r="D308" s="7">
        <v>30</v>
      </c>
      <c r="E308" s="12">
        <f t="shared" si="27"/>
        <v>2.3747465971618881E-2</v>
      </c>
      <c r="F308" s="12">
        <f t="shared" si="28"/>
        <v>4.1568518775114312E-3</v>
      </c>
      <c r="G308" s="13">
        <f t="shared" si="29"/>
        <v>-0.63414634146341464</v>
      </c>
      <c r="H308" s="19">
        <f t="shared" si="30"/>
        <v>-1.5059368664929048E-2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72</v>
      </c>
      <c r="D310" s="7">
        <v>95</v>
      </c>
      <c r="E310" s="12">
        <f t="shared" si="27"/>
        <v>2.0851433536055605E-2</v>
      </c>
      <c r="F310" s="12">
        <f t="shared" si="28"/>
        <v>1.3163364278786199E-2</v>
      </c>
      <c r="G310" s="13">
        <f t="shared" si="29"/>
        <v>0.31944444444444442</v>
      </c>
      <c r="H310" s="19">
        <f t="shared" si="30"/>
        <v>6.6608746017955403E-3</v>
      </c>
    </row>
    <row r="311" spans="2:8" ht="15" x14ac:dyDescent="0.2">
      <c r="B311" s="3" t="s">
        <v>102</v>
      </c>
      <c r="C311" s="7">
        <v>8</v>
      </c>
      <c r="D311" s="7">
        <v>58</v>
      </c>
      <c r="E311" s="12">
        <f t="shared" si="27"/>
        <v>2.3168259484506225E-3</v>
      </c>
      <c r="F311" s="12">
        <f t="shared" si="28"/>
        <v>8.0365802965221E-3</v>
      </c>
      <c r="G311" s="13">
        <f t="shared" si="29"/>
        <v>6.25</v>
      </c>
      <c r="H311" s="19">
        <f t="shared" si="30"/>
        <v>1.4480162177816391E-2</v>
      </c>
    </row>
    <row r="312" spans="2:8" ht="15" x14ac:dyDescent="0.2">
      <c r="B312" s="3" t="s">
        <v>97</v>
      </c>
      <c r="C312" s="7">
        <v>2</v>
      </c>
      <c r="D312" s="7">
        <v>2</v>
      </c>
      <c r="E312" s="12">
        <f t="shared" si="27"/>
        <v>5.7920648711265563E-4</v>
      </c>
      <c r="F312" s="12">
        <f t="shared" si="28"/>
        <v>2.7712345850076209E-4</v>
      </c>
      <c r="G312" s="13">
        <f t="shared" si="29"/>
        <v>0</v>
      </c>
      <c r="H312" s="19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187</v>
      </c>
      <c r="D314" s="7">
        <v>1162</v>
      </c>
      <c r="E314" s="12">
        <f t="shared" si="27"/>
        <v>5.4155806545033304E-2</v>
      </c>
      <c r="F314" s="12">
        <f t="shared" si="28"/>
        <v>0.16100872938894278</v>
      </c>
      <c r="G314" s="13">
        <f t="shared" si="29"/>
        <v>5.213903743315508</v>
      </c>
      <c r="H314" s="19">
        <f t="shared" si="30"/>
        <v>0.2823631624674196</v>
      </c>
    </row>
    <row r="315" spans="2:8" ht="15" x14ac:dyDescent="0.2">
      <c r="B315" s="3" t="s">
        <v>354</v>
      </c>
      <c r="C315" s="7">
        <v>63</v>
      </c>
      <c r="D315" s="7">
        <v>6</v>
      </c>
      <c r="E315" s="12">
        <f t="shared" si="27"/>
        <v>1.8245004344048653E-2</v>
      </c>
      <c r="F315" s="12">
        <f t="shared" si="28"/>
        <v>8.3137037550228628E-4</v>
      </c>
      <c r="G315" s="13">
        <f t="shared" si="29"/>
        <v>-0.90476190476190477</v>
      </c>
      <c r="H315" s="19">
        <f t="shared" si="30"/>
        <v>-1.6507384882710686E-2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22</v>
      </c>
      <c r="D317" s="7">
        <v>7</v>
      </c>
      <c r="E317" s="12">
        <f t="shared" si="27"/>
        <v>6.3712713582392121E-3</v>
      </c>
      <c r="F317" s="12">
        <f t="shared" si="28"/>
        <v>9.6993210475266732E-4</v>
      </c>
      <c r="G317" s="13">
        <f t="shared" si="29"/>
        <v>-0.68181818181818177</v>
      </c>
      <c r="H317" s="19">
        <f t="shared" si="30"/>
        <v>-4.3440486533449169E-3</v>
      </c>
    </row>
    <row r="318" spans="2:8" ht="15" x14ac:dyDescent="0.2">
      <c r="B318" s="3" t="s">
        <v>355</v>
      </c>
      <c r="C318" s="7">
        <v>69</v>
      </c>
      <c r="D318" s="7">
        <v>342</v>
      </c>
      <c r="E318" s="12">
        <f t="shared" si="27"/>
        <v>1.998262380538662E-2</v>
      </c>
      <c r="F318" s="12">
        <f t="shared" si="28"/>
        <v>4.738811140363032E-2</v>
      </c>
      <c r="G318" s="13">
        <f t="shared" si="29"/>
        <v>3.9565217391304346</v>
      </c>
      <c r="H318" s="19">
        <f t="shared" si="30"/>
        <v>7.9061685490877498E-2</v>
      </c>
    </row>
    <row r="319" spans="2:8" ht="15" x14ac:dyDescent="0.2">
      <c r="B319" s="3" t="s">
        <v>115</v>
      </c>
      <c r="C319" s="7">
        <v>6</v>
      </c>
      <c r="D319" s="7">
        <v>10</v>
      </c>
      <c r="E319" s="12">
        <f t="shared" si="27"/>
        <v>1.7376194613379669E-3</v>
      </c>
      <c r="F319" s="12">
        <f t="shared" si="28"/>
        <v>1.3856172925038105E-3</v>
      </c>
      <c r="G319" s="13">
        <f t="shared" si="29"/>
        <v>0.66666666666666663</v>
      </c>
      <c r="H319" s="19">
        <f t="shared" si="30"/>
        <v>1.1584129742253113E-3</v>
      </c>
    </row>
    <row r="320" spans="2:8" ht="15" x14ac:dyDescent="0.2">
      <c r="B320" s="3" t="s">
        <v>114</v>
      </c>
      <c r="C320" s="7">
        <v>1</v>
      </c>
      <c r="D320" s="7">
        <v>1</v>
      </c>
      <c r="E320" s="12">
        <f t="shared" si="27"/>
        <v>2.8960324355632781E-4</v>
      </c>
      <c r="F320" s="12">
        <f t="shared" si="28"/>
        <v>1.3856172925038105E-4</v>
      </c>
      <c r="G320" s="13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8</v>
      </c>
      <c r="D321" s="7">
        <v>9</v>
      </c>
      <c r="E321" s="12">
        <f t="shared" si="27"/>
        <v>2.3168259484506225E-3</v>
      </c>
      <c r="F321" s="12">
        <f t="shared" si="28"/>
        <v>1.2470555632534293E-3</v>
      </c>
      <c r="G321" s="13">
        <f t="shared" si="29"/>
        <v>0.125</v>
      </c>
      <c r="H321" s="19">
        <f t="shared" si="30"/>
        <v>2.8960324355632781E-4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10</v>
      </c>
      <c r="D323" s="7">
        <v>2</v>
      </c>
      <c r="E323" s="12">
        <f t="shared" si="27"/>
        <v>2.8960324355632784E-3</v>
      </c>
      <c r="F323" s="12">
        <f t="shared" si="28"/>
        <v>2.7712345850076209E-4</v>
      </c>
      <c r="G323" s="13">
        <f t="shared" si="29"/>
        <v>-0.8</v>
      </c>
      <c r="H323" s="19">
        <f t="shared" si="30"/>
        <v>-2.3168259484506229E-3</v>
      </c>
    </row>
    <row r="324" spans="2:8" ht="15" x14ac:dyDescent="0.2">
      <c r="B324" s="3" t="s">
        <v>473</v>
      </c>
      <c r="C324" s="7">
        <v>3</v>
      </c>
      <c r="D324" s="7">
        <v>5</v>
      </c>
      <c r="E324" s="12">
        <f t="shared" si="27"/>
        <v>8.6880973066898344E-4</v>
      </c>
      <c r="F324" s="12">
        <f t="shared" si="28"/>
        <v>6.9280864625190523E-4</v>
      </c>
      <c r="G324" s="13">
        <f t="shared" si="29"/>
        <v>0.66666666666666663</v>
      </c>
      <c r="H324" s="19">
        <f t="shared" si="30"/>
        <v>5.7920648711265563E-4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35</v>
      </c>
      <c r="D326" s="7">
        <v>89</v>
      </c>
      <c r="E326" s="12">
        <f t="shared" si="27"/>
        <v>1.0136113524471474E-2</v>
      </c>
      <c r="F326" s="12">
        <f t="shared" si="28"/>
        <v>1.2331993903283912E-2</v>
      </c>
      <c r="G326" s="13">
        <f t="shared" si="29"/>
        <v>1.5428571428571429</v>
      </c>
      <c r="H326" s="19">
        <f t="shared" si="30"/>
        <v>1.5638575152041704E-2</v>
      </c>
    </row>
    <row r="327" spans="2:8" ht="15" x14ac:dyDescent="0.2">
      <c r="B327" s="3" t="s">
        <v>358</v>
      </c>
      <c r="C327" s="7">
        <v>2</v>
      </c>
      <c r="D327" s="7">
        <v>1</v>
      </c>
      <c r="E327" s="12">
        <f t="shared" si="27"/>
        <v>5.7920648711265563E-4</v>
      </c>
      <c r="F327" s="12">
        <f t="shared" si="28"/>
        <v>1.3856172925038105E-4</v>
      </c>
      <c r="G327" s="13">
        <f t="shared" si="29"/>
        <v>-0.5</v>
      </c>
      <c r="H327" s="19">
        <f t="shared" si="30"/>
        <v>-2.8960324355632781E-4</v>
      </c>
    </row>
    <row r="328" spans="2:8" ht="15" x14ac:dyDescent="0.2">
      <c r="B328" s="3" t="s">
        <v>116</v>
      </c>
      <c r="C328" s="7">
        <v>2</v>
      </c>
      <c r="D328" s="7">
        <v>7</v>
      </c>
      <c r="E328" s="12">
        <f t="shared" si="27"/>
        <v>5.7920648711265563E-4</v>
      </c>
      <c r="F328" s="12">
        <f t="shared" si="28"/>
        <v>9.6993210475266732E-4</v>
      </c>
      <c r="G328" s="13">
        <f t="shared" si="29"/>
        <v>2.5</v>
      </c>
      <c r="H328" s="19">
        <f t="shared" si="30"/>
        <v>1.448016217781639E-3</v>
      </c>
    </row>
    <row r="329" spans="2:8" ht="15" x14ac:dyDescent="0.2">
      <c r="B329" s="3" t="s">
        <v>359</v>
      </c>
      <c r="C329" s="7">
        <v>2</v>
      </c>
      <c r="D329" s="7">
        <v>2</v>
      </c>
      <c r="E329" s="12">
        <f t="shared" si="27"/>
        <v>5.7920648711265563E-4</v>
      </c>
      <c r="F329" s="12">
        <f t="shared" si="28"/>
        <v>2.7712345850076209E-4</v>
      </c>
      <c r="G329" s="13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17</v>
      </c>
      <c r="D330" s="7">
        <v>44</v>
      </c>
      <c r="E330" s="12">
        <f t="shared" si="27"/>
        <v>4.9232551404575732E-3</v>
      </c>
      <c r="F330" s="12">
        <f t="shared" si="28"/>
        <v>6.0967160870167656E-3</v>
      </c>
      <c r="G330" s="13">
        <f t="shared" si="29"/>
        <v>1.588235294117647</v>
      </c>
      <c r="H330" s="19">
        <f t="shared" si="30"/>
        <v>7.8192875760208502E-3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103</v>
      </c>
      <c r="D332" s="7">
        <v>443</v>
      </c>
      <c r="E332" s="12">
        <f t="shared" si="27"/>
        <v>2.9829134086301768E-2</v>
      </c>
      <c r="F332" s="12">
        <f t="shared" si="28"/>
        <v>6.13828460579188E-2</v>
      </c>
      <c r="G332" s="13">
        <f t="shared" si="29"/>
        <v>3.3009708737864076</v>
      </c>
      <c r="H332" s="19">
        <f t="shared" si="30"/>
        <v>9.8465102809151467E-2</v>
      </c>
    </row>
    <row r="333" spans="2:8" ht="15" x14ac:dyDescent="0.2">
      <c r="B333" s="3" t="s">
        <v>130</v>
      </c>
      <c r="C333" s="7">
        <v>256</v>
      </c>
      <c r="D333" s="7">
        <v>54</v>
      </c>
      <c r="E333" s="12">
        <f t="shared" si="27"/>
        <v>7.413843035041992E-2</v>
      </c>
      <c r="F333" s="12">
        <f t="shared" si="28"/>
        <v>7.4823333795205763E-3</v>
      </c>
      <c r="G333" s="13">
        <f t="shared" si="29"/>
        <v>-0.7890625</v>
      </c>
      <c r="H333" s="19">
        <f t="shared" si="30"/>
        <v>-5.849985519837822E-2</v>
      </c>
    </row>
    <row r="334" spans="2:8" ht="15" x14ac:dyDescent="0.2">
      <c r="B334" s="3" t="s">
        <v>119</v>
      </c>
      <c r="C334" s="7">
        <v>83</v>
      </c>
      <c r="D334" s="7">
        <v>283</v>
      </c>
      <c r="E334" s="12">
        <f t="shared" si="27"/>
        <v>2.4037069215175209E-2</v>
      </c>
      <c r="F334" s="12">
        <f t="shared" si="28"/>
        <v>3.9212969377857836E-2</v>
      </c>
      <c r="G334" s="13">
        <f t="shared" si="29"/>
        <v>2.4096385542168677</v>
      </c>
      <c r="H334" s="19">
        <f t="shared" si="30"/>
        <v>5.7920648711265565E-2</v>
      </c>
    </row>
    <row r="335" spans="2:8" ht="15" x14ac:dyDescent="0.2">
      <c r="B335" s="3" t="s">
        <v>128</v>
      </c>
      <c r="C335" s="7">
        <v>42</v>
      </c>
      <c r="D335" s="7">
        <v>158</v>
      </c>
      <c r="E335" s="12">
        <f t="shared" si="27"/>
        <v>1.216333622936577E-2</v>
      </c>
      <c r="F335" s="12">
        <f t="shared" si="28"/>
        <v>2.1892753221560205E-2</v>
      </c>
      <c r="G335" s="13">
        <f t="shared" si="29"/>
        <v>2.7619047619047619</v>
      </c>
      <c r="H335" s="19">
        <f t="shared" si="30"/>
        <v>3.3593976252534033E-2</v>
      </c>
    </row>
    <row r="336" spans="2:8" ht="15" x14ac:dyDescent="0.2">
      <c r="B336" s="3" t="s">
        <v>132</v>
      </c>
      <c r="C336" s="7">
        <v>1</v>
      </c>
      <c r="D336" s="7">
        <v>0</v>
      </c>
      <c r="E336" s="12">
        <f t="shared" si="27"/>
        <v>2.8960324355632781E-4</v>
      </c>
      <c r="F336" s="12" t="str">
        <f t="shared" si="28"/>
        <v/>
      </c>
      <c r="G336" s="13" t="str">
        <f t="shared" si="29"/>
        <v>0</v>
      </c>
      <c r="H336" s="19">
        <f t="shared" si="30"/>
        <v>0</v>
      </c>
    </row>
    <row r="337" spans="2:8" ht="15" x14ac:dyDescent="0.2">
      <c r="B337" s="3" t="s">
        <v>133</v>
      </c>
      <c r="C337" s="7">
        <v>8</v>
      </c>
      <c r="D337" s="7">
        <v>3</v>
      </c>
      <c r="E337" s="12">
        <f t="shared" si="27"/>
        <v>2.3168259484506225E-3</v>
      </c>
      <c r="F337" s="12">
        <f t="shared" si="28"/>
        <v>4.1568518775114314E-4</v>
      </c>
      <c r="G337" s="13">
        <f t="shared" si="29"/>
        <v>-0.625</v>
      </c>
      <c r="H337" s="19">
        <f t="shared" si="30"/>
        <v>-1.448016217781639E-3</v>
      </c>
    </row>
    <row r="338" spans="2:8" ht="15" x14ac:dyDescent="0.2">
      <c r="B338" s="3" t="s">
        <v>362</v>
      </c>
      <c r="C338" s="7">
        <v>5</v>
      </c>
      <c r="D338" s="7">
        <v>2</v>
      </c>
      <c r="E338" s="12">
        <f t="shared" si="27"/>
        <v>1.4480162177816392E-3</v>
      </c>
      <c r="F338" s="12">
        <f t="shared" si="28"/>
        <v>2.7712345850076209E-4</v>
      </c>
      <c r="G338" s="13">
        <f t="shared" si="29"/>
        <v>-0.6</v>
      </c>
      <c r="H338" s="19">
        <f t="shared" si="30"/>
        <v>-8.6880973066898344E-4</v>
      </c>
    </row>
    <row r="339" spans="2:8" ht="15" x14ac:dyDescent="0.2">
      <c r="B339" s="3" t="s">
        <v>363</v>
      </c>
      <c r="C339" s="7">
        <v>10</v>
      </c>
      <c r="D339" s="7">
        <v>4</v>
      </c>
      <c r="E339" s="12">
        <f t="shared" si="27"/>
        <v>2.8960324355632784E-3</v>
      </c>
      <c r="F339" s="12">
        <f t="shared" si="28"/>
        <v>5.5424691700152419E-4</v>
      </c>
      <c r="G339" s="13">
        <f t="shared" si="29"/>
        <v>-0.6</v>
      </c>
      <c r="H339" s="19">
        <f t="shared" si="30"/>
        <v>-1.7376194613379669E-3</v>
      </c>
    </row>
    <row r="340" spans="2:8" ht="15" x14ac:dyDescent="0.2">
      <c r="B340" s="3" t="s">
        <v>364</v>
      </c>
      <c r="C340" s="7">
        <v>0</v>
      </c>
      <c r="D340" s="7">
        <v>23</v>
      </c>
      <c r="E340" s="12" t="str">
        <f t="shared" si="27"/>
        <v/>
      </c>
      <c r="F340" s="12">
        <f t="shared" si="28"/>
        <v>3.186919772758764E-3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53</v>
      </c>
      <c r="E341" s="12">
        <f t="shared" si="27"/>
        <v>2.8960324355632781E-4</v>
      </c>
      <c r="F341" s="12">
        <f t="shared" si="28"/>
        <v>7.3437716502701951E-3</v>
      </c>
      <c r="G341" s="13">
        <f t="shared" si="29"/>
        <v>52</v>
      </c>
      <c r="H341" s="19">
        <f t="shared" si="30"/>
        <v>1.5059368664929046E-2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2</v>
      </c>
      <c r="E343" s="12">
        <f t="shared" si="27"/>
        <v>2.8960324355632781E-4</v>
      </c>
      <c r="F343" s="12">
        <f t="shared" si="28"/>
        <v>2.7712345850076209E-4</v>
      </c>
      <c r="G343" s="13">
        <f t="shared" si="29"/>
        <v>1</v>
      </c>
      <c r="H343" s="19">
        <f t="shared" si="30"/>
        <v>2.8960324355632781E-4</v>
      </c>
    </row>
    <row r="344" spans="2:8" ht="15" x14ac:dyDescent="0.2">
      <c r="B344" s="3" t="s">
        <v>131</v>
      </c>
      <c r="C344" s="7">
        <v>32</v>
      </c>
      <c r="D344" s="7">
        <v>22</v>
      </c>
      <c r="E344" s="12">
        <f t="shared" si="27"/>
        <v>9.2673037938024901E-3</v>
      </c>
      <c r="F344" s="12">
        <f t="shared" si="28"/>
        <v>3.0483580435083828E-3</v>
      </c>
      <c r="G344" s="13">
        <f t="shared" si="29"/>
        <v>-0.3125</v>
      </c>
      <c r="H344" s="19">
        <f t="shared" si="30"/>
        <v>-2.8960324355632779E-3</v>
      </c>
    </row>
    <row r="345" spans="2:8" ht="15" x14ac:dyDescent="0.2">
      <c r="B345" s="3" t="s">
        <v>366</v>
      </c>
      <c r="C345" s="7">
        <v>26</v>
      </c>
      <c r="D345" s="7">
        <v>45</v>
      </c>
      <c r="E345" s="12">
        <f t="shared" si="27"/>
        <v>7.5296843324645238E-3</v>
      </c>
      <c r="F345" s="12">
        <f t="shared" si="28"/>
        <v>6.2352778162671468E-3</v>
      </c>
      <c r="G345" s="13">
        <f t="shared" si="29"/>
        <v>0.73076923076923073</v>
      </c>
      <c r="H345" s="19">
        <f t="shared" si="30"/>
        <v>5.5024616275702286E-3</v>
      </c>
    </row>
    <row r="346" spans="2:8" ht="15" x14ac:dyDescent="0.2">
      <c r="B346" s="3" t="s">
        <v>122</v>
      </c>
      <c r="C346" s="7">
        <v>2</v>
      </c>
      <c r="D346" s="7">
        <v>12</v>
      </c>
      <c r="E346" s="12">
        <f t="shared" si="27"/>
        <v>5.7920648711265563E-4</v>
      </c>
      <c r="F346" s="12">
        <f t="shared" si="28"/>
        <v>1.6627407510045726E-3</v>
      </c>
      <c r="G346" s="13">
        <f t="shared" si="29"/>
        <v>5</v>
      </c>
      <c r="H346" s="19">
        <f t="shared" si="30"/>
        <v>2.8960324355632779E-3</v>
      </c>
    </row>
    <row r="347" spans="2:8" ht="15" x14ac:dyDescent="0.2">
      <c r="B347" s="3" t="s">
        <v>121</v>
      </c>
      <c r="C347" s="7">
        <v>8</v>
      </c>
      <c r="D347" s="7">
        <v>25</v>
      </c>
      <c r="E347" s="12">
        <f t="shared" si="27"/>
        <v>2.3168259484506225E-3</v>
      </c>
      <c r="F347" s="12">
        <f t="shared" si="28"/>
        <v>3.4640432312595263E-3</v>
      </c>
      <c r="G347" s="13">
        <f t="shared" si="29"/>
        <v>2.125</v>
      </c>
      <c r="H347" s="19">
        <f t="shared" si="30"/>
        <v>4.9232551404575732E-3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3</v>
      </c>
      <c r="D350" s="7">
        <v>1</v>
      </c>
      <c r="E350" s="12">
        <f t="shared" si="27"/>
        <v>8.6880973066898344E-4</v>
      </c>
      <c r="F350" s="12">
        <f t="shared" si="28"/>
        <v>1.3856172925038105E-4</v>
      </c>
      <c r="G350" s="13">
        <f t="shared" si="29"/>
        <v>-0.66666666666666663</v>
      </c>
      <c r="H350" s="19">
        <f t="shared" si="30"/>
        <v>-5.7920648711265563E-4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2</v>
      </c>
      <c r="D353" s="7">
        <v>6</v>
      </c>
      <c r="E353" s="12">
        <f t="shared" si="27"/>
        <v>5.7920648711265563E-4</v>
      </c>
      <c r="F353" s="12">
        <f t="shared" si="28"/>
        <v>8.3137037550228628E-4</v>
      </c>
      <c r="G353" s="13">
        <f t="shared" si="29"/>
        <v>2</v>
      </c>
      <c r="H353" s="19">
        <f t="shared" si="30"/>
        <v>1.1584129742253113E-3</v>
      </c>
    </row>
    <row r="354" spans="2:8" ht="15" x14ac:dyDescent="0.2">
      <c r="B354" s="3" t="s">
        <v>124</v>
      </c>
      <c r="C354" s="7">
        <v>58</v>
      </c>
      <c r="D354" s="7">
        <v>125</v>
      </c>
      <c r="E354" s="12">
        <f t="shared" si="27"/>
        <v>1.6796988126267013E-2</v>
      </c>
      <c r="F354" s="12">
        <f t="shared" si="28"/>
        <v>1.732021615629763E-2</v>
      </c>
      <c r="G354" s="13">
        <f t="shared" si="29"/>
        <v>1.1551724137931034</v>
      </c>
      <c r="H354" s="19">
        <f t="shared" si="30"/>
        <v>1.9403417318273962E-2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15</v>
      </c>
      <c r="D356" s="7">
        <v>3</v>
      </c>
      <c r="E356" s="12">
        <f t="shared" si="27"/>
        <v>4.3440486533449178E-3</v>
      </c>
      <c r="F356" s="12">
        <f t="shared" si="28"/>
        <v>4.1568518775114314E-4</v>
      </c>
      <c r="G356" s="13">
        <f t="shared" si="29"/>
        <v>-0.8</v>
      </c>
      <c r="H356" s="19">
        <f t="shared" si="30"/>
        <v>-3.4752389226759342E-3</v>
      </c>
    </row>
    <row r="357" spans="2:8" ht="15" x14ac:dyDescent="0.2">
      <c r="B357" s="3" t="s">
        <v>372</v>
      </c>
      <c r="C357" s="7">
        <v>31</v>
      </c>
      <c r="D357" s="7">
        <v>29</v>
      </c>
      <c r="E357" s="12">
        <f t="shared" si="27"/>
        <v>8.9777005502461628E-3</v>
      </c>
      <c r="F357" s="12">
        <f t="shared" si="28"/>
        <v>4.01829014826105E-3</v>
      </c>
      <c r="G357" s="13">
        <f t="shared" si="29"/>
        <v>-6.4516129032258063E-2</v>
      </c>
      <c r="H357" s="19">
        <f t="shared" si="30"/>
        <v>-5.7920648711265563E-4</v>
      </c>
    </row>
    <row r="358" spans="2:8" ht="15" x14ac:dyDescent="0.2">
      <c r="B358" s="3" t="s">
        <v>127</v>
      </c>
      <c r="C358" s="7">
        <v>225</v>
      </c>
      <c r="D358" s="7">
        <v>64</v>
      </c>
      <c r="E358" s="12">
        <f t="shared" si="27"/>
        <v>6.5160729800173761E-2</v>
      </c>
      <c r="F358" s="12">
        <f t="shared" si="28"/>
        <v>8.867950672024387E-3</v>
      </c>
      <c r="G358" s="13">
        <f t="shared" si="29"/>
        <v>-0.7155555555555555</v>
      </c>
      <c r="H358" s="19">
        <f t="shared" si="30"/>
        <v>-4.6626122212568774E-2</v>
      </c>
    </row>
    <row r="359" spans="2:8" ht="15" x14ac:dyDescent="0.2">
      <c r="B359" s="3" t="s">
        <v>123</v>
      </c>
      <c r="C359" s="7">
        <v>3</v>
      </c>
      <c r="D359" s="7">
        <v>2</v>
      </c>
      <c r="E359" s="12">
        <f t="shared" si="27"/>
        <v>8.6880973066898344E-4</v>
      </c>
      <c r="F359" s="12">
        <f t="shared" si="28"/>
        <v>2.7712345850076209E-4</v>
      </c>
      <c r="G359" s="13">
        <f t="shared" si="29"/>
        <v>-0.33333333333333331</v>
      </c>
      <c r="H359" s="19">
        <f t="shared" si="30"/>
        <v>-2.8960324355632781E-4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1</v>
      </c>
      <c r="E362" s="12">
        <f t="shared" si="31"/>
        <v>2.8960324355632781E-4</v>
      </c>
      <c r="F362" s="12">
        <f t="shared" si="32"/>
        <v>1.3856172925038105E-4</v>
      </c>
      <c r="G362" s="13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32</v>
      </c>
      <c r="D363" s="7">
        <v>322</v>
      </c>
      <c r="E363" s="12">
        <f t="shared" si="31"/>
        <v>9.2673037938024901E-3</v>
      </c>
      <c r="F363" s="12">
        <f t="shared" si="32"/>
        <v>4.4616876818622697E-2</v>
      </c>
      <c r="G363" s="13">
        <f t="shared" si="33"/>
        <v>9.0625</v>
      </c>
      <c r="H363" s="19">
        <f t="shared" si="34"/>
        <v>8.3984940631335062E-2</v>
      </c>
    </row>
    <row r="364" spans="2:8" ht="15" x14ac:dyDescent="0.2">
      <c r="B364" s="3" t="s">
        <v>377</v>
      </c>
      <c r="C364" s="7">
        <v>3</v>
      </c>
      <c r="D364" s="7">
        <v>13</v>
      </c>
      <c r="E364" s="12">
        <f t="shared" si="31"/>
        <v>8.6880973066898344E-4</v>
      </c>
      <c r="F364" s="12">
        <f t="shared" si="32"/>
        <v>1.8013024802549535E-3</v>
      </c>
      <c r="G364" s="13">
        <f t="shared" si="33"/>
        <v>3.3333333333333335</v>
      </c>
      <c r="H364" s="19">
        <f t="shared" si="34"/>
        <v>2.8960324355632784E-3</v>
      </c>
    </row>
    <row r="365" spans="2:8" ht="15" x14ac:dyDescent="0.2">
      <c r="B365" s="3" t="s">
        <v>378</v>
      </c>
      <c r="C365" s="7">
        <v>0</v>
      </c>
      <c r="D365" s="7">
        <v>1</v>
      </c>
      <c r="E365" s="12" t="str">
        <f t="shared" si="31"/>
        <v/>
      </c>
      <c r="F365" s="12">
        <f t="shared" si="32"/>
        <v>1.3856172925038105E-4</v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1.3856172925038105E-4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1.3856172925038105E-4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298</v>
      </c>
      <c r="D369" s="7">
        <v>613</v>
      </c>
      <c r="E369" s="12">
        <f t="shared" si="31"/>
        <v>8.6301766579785694E-2</v>
      </c>
      <c r="F369" s="12">
        <f t="shared" si="32"/>
        <v>8.4938340030483575E-2</v>
      </c>
      <c r="G369" s="13">
        <f t="shared" si="33"/>
        <v>1.0570469798657718</v>
      </c>
      <c r="H369" s="19">
        <f t="shared" si="34"/>
        <v>9.1225021720243271E-2</v>
      </c>
    </row>
    <row r="370" spans="2:8" ht="15" x14ac:dyDescent="0.2">
      <c r="B370" s="3" t="s">
        <v>135</v>
      </c>
      <c r="C370" s="7">
        <v>70</v>
      </c>
      <c r="D370" s="7">
        <v>239</v>
      </c>
      <c r="E370" s="12">
        <f t="shared" si="31"/>
        <v>2.0272227048942947E-2</v>
      </c>
      <c r="F370" s="12">
        <f t="shared" si="32"/>
        <v>3.3116253290841072E-2</v>
      </c>
      <c r="G370" s="13">
        <f t="shared" si="33"/>
        <v>2.4142857142857141</v>
      </c>
      <c r="H370" s="19">
        <f t="shared" si="34"/>
        <v>4.8942948161019399E-2</v>
      </c>
    </row>
    <row r="371" spans="2:8" ht="15" x14ac:dyDescent="0.2">
      <c r="B371" s="3" t="s">
        <v>136</v>
      </c>
      <c r="C371" s="7">
        <v>1</v>
      </c>
      <c r="D371" s="7">
        <v>182</v>
      </c>
      <c r="E371" s="12">
        <f t="shared" si="31"/>
        <v>2.8960324355632781E-4</v>
      </c>
      <c r="F371" s="12">
        <f t="shared" si="32"/>
        <v>2.5218234723569349E-2</v>
      </c>
      <c r="G371" s="13">
        <f t="shared" si="33"/>
        <v>181</v>
      </c>
      <c r="H371" s="19">
        <f t="shared" si="34"/>
        <v>5.2418187083695333E-2</v>
      </c>
    </row>
    <row r="372" spans="2:8" ht="15" x14ac:dyDescent="0.2">
      <c r="B372" s="3" t="s">
        <v>137</v>
      </c>
      <c r="C372" s="7">
        <v>9</v>
      </c>
      <c r="D372" s="7">
        <v>6</v>
      </c>
      <c r="E372" s="12">
        <f t="shared" si="31"/>
        <v>2.6064291920069507E-3</v>
      </c>
      <c r="F372" s="12">
        <f t="shared" si="32"/>
        <v>8.3137037550228628E-4</v>
      </c>
      <c r="G372" s="13">
        <f t="shared" si="33"/>
        <v>-0.33333333333333331</v>
      </c>
      <c r="H372" s="19">
        <f t="shared" si="34"/>
        <v>-8.6880973066898355E-4</v>
      </c>
    </row>
    <row r="373" spans="2:8" ht="15" x14ac:dyDescent="0.2">
      <c r="B373" s="3" t="s">
        <v>382</v>
      </c>
      <c r="C373" s="7">
        <v>1</v>
      </c>
      <c r="D373" s="7">
        <v>2</v>
      </c>
      <c r="E373" s="12">
        <f t="shared" si="31"/>
        <v>2.8960324355632781E-4</v>
      </c>
      <c r="F373" s="12">
        <f t="shared" si="32"/>
        <v>2.7712345850076209E-4</v>
      </c>
      <c r="G373" s="13">
        <f t="shared" si="33"/>
        <v>1</v>
      </c>
      <c r="H373" s="19">
        <f t="shared" si="34"/>
        <v>2.8960324355632781E-4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6</v>
      </c>
      <c r="D375" s="7">
        <v>10</v>
      </c>
      <c r="E375" s="12">
        <f t="shared" si="31"/>
        <v>1.7376194613379669E-3</v>
      </c>
      <c r="F375" s="12">
        <f t="shared" si="32"/>
        <v>1.3856172925038105E-3</v>
      </c>
      <c r="G375" s="13">
        <f t="shared" si="33"/>
        <v>0.66666666666666663</v>
      </c>
      <c r="H375" s="19">
        <f t="shared" si="34"/>
        <v>1.1584129742253113E-3</v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2.8960324355632781E-4</v>
      </c>
      <c r="F376" s="12" t="str">
        <f t="shared" si="32"/>
        <v/>
      </c>
      <c r="G376" s="13" t="str">
        <f t="shared" si="33"/>
        <v>0</v>
      </c>
      <c r="H376" s="19">
        <f t="shared" si="34"/>
        <v>0</v>
      </c>
    </row>
    <row r="377" spans="2:8" ht="15" x14ac:dyDescent="0.2">
      <c r="B377" s="3" t="s">
        <v>150</v>
      </c>
      <c r="C377" s="7">
        <v>6</v>
      </c>
      <c r="D377" s="7">
        <v>47</v>
      </c>
      <c r="E377" s="12">
        <f t="shared" si="31"/>
        <v>1.7376194613379669E-3</v>
      </c>
      <c r="F377" s="12">
        <f t="shared" si="32"/>
        <v>6.5124012747679091E-3</v>
      </c>
      <c r="G377" s="13">
        <f t="shared" si="33"/>
        <v>6.833333333333333</v>
      </c>
      <c r="H377" s="19">
        <f t="shared" si="34"/>
        <v>1.1873732985809441E-2</v>
      </c>
    </row>
    <row r="378" spans="2:8" ht="15" x14ac:dyDescent="0.2">
      <c r="B378" s="3" t="s">
        <v>149</v>
      </c>
      <c r="C378" s="7">
        <v>6</v>
      </c>
      <c r="D378" s="7">
        <v>22</v>
      </c>
      <c r="E378" s="12">
        <f t="shared" si="31"/>
        <v>1.7376194613379669E-3</v>
      </c>
      <c r="F378" s="12">
        <f t="shared" si="32"/>
        <v>3.0483580435083828E-3</v>
      </c>
      <c r="G378" s="13">
        <f t="shared" si="33"/>
        <v>2.6666666666666665</v>
      </c>
      <c r="H378" s="19">
        <f t="shared" si="34"/>
        <v>4.633651896901245E-3</v>
      </c>
    </row>
    <row r="379" spans="2:8" ht="15" x14ac:dyDescent="0.2">
      <c r="B379" s="3" t="s">
        <v>384</v>
      </c>
      <c r="C379" s="7">
        <v>4</v>
      </c>
      <c r="D379" s="7">
        <v>19</v>
      </c>
      <c r="E379" s="12">
        <f t="shared" si="31"/>
        <v>1.1584129742253113E-3</v>
      </c>
      <c r="F379" s="12">
        <f t="shared" si="32"/>
        <v>2.6326728557572398E-3</v>
      </c>
      <c r="G379" s="13">
        <f t="shared" si="33"/>
        <v>3.75</v>
      </c>
      <c r="H379" s="19">
        <f t="shared" si="34"/>
        <v>4.3440486533449169E-3</v>
      </c>
    </row>
    <row r="380" spans="2:8" ht="15" x14ac:dyDescent="0.2">
      <c r="B380" s="3" t="s">
        <v>385</v>
      </c>
      <c r="C380" s="7">
        <v>1</v>
      </c>
      <c r="D380" s="7">
        <v>7</v>
      </c>
      <c r="E380" s="12">
        <f t="shared" si="31"/>
        <v>2.8960324355632781E-4</v>
      </c>
      <c r="F380" s="12">
        <f t="shared" si="32"/>
        <v>9.6993210475266732E-4</v>
      </c>
      <c r="G380" s="13">
        <f t="shared" si="33"/>
        <v>6</v>
      </c>
      <c r="H380" s="19">
        <f t="shared" si="34"/>
        <v>1.7376194613379669E-3</v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1.3856172925038105E-4</v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2.8960324355632781E-4</v>
      </c>
      <c r="F382" s="12" t="str">
        <f t="shared" si="32"/>
        <v/>
      </c>
      <c r="G382" s="13" t="str">
        <f t="shared" si="33"/>
        <v>0</v>
      </c>
      <c r="H382" s="19">
        <f t="shared" si="34"/>
        <v>0</v>
      </c>
    </row>
    <row r="383" spans="2:8" ht="15" x14ac:dyDescent="0.2">
      <c r="B383" s="3" t="s">
        <v>145</v>
      </c>
      <c r="C383" s="7">
        <v>0</v>
      </c>
      <c r="D383" s="7">
        <v>2</v>
      </c>
      <c r="E383" s="12" t="str">
        <f t="shared" si="31"/>
        <v/>
      </c>
      <c r="F383" s="12">
        <f t="shared" si="32"/>
        <v>2.7712345850076209E-4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3</v>
      </c>
      <c r="D385" s="7">
        <v>38</v>
      </c>
      <c r="E385" s="12">
        <f t="shared" si="31"/>
        <v>8.6880973066898344E-4</v>
      </c>
      <c r="F385" s="12">
        <f t="shared" si="32"/>
        <v>5.2653457115144795E-3</v>
      </c>
      <c r="G385" s="13">
        <f t="shared" si="33"/>
        <v>11.666666666666666</v>
      </c>
      <c r="H385" s="19">
        <f t="shared" si="34"/>
        <v>1.0136113524471474E-2</v>
      </c>
    </row>
    <row r="386" spans="2:8" ht="15" x14ac:dyDescent="0.2">
      <c r="B386" s="3" t="s">
        <v>532</v>
      </c>
      <c r="C386" s="7">
        <v>0</v>
      </c>
      <c r="D386" s="7">
        <v>2</v>
      </c>
      <c r="E386" s="12" t="str">
        <f t="shared" si="31"/>
        <v/>
      </c>
      <c r="F386" s="12">
        <f t="shared" si="32"/>
        <v>2.7712345850076209E-4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15</v>
      </c>
      <c r="D387" s="7">
        <v>63</v>
      </c>
      <c r="E387" s="12">
        <f t="shared" si="31"/>
        <v>4.3440486533449178E-3</v>
      </c>
      <c r="F387" s="12">
        <f t="shared" si="32"/>
        <v>8.7293889427740058E-3</v>
      </c>
      <c r="G387" s="13">
        <f t="shared" si="33"/>
        <v>3.2</v>
      </c>
      <c r="H387" s="19">
        <f t="shared" si="34"/>
        <v>1.3900955690703737E-2</v>
      </c>
    </row>
    <row r="388" spans="2:8" ht="15" x14ac:dyDescent="0.2">
      <c r="B388" s="3" t="s">
        <v>389</v>
      </c>
      <c r="C388" s="7">
        <v>1</v>
      </c>
      <c r="D388" s="7">
        <v>7</v>
      </c>
      <c r="E388" s="12">
        <f t="shared" si="31"/>
        <v>2.8960324355632781E-4</v>
      </c>
      <c r="F388" s="12">
        <f t="shared" si="32"/>
        <v>9.6993210475266732E-4</v>
      </c>
      <c r="G388" s="13">
        <f t="shared" si="33"/>
        <v>6</v>
      </c>
      <c r="H388" s="19">
        <f t="shared" si="34"/>
        <v>1.7376194613379669E-3</v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1.3856172925038105E-4</v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1</v>
      </c>
      <c r="D390" s="7">
        <v>2</v>
      </c>
      <c r="E390" s="12">
        <f t="shared" si="31"/>
        <v>2.8960324355632781E-4</v>
      </c>
      <c r="F390" s="12">
        <f t="shared" si="32"/>
        <v>2.7712345850076209E-4</v>
      </c>
      <c r="G390" s="13">
        <f t="shared" si="33"/>
        <v>1</v>
      </c>
      <c r="H390" s="19">
        <f t="shared" si="34"/>
        <v>2.8960324355632781E-4</v>
      </c>
    </row>
    <row r="391" spans="2:8" ht="15" x14ac:dyDescent="0.2">
      <c r="B391" s="3" t="s">
        <v>153</v>
      </c>
      <c r="C391" s="7">
        <v>2</v>
      </c>
      <c r="D391" s="7">
        <v>18</v>
      </c>
      <c r="E391" s="12">
        <f t="shared" si="31"/>
        <v>5.7920648711265563E-4</v>
      </c>
      <c r="F391" s="12">
        <f t="shared" si="32"/>
        <v>2.4941111265068586E-3</v>
      </c>
      <c r="G391" s="13">
        <f t="shared" si="33"/>
        <v>8</v>
      </c>
      <c r="H391" s="19">
        <f t="shared" si="34"/>
        <v>4.633651896901245E-3</v>
      </c>
    </row>
    <row r="392" spans="2:8" ht="15" x14ac:dyDescent="0.2">
      <c r="B392" s="3" t="s">
        <v>140</v>
      </c>
      <c r="C392" s="7">
        <v>2</v>
      </c>
      <c r="D392" s="7">
        <v>2</v>
      </c>
      <c r="E392" s="12">
        <f t="shared" si="31"/>
        <v>5.7920648711265563E-4</v>
      </c>
      <c r="F392" s="12">
        <f t="shared" si="32"/>
        <v>2.7712345850076209E-4</v>
      </c>
      <c r="G392" s="13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48</v>
      </c>
      <c r="D393" s="7">
        <v>123</v>
      </c>
      <c r="E393" s="12">
        <f t="shared" si="31"/>
        <v>1.3900955690703735E-2</v>
      </c>
      <c r="F393" s="12">
        <f t="shared" si="32"/>
        <v>1.7043092697796868E-2</v>
      </c>
      <c r="G393" s="13">
        <f t="shared" si="33"/>
        <v>1.5625</v>
      </c>
      <c r="H393" s="19">
        <f t="shared" si="34"/>
        <v>2.1720243266724587E-2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1</v>
      </c>
      <c r="E395" s="12" t="str">
        <f t="shared" si="31"/>
        <v/>
      </c>
      <c r="F395" s="12">
        <f t="shared" si="32"/>
        <v>1.3856172925038105E-4</v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1</v>
      </c>
      <c r="D397" s="7">
        <v>1</v>
      </c>
      <c r="E397" s="12">
        <f t="shared" si="31"/>
        <v>2.8960324355632781E-4</v>
      </c>
      <c r="F397" s="12">
        <f t="shared" si="32"/>
        <v>1.3856172925038105E-4</v>
      </c>
      <c r="G397" s="13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1.3856172925038105E-4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1</v>
      </c>
      <c r="D399" s="7">
        <v>0</v>
      </c>
      <c r="E399" s="12">
        <f t="shared" si="31"/>
        <v>2.8960324355632781E-4</v>
      </c>
      <c r="F399" s="12" t="str">
        <f t="shared" si="32"/>
        <v/>
      </c>
      <c r="G399" s="13" t="str">
        <f t="shared" si="33"/>
        <v>0</v>
      </c>
      <c r="H399" s="19">
        <f t="shared" si="34"/>
        <v>0</v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43</v>
      </c>
      <c r="D401" s="7">
        <v>89</v>
      </c>
      <c r="E401" s="12">
        <f t="shared" si="31"/>
        <v>1.2452939472922097E-2</v>
      </c>
      <c r="F401" s="12">
        <f t="shared" si="32"/>
        <v>1.2331993903283912E-2</v>
      </c>
      <c r="G401" s="13">
        <f t="shared" si="33"/>
        <v>1.069767441860465</v>
      </c>
      <c r="H401" s="19">
        <f t="shared" si="34"/>
        <v>1.3321749203591079E-2</v>
      </c>
    </row>
    <row r="402" spans="2:8" ht="15" x14ac:dyDescent="0.2">
      <c r="B402" s="3" t="s">
        <v>393</v>
      </c>
      <c r="C402" s="7">
        <v>1</v>
      </c>
      <c r="D402" s="7">
        <v>0</v>
      </c>
      <c r="E402" s="12">
        <f t="shared" si="31"/>
        <v>2.8960324355632781E-4</v>
      </c>
      <c r="F402" s="12" t="str">
        <f t="shared" si="32"/>
        <v/>
      </c>
      <c r="G402" s="13" t="str">
        <f t="shared" si="33"/>
        <v>0</v>
      </c>
      <c r="H402" s="19">
        <f t="shared" si="34"/>
        <v>0</v>
      </c>
    </row>
    <row r="403" spans="2:8" ht="15" x14ac:dyDescent="0.2">
      <c r="B403" s="3" t="s">
        <v>394</v>
      </c>
      <c r="C403" s="7">
        <v>3</v>
      </c>
      <c r="D403" s="7">
        <v>9</v>
      </c>
      <c r="E403" s="12">
        <f t="shared" si="31"/>
        <v>8.6880973066898344E-4</v>
      </c>
      <c r="F403" s="12">
        <f t="shared" si="32"/>
        <v>1.2470555632534293E-3</v>
      </c>
      <c r="G403" s="13">
        <f t="shared" si="33"/>
        <v>2</v>
      </c>
      <c r="H403" s="19">
        <f t="shared" si="34"/>
        <v>1.7376194613379669E-3</v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2.8960324355632781E-4</v>
      </c>
      <c r="F404" s="12" t="str">
        <f t="shared" si="32"/>
        <v/>
      </c>
      <c r="G404" s="13" t="str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2.8960324355632781E-4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29</v>
      </c>
      <c r="D406" s="7">
        <v>62</v>
      </c>
      <c r="E406" s="12">
        <f t="shared" si="31"/>
        <v>8.3984940631335065E-3</v>
      </c>
      <c r="F406" s="12">
        <f t="shared" si="32"/>
        <v>8.5908272135236247E-3</v>
      </c>
      <c r="G406" s="13">
        <f t="shared" si="33"/>
        <v>1.1379310344827587</v>
      </c>
      <c r="H406" s="19">
        <f t="shared" si="34"/>
        <v>9.5569070373588191E-3</v>
      </c>
    </row>
    <row r="407" spans="2:8" ht="15" x14ac:dyDescent="0.2">
      <c r="B407" s="3" t="s">
        <v>398</v>
      </c>
      <c r="C407" s="7">
        <v>3</v>
      </c>
      <c r="D407" s="7">
        <v>9</v>
      </c>
      <c r="E407" s="12">
        <f t="shared" si="31"/>
        <v>8.6880973066898344E-4</v>
      </c>
      <c r="F407" s="12">
        <f t="shared" si="32"/>
        <v>1.2470555632534293E-3</v>
      </c>
      <c r="G407" s="13">
        <f t="shared" si="33"/>
        <v>2</v>
      </c>
      <c r="H407" s="19">
        <f t="shared" si="34"/>
        <v>1.7376194613379669E-3</v>
      </c>
    </row>
    <row r="408" spans="2:8" ht="15" x14ac:dyDescent="0.2">
      <c r="B408" s="3" t="s">
        <v>399</v>
      </c>
      <c r="C408" s="7">
        <v>20</v>
      </c>
      <c r="D408" s="7">
        <v>30</v>
      </c>
      <c r="E408" s="12">
        <f t="shared" si="31"/>
        <v>5.7920648711265567E-3</v>
      </c>
      <c r="F408" s="12">
        <f t="shared" si="32"/>
        <v>4.1568518775114312E-3</v>
      </c>
      <c r="G408" s="13">
        <f t="shared" si="33"/>
        <v>0.5</v>
      </c>
      <c r="H408" s="19">
        <f t="shared" si="34"/>
        <v>2.8960324355632784E-3</v>
      </c>
    </row>
    <row r="409" spans="2:8" ht="15" x14ac:dyDescent="0.2">
      <c r="B409" s="3" t="s">
        <v>139</v>
      </c>
      <c r="C409" s="7">
        <v>0</v>
      </c>
      <c r="D409" s="7">
        <v>2</v>
      </c>
      <c r="E409" s="12" t="str">
        <f t="shared" si="31"/>
        <v/>
      </c>
      <c r="F409" s="12">
        <f t="shared" si="32"/>
        <v>2.7712345850076209E-4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22</v>
      </c>
      <c r="E410" s="12" t="str">
        <f t="shared" si="31"/>
        <v/>
      </c>
      <c r="F410" s="12">
        <f t="shared" si="32"/>
        <v>3.0483580435083828E-3</v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2</v>
      </c>
      <c r="D411" s="7">
        <v>4</v>
      </c>
      <c r="E411" s="12">
        <f t="shared" si="31"/>
        <v>5.7920648711265563E-4</v>
      </c>
      <c r="F411" s="12">
        <f t="shared" si="32"/>
        <v>5.5424691700152419E-4</v>
      </c>
      <c r="G411" s="13">
        <f t="shared" si="33"/>
        <v>1</v>
      </c>
      <c r="H411" s="19">
        <f t="shared" si="34"/>
        <v>5.7920648711265563E-4</v>
      </c>
    </row>
    <row r="412" spans="2:8" ht="15" x14ac:dyDescent="0.2">
      <c r="B412" s="3" t="s">
        <v>402</v>
      </c>
      <c r="C412" s="7">
        <v>24</v>
      </c>
      <c r="D412" s="7">
        <v>125</v>
      </c>
      <c r="E412" s="12">
        <f t="shared" si="31"/>
        <v>6.9504778453518675E-3</v>
      </c>
      <c r="F412" s="12">
        <f t="shared" si="32"/>
        <v>1.732021615629763E-2</v>
      </c>
      <c r="G412" s="13">
        <f t="shared" si="33"/>
        <v>4.208333333333333</v>
      </c>
      <c r="H412" s="19">
        <f t="shared" si="34"/>
        <v>2.9249927599189107E-2</v>
      </c>
    </row>
    <row r="413" spans="2:8" ht="15" x14ac:dyDescent="0.2">
      <c r="B413" s="3" t="s">
        <v>403</v>
      </c>
      <c r="C413" s="7">
        <v>0</v>
      </c>
      <c r="D413" s="7">
        <v>6</v>
      </c>
      <c r="E413" s="12" t="str">
        <f t="shared" si="31"/>
        <v/>
      </c>
      <c r="F413" s="12">
        <f t="shared" si="32"/>
        <v>8.3137037550228628E-4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1.3856172925038105E-4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2</v>
      </c>
      <c r="E415" s="12" t="str">
        <f t="shared" si="31"/>
        <v/>
      </c>
      <c r="F415" s="12">
        <f t="shared" si="32"/>
        <v>2.7712345850076209E-4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2</v>
      </c>
      <c r="D416" s="7">
        <v>2</v>
      </c>
      <c r="E416" s="12">
        <f t="shared" si="31"/>
        <v>5.7920648711265563E-4</v>
      </c>
      <c r="F416" s="12">
        <f t="shared" si="32"/>
        <v>2.7712345850076209E-4</v>
      </c>
      <c r="G416" s="13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1</v>
      </c>
      <c r="D417" s="7">
        <v>8</v>
      </c>
      <c r="E417" s="12">
        <f t="shared" si="31"/>
        <v>2.8960324355632781E-4</v>
      </c>
      <c r="F417" s="12">
        <f t="shared" si="32"/>
        <v>1.1084938340030484E-3</v>
      </c>
      <c r="G417" s="13">
        <f t="shared" si="33"/>
        <v>7</v>
      </c>
      <c r="H417" s="19">
        <f t="shared" si="34"/>
        <v>2.0272227048942948E-3</v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1.3856172925038105E-4</v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4</v>
      </c>
      <c r="E419" s="12" t="str">
        <f t="shared" si="31"/>
        <v/>
      </c>
      <c r="F419" s="12">
        <f t="shared" si="32"/>
        <v>5.5424691700152419E-4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2</v>
      </c>
      <c r="D420" s="7">
        <v>3</v>
      </c>
      <c r="E420" s="12">
        <f t="shared" si="31"/>
        <v>5.7920648711265563E-4</v>
      </c>
      <c r="F420" s="12">
        <f t="shared" si="32"/>
        <v>4.1568518775114314E-4</v>
      </c>
      <c r="G420" s="13">
        <f t="shared" si="33"/>
        <v>0.5</v>
      </c>
      <c r="H420" s="19">
        <f t="shared" si="34"/>
        <v>2.8960324355632781E-4</v>
      </c>
    </row>
    <row r="421" spans="2:8" ht="30" x14ac:dyDescent="0.2">
      <c r="B421" s="3" t="s">
        <v>409</v>
      </c>
      <c r="C421" s="7">
        <v>1</v>
      </c>
      <c r="D421" s="7">
        <v>0</v>
      </c>
      <c r="E421" s="12">
        <f t="shared" si="31"/>
        <v>2.8960324355632781E-4</v>
      </c>
      <c r="F421" s="12" t="str">
        <f t="shared" si="32"/>
        <v/>
      </c>
      <c r="G421" s="13" t="str">
        <f t="shared" si="33"/>
        <v>0</v>
      </c>
      <c r="H421" s="19">
        <f t="shared" si="34"/>
        <v>0</v>
      </c>
    </row>
    <row r="422" spans="2:8" ht="15" x14ac:dyDescent="0.2">
      <c r="B422" s="3" t="s">
        <v>163</v>
      </c>
      <c r="C422" s="7">
        <v>3</v>
      </c>
      <c r="D422" s="7">
        <v>1</v>
      </c>
      <c r="E422" s="12">
        <f t="shared" si="31"/>
        <v>8.6880973066898344E-4</v>
      </c>
      <c r="F422" s="12">
        <f t="shared" si="32"/>
        <v>1.3856172925038105E-4</v>
      </c>
      <c r="G422" s="13">
        <f t="shared" si="33"/>
        <v>-0.66666666666666663</v>
      </c>
      <c r="H422" s="19">
        <f t="shared" si="34"/>
        <v>-5.7920648711265563E-4</v>
      </c>
    </row>
    <row r="423" spans="2:8" ht="15" x14ac:dyDescent="0.2">
      <c r="B423" s="3" t="s">
        <v>410</v>
      </c>
      <c r="C423" s="7">
        <v>1</v>
      </c>
      <c r="D423" s="7">
        <v>1</v>
      </c>
      <c r="E423" s="12">
        <f t="shared" si="31"/>
        <v>2.8960324355632781E-4</v>
      </c>
      <c r="F423" s="12">
        <f t="shared" si="32"/>
        <v>1.3856172925038105E-4</v>
      </c>
      <c r="G423" s="13">
        <f t="shared" si="33"/>
        <v>0</v>
      </c>
      <c r="H423" s="19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1</v>
      </c>
      <c r="E425" s="12" t="str">
        <f t="shared" si="35"/>
        <v/>
      </c>
      <c r="F425" s="12">
        <f t="shared" si="36"/>
        <v>1.3856172925038105E-4</v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2</v>
      </c>
      <c r="D426" s="7">
        <v>0</v>
      </c>
      <c r="E426" s="12">
        <f t="shared" si="35"/>
        <v>5.7920648711265563E-4</v>
      </c>
      <c r="F426" s="12" t="str">
        <f t="shared" si="36"/>
        <v/>
      </c>
      <c r="G426" s="13" t="str">
        <f t="shared" si="37"/>
        <v>0</v>
      </c>
      <c r="H426" s="19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3</v>
      </c>
      <c r="D428" s="7">
        <v>2</v>
      </c>
      <c r="E428" s="12">
        <f t="shared" si="35"/>
        <v>8.6880973066898344E-4</v>
      </c>
      <c r="F428" s="12">
        <f t="shared" si="36"/>
        <v>2.7712345850076209E-4</v>
      </c>
      <c r="G428" s="13">
        <f t="shared" si="37"/>
        <v>-0.33333333333333331</v>
      </c>
      <c r="H428" s="19">
        <f t="shared" si="38"/>
        <v>-2.8960324355632781E-4</v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1.3856172925038105E-4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3</v>
      </c>
      <c r="D430" s="7">
        <v>0</v>
      </c>
      <c r="E430" s="12">
        <f t="shared" si="35"/>
        <v>8.6880973066898344E-4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2.8960324355632781E-4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6</v>
      </c>
      <c r="D432" s="7">
        <v>34</v>
      </c>
      <c r="E432" s="12">
        <f t="shared" si="35"/>
        <v>1.7376194613379669E-3</v>
      </c>
      <c r="F432" s="12">
        <f t="shared" si="36"/>
        <v>4.7110987945129558E-3</v>
      </c>
      <c r="G432" s="13">
        <f t="shared" si="37"/>
        <v>4.666666666666667</v>
      </c>
      <c r="H432" s="19">
        <f t="shared" si="38"/>
        <v>8.1088908195771792E-3</v>
      </c>
    </row>
    <row r="433" spans="2:8" ht="15" x14ac:dyDescent="0.2">
      <c r="B433" s="3" t="s">
        <v>162</v>
      </c>
      <c r="C433" s="7">
        <v>25</v>
      </c>
      <c r="D433" s="7">
        <v>49</v>
      </c>
      <c r="E433" s="12">
        <f t="shared" si="35"/>
        <v>7.2400810889081957E-3</v>
      </c>
      <c r="F433" s="12">
        <f t="shared" si="36"/>
        <v>6.7895247332686714E-3</v>
      </c>
      <c r="G433" s="13">
        <f t="shared" si="37"/>
        <v>0.96</v>
      </c>
      <c r="H433" s="19">
        <f t="shared" si="38"/>
        <v>6.9504778453518675E-3</v>
      </c>
    </row>
    <row r="434" spans="2:8" ht="30" x14ac:dyDescent="0.2">
      <c r="B434" s="3" t="s">
        <v>418</v>
      </c>
      <c r="C434" s="7">
        <v>3</v>
      </c>
      <c r="D434" s="7">
        <v>15</v>
      </c>
      <c r="E434" s="12">
        <f t="shared" si="35"/>
        <v>8.6880973066898344E-4</v>
      </c>
      <c r="F434" s="12">
        <f t="shared" si="36"/>
        <v>2.0784259387557156E-3</v>
      </c>
      <c r="G434" s="13">
        <f t="shared" si="37"/>
        <v>4</v>
      </c>
      <c r="H434" s="19">
        <f t="shared" si="38"/>
        <v>3.4752389226759338E-3</v>
      </c>
    </row>
    <row r="435" spans="2:8" ht="15" x14ac:dyDescent="0.2">
      <c r="B435" s="3" t="s">
        <v>164</v>
      </c>
      <c r="C435" s="7">
        <v>0</v>
      </c>
      <c r="D435" s="7">
        <v>2</v>
      </c>
      <c r="E435" s="12" t="str">
        <f t="shared" si="35"/>
        <v/>
      </c>
      <c r="F435" s="12">
        <f t="shared" si="36"/>
        <v>2.7712345850076209E-4</v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3</v>
      </c>
      <c r="D436" s="7">
        <v>0</v>
      </c>
      <c r="E436" s="12">
        <f t="shared" si="35"/>
        <v>8.6880973066898344E-4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22</v>
      </c>
      <c r="D437" s="7">
        <v>117</v>
      </c>
      <c r="E437" s="12">
        <f t="shared" si="35"/>
        <v>6.3712713582392121E-3</v>
      </c>
      <c r="F437" s="12">
        <f t="shared" si="36"/>
        <v>1.6211722322294581E-2</v>
      </c>
      <c r="G437" s="13">
        <f t="shared" si="37"/>
        <v>4.3181818181818183</v>
      </c>
      <c r="H437" s="19">
        <f t="shared" si="38"/>
        <v>2.7512308137851143E-2</v>
      </c>
    </row>
    <row r="438" spans="2:8" ht="15" x14ac:dyDescent="0.2">
      <c r="B438" s="3" t="s">
        <v>155</v>
      </c>
      <c r="C438" s="7">
        <v>1</v>
      </c>
      <c r="D438" s="7">
        <v>2</v>
      </c>
      <c r="E438" s="12">
        <f t="shared" si="35"/>
        <v>2.8960324355632781E-4</v>
      </c>
      <c r="F438" s="12">
        <f t="shared" si="36"/>
        <v>2.7712345850076209E-4</v>
      </c>
      <c r="G438" s="13">
        <f t="shared" si="37"/>
        <v>1</v>
      </c>
      <c r="H438" s="19">
        <f t="shared" si="38"/>
        <v>2.8960324355632781E-4</v>
      </c>
    </row>
    <row r="439" spans="2:8" ht="15" x14ac:dyDescent="0.2">
      <c r="B439" s="3" t="s">
        <v>154</v>
      </c>
      <c r="C439" s="7">
        <v>1</v>
      </c>
      <c r="D439" s="7">
        <v>1</v>
      </c>
      <c r="E439" s="12">
        <f t="shared" si="35"/>
        <v>2.8960324355632781E-4</v>
      </c>
      <c r="F439" s="12">
        <f t="shared" si="36"/>
        <v>1.3856172925038105E-4</v>
      </c>
      <c r="G439" s="13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1</v>
      </c>
      <c r="E440" s="12" t="str">
        <f t="shared" si="35"/>
        <v/>
      </c>
      <c r="F440" s="12">
        <f t="shared" si="36"/>
        <v>1.3856172925038105E-4</v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13</v>
      </c>
      <c r="D441" s="7">
        <v>13</v>
      </c>
      <c r="E441" s="12">
        <f t="shared" si="35"/>
        <v>3.7648421662322619E-3</v>
      </c>
      <c r="F441" s="12">
        <f t="shared" si="36"/>
        <v>1.8013024802549535E-3</v>
      </c>
      <c r="G441" s="13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8</v>
      </c>
      <c r="D442" s="7">
        <v>3</v>
      </c>
      <c r="E442" s="12">
        <f t="shared" si="35"/>
        <v>2.3168259484506225E-3</v>
      </c>
      <c r="F442" s="12">
        <f t="shared" si="36"/>
        <v>4.1568518775114314E-4</v>
      </c>
      <c r="G442" s="13">
        <f t="shared" si="37"/>
        <v>-0.625</v>
      </c>
      <c r="H442" s="19">
        <f t="shared" si="38"/>
        <v>-1.448016217781639E-3</v>
      </c>
    </row>
    <row r="443" spans="2:8" ht="15" x14ac:dyDescent="0.2">
      <c r="B443" s="3" t="s">
        <v>423</v>
      </c>
      <c r="C443" s="7">
        <v>8</v>
      </c>
      <c r="D443" s="7">
        <v>1</v>
      </c>
      <c r="E443" s="12">
        <f t="shared" si="35"/>
        <v>2.3168259484506225E-3</v>
      </c>
      <c r="F443" s="12">
        <f t="shared" si="36"/>
        <v>1.3856172925038105E-4</v>
      </c>
      <c r="G443" s="13">
        <f t="shared" si="37"/>
        <v>-0.875</v>
      </c>
      <c r="H443" s="19">
        <f t="shared" si="38"/>
        <v>-2.0272227048942948E-3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1</v>
      </c>
      <c r="D445" s="7">
        <v>0</v>
      </c>
      <c r="E445" s="12">
        <f t="shared" si="35"/>
        <v>2.8960324355632781E-4</v>
      </c>
      <c r="F445" s="12" t="str">
        <f t="shared" si="36"/>
        <v/>
      </c>
      <c r="G445" s="13" t="str">
        <f t="shared" si="37"/>
        <v>0</v>
      </c>
      <c r="H445" s="19">
        <f t="shared" si="38"/>
        <v>0</v>
      </c>
    </row>
    <row r="446" spans="2:8" ht="15" x14ac:dyDescent="0.2">
      <c r="B446" s="3" t="s">
        <v>426</v>
      </c>
      <c r="C446" s="7">
        <v>6</v>
      </c>
      <c r="D446" s="7">
        <v>7</v>
      </c>
      <c r="E446" s="12">
        <f t="shared" si="35"/>
        <v>1.7376194613379669E-3</v>
      </c>
      <c r="F446" s="12">
        <f t="shared" si="36"/>
        <v>9.6993210475266732E-4</v>
      </c>
      <c r="G446" s="13">
        <f t="shared" si="37"/>
        <v>0.16666666666666666</v>
      </c>
      <c r="H446" s="19">
        <f t="shared" si="38"/>
        <v>2.8960324355632781E-4</v>
      </c>
    </row>
    <row r="447" spans="2:8" ht="30" x14ac:dyDescent="0.2">
      <c r="B447" s="3" t="s">
        <v>427</v>
      </c>
      <c r="C447" s="7">
        <v>1</v>
      </c>
      <c r="D447" s="7">
        <v>0</v>
      </c>
      <c r="E447" s="12">
        <f t="shared" si="35"/>
        <v>2.8960324355632781E-4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1</v>
      </c>
      <c r="D448" s="7">
        <v>0</v>
      </c>
      <c r="E448" s="12">
        <f t="shared" si="35"/>
        <v>2.8960324355632781E-4</v>
      </c>
      <c r="F448" s="12" t="str">
        <f t="shared" si="36"/>
        <v/>
      </c>
      <c r="G448" s="13" t="str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1.3856172925038105E-4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30</v>
      </c>
      <c r="E450" s="12">
        <f t="shared" si="35"/>
        <v>2.8960324355632781E-4</v>
      </c>
      <c r="F450" s="12">
        <f t="shared" si="36"/>
        <v>4.1568518775114312E-3</v>
      </c>
      <c r="G450" s="13">
        <f t="shared" si="37"/>
        <v>29</v>
      </c>
      <c r="H450" s="19">
        <f t="shared" si="38"/>
        <v>8.3984940631335065E-3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1.3856172925038105E-4</v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3</v>
      </c>
      <c r="D455" s="7">
        <v>4</v>
      </c>
      <c r="E455" s="12">
        <f t="shared" si="35"/>
        <v>8.6880973066898344E-4</v>
      </c>
      <c r="F455" s="12">
        <f t="shared" si="36"/>
        <v>5.5424691700152419E-4</v>
      </c>
      <c r="G455" s="13">
        <f t="shared" si="37"/>
        <v>0.33333333333333331</v>
      </c>
      <c r="H455" s="19">
        <f t="shared" si="38"/>
        <v>2.8960324355632781E-4</v>
      </c>
    </row>
    <row r="456" spans="2:8" ht="15" x14ac:dyDescent="0.2">
      <c r="B456" s="3" t="s">
        <v>432</v>
      </c>
      <c r="C456" s="7">
        <v>1</v>
      </c>
      <c r="D456" s="7">
        <v>4</v>
      </c>
      <c r="E456" s="12">
        <f t="shared" si="35"/>
        <v>2.8960324355632781E-4</v>
      </c>
      <c r="F456" s="12">
        <f t="shared" si="36"/>
        <v>5.5424691700152419E-4</v>
      </c>
      <c r="G456" s="13">
        <f t="shared" si="37"/>
        <v>3</v>
      </c>
      <c r="H456" s="19">
        <f t="shared" si="38"/>
        <v>8.6880973066898344E-4</v>
      </c>
    </row>
    <row r="457" spans="2:8" ht="15" x14ac:dyDescent="0.2">
      <c r="B457" s="3" t="s">
        <v>433</v>
      </c>
      <c r="C457" s="7">
        <v>0</v>
      </c>
      <c r="D457" s="7">
        <v>20</v>
      </c>
      <c r="E457" s="12" t="str">
        <f t="shared" si="35"/>
        <v/>
      </c>
      <c r="F457" s="12">
        <f t="shared" si="36"/>
        <v>2.7712345850076209E-3</v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2</v>
      </c>
      <c r="D458" s="7">
        <v>3</v>
      </c>
      <c r="E458" s="12">
        <f t="shared" si="35"/>
        <v>5.7920648711265563E-4</v>
      </c>
      <c r="F458" s="12">
        <f t="shared" si="36"/>
        <v>4.1568518775114314E-4</v>
      </c>
      <c r="G458" s="13">
        <f t="shared" si="37"/>
        <v>0.5</v>
      </c>
      <c r="H458" s="19">
        <f t="shared" si="38"/>
        <v>2.8960324355632781E-4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7</v>
      </c>
      <c r="D460" s="7">
        <v>20</v>
      </c>
      <c r="E460" s="12">
        <f t="shared" si="35"/>
        <v>2.0272227048942948E-3</v>
      </c>
      <c r="F460" s="12">
        <f t="shared" si="36"/>
        <v>2.7712345850076209E-3</v>
      </c>
      <c r="G460" s="13">
        <f t="shared" si="37"/>
        <v>1.8571428571428572</v>
      </c>
      <c r="H460" s="19">
        <f t="shared" si="38"/>
        <v>3.7648421662322619E-3</v>
      </c>
    </row>
    <row r="461" spans="2:8" ht="30" x14ac:dyDescent="0.2">
      <c r="B461" s="3" t="s">
        <v>173</v>
      </c>
      <c r="C461" s="7">
        <v>0</v>
      </c>
      <c r="D461" s="7">
        <v>3</v>
      </c>
      <c r="E461" s="12" t="str">
        <f t="shared" si="35"/>
        <v/>
      </c>
      <c r="F461" s="12">
        <f t="shared" si="36"/>
        <v>4.1568518775114314E-4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1</v>
      </c>
      <c r="D462" s="7">
        <v>0</v>
      </c>
      <c r="E462" s="12">
        <f t="shared" si="35"/>
        <v>2.8960324355632781E-4</v>
      </c>
      <c r="F462" s="12" t="str">
        <f t="shared" si="36"/>
        <v/>
      </c>
      <c r="G462" s="13" t="str">
        <f t="shared" si="37"/>
        <v>0</v>
      </c>
      <c r="H462" s="19">
        <f t="shared" si="38"/>
        <v>0</v>
      </c>
    </row>
    <row r="463" spans="2:8" ht="15" x14ac:dyDescent="0.2">
      <c r="B463" s="3" t="s">
        <v>477</v>
      </c>
      <c r="C463" s="7">
        <v>57</v>
      </c>
      <c r="D463" s="7">
        <v>78</v>
      </c>
      <c r="E463" s="12">
        <f t="shared" si="35"/>
        <v>1.6507384882710686E-2</v>
      </c>
      <c r="F463" s="12">
        <f t="shared" si="36"/>
        <v>1.0807814881529721E-2</v>
      </c>
      <c r="G463" s="13">
        <f t="shared" si="37"/>
        <v>0.36842105263157893</v>
      </c>
      <c r="H463" s="19">
        <f t="shared" si="38"/>
        <v>6.081668114682884E-3</v>
      </c>
    </row>
    <row r="464" spans="2:8" ht="15" x14ac:dyDescent="0.2">
      <c r="B464" s="3" t="s">
        <v>478</v>
      </c>
      <c r="C464" s="7">
        <v>3</v>
      </c>
      <c r="D464" s="7">
        <v>19</v>
      </c>
      <c r="E464" s="12">
        <f t="shared" si="35"/>
        <v>8.6880973066898344E-4</v>
      </c>
      <c r="F464" s="12">
        <f t="shared" si="36"/>
        <v>2.6326728557572398E-3</v>
      </c>
      <c r="G464" s="13">
        <f t="shared" si="37"/>
        <v>5.333333333333333</v>
      </c>
      <c r="H464" s="19">
        <f t="shared" si="38"/>
        <v>4.633651896901245E-3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0</v>
      </c>
      <c r="E466" s="12">
        <f t="shared" si="35"/>
        <v>2.8960324355632781E-4</v>
      </c>
      <c r="F466" s="12" t="str">
        <f t="shared" si="36"/>
        <v/>
      </c>
      <c r="G466" s="13" t="str">
        <f t="shared" si="37"/>
        <v>0</v>
      </c>
      <c r="H466" s="19">
        <f t="shared" si="38"/>
        <v>0</v>
      </c>
    </row>
    <row r="467" spans="2:8" ht="15" x14ac:dyDescent="0.2">
      <c r="B467" s="3" t="s">
        <v>479</v>
      </c>
      <c r="C467" s="7">
        <v>5</v>
      </c>
      <c r="D467" s="7">
        <v>2</v>
      </c>
      <c r="E467" s="12">
        <f t="shared" si="35"/>
        <v>1.4480162177816392E-3</v>
      </c>
      <c r="F467" s="12">
        <f t="shared" si="36"/>
        <v>2.7712345850076209E-4</v>
      </c>
      <c r="G467" s="13">
        <f t="shared" si="37"/>
        <v>-0.6</v>
      </c>
      <c r="H467" s="19">
        <f t="shared" si="38"/>
        <v>-8.6880973066898344E-4</v>
      </c>
    </row>
    <row r="468" spans="2:8" ht="15" x14ac:dyDescent="0.2">
      <c r="B468" s="3" t="s">
        <v>182</v>
      </c>
      <c r="C468" s="7">
        <v>0</v>
      </c>
      <c r="D468" s="7">
        <v>1</v>
      </c>
      <c r="E468" s="12" t="str">
        <f t="shared" si="35"/>
        <v/>
      </c>
      <c r="F468" s="12">
        <f t="shared" si="36"/>
        <v>1.3856172925038105E-4</v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1.3856172925038105E-4</v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2</v>
      </c>
      <c r="D473" s="7">
        <v>2</v>
      </c>
      <c r="E473" s="12">
        <f t="shared" si="35"/>
        <v>5.7920648711265563E-4</v>
      </c>
      <c r="F473" s="12">
        <f t="shared" si="36"/>
        <v>2.7712345850076209E-4</v>
      </c>
      <c r="G473" s="13">
        <f t="shared" si="37"/>
        <v>0</v>
      </c>
      <c r="H473" s="19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2</v>
      </c>
      <c r="E474" s="12" t="str">
        <f t="shared" si="35"/>
        <v/>
      </c>
      <c r="F474" s="12">
        <f t="shared" si="36"/>
        <v>2.7712345850076209E-4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1</v>
      </c>
      <c r="E475" s="12">
        <f t="shared" si="35"/>
        <v>2.8960324355632781E-4</v>
      </c>
      <c r="F475" s="12">
        <f t="shared" si="36"/>
        <v>1.3856172925038105E-4</v>
      </c>
      <c r="G475" s="13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1</v>
      </c>
      <c r="D476" s="7">
        <v>4</v>
      </c>
      <c r="E476" s="12">
        <f t="shared" si="35"/>
        <v>2.8960324355632781E-4</v>
      </c>
      <c r="F476" s="12">
        <f t="shared" si="36"/>
        <v>5.5424691700152419E-4</v>
      </c>
      <c r="G476" s="13">
        <f t="shared" si="37"/>
        <v>3</v>
      </c>
      <c r="H476" s="19">
        <f t="shared" si="38"/>
        <v>8.6880973066898344E-4</v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1.3856172925038105E-4</v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29</v>
      </c>
      <c r="D478" s="7">
        <v>26</v>
      </c>
      <c r="E478" s="12">
        <f t="shared" si="35"/>
        <v>8.3984940631335065E-3</v>
      </c>
      <c r="F478" s="12">
        <f t="shared" si="36"/>
        <v>3.602604960509907E-3</v>
      </c>
      <c r="G478" s="13">
        <f t="shared" si="37"/>
        <v>-0.10344827586206896</v>
      </c>
      <c r="H478" s="19">
        <f t="shared" si="38"/>
        <v>-8.6880973066898344E-4</v>
      </c>
    </row>
    <row r="479" spans="2:8" ht="15" x14ac:dyDescent="0.2">
      <c r="B479" s="3" t="s">
        <v>440</v>
      </c>
      <c r="C479" s="7">
        <v>0</v>
      </c>
      <c r="D479" s="7">
        <v>2</v>
      </c>
      <c r="E479" s="12" t="str">
        <f t="shared" si="35"/>
        <v/>
      </c>
      <c r="F479" s="12">
        <f t="shared" si="36"/>
        <v>2.7712345850076209E-4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3</v>
      </c>
      <c r="E480" s="12">
        <f t="shared" si="35"/>
        <v>2.8960324355632781E-4</v>
      </c>
      <c r="F480" s="12">
        <f t="shared" si="36"/>
        <v>4.1568518775114314E-4</v>
      </c>
      <c r="G480" s="13">
        <f t="shared" si="37"/>
        <v>2</v>
      </c>
      <c r="H480" s="19">
        <f t="shared" si="38"/>
        <v>5.7920648711265563E-4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89</v>
      </c>
      <c r="D483" s="7">
        <v>67</v>
      </c>
      <c r="E483" s="12">
        <f t="shared" si="35"/>
        <v>2.5774688676513176E-2</v>
      </c>
      <c r="F483" s="12">
        <f t="shared" si="36"/>
        <v>9.2836358597755304E-3</v>
      </c>
      <c r="G483" s="13">
        <f t="shared" si="37"/>
        <v>-0.24719101123595505</v>
      </c>
      <c r="H483" s="19">
        <f t="shared" si="38"/>
        <v>-6.3712713582392121E-3</v>
      </c>
    </row>
    <row r="484" spans="2:8" ht="30" x14ac:dyDescent="0.2">
      <c r="B484" s="3" t="s">
        <v>184</v>
      </c>
      <c r="C484" s="7">
        <v>70</v>
      </c>
      <c r="D484" s="7">
        <v>53</v>
      </c>
      <c r="E484" s="12">
        <f t="shared" si="35"/>
        <v>2.0272227048942947E-2</v>
      </c>
      <c r="F484" s="12">
        <f t="shared" si="36"/>
        <v>7.3437716502701951E-3</v>
      </c>
      <c r="G484" s="13">
        <f t="shared" si="37"/>
        <v>-0.24285714285714285</v>
      </c>
      <c r="H484" s="19">
        <f t="shared" si="38"/>
        <v>-4.9232551404575732E-3</v>
      </c>
    </row>
    <row r="485" spans="2:8" ht="15" x14ac:dyDescent="0.2">
      <c r="B485" s="3" t="s">
        <v>443</v>
      </c>
      <c r="C485" s="7">
        <v>82</v>
      </c>
      <c r="D485" s="7">
        <v>150</v>
      </c>
      <c r="E485" s="12">
        <f t="shared" si="35"/>
        <v>2.3747465971618881E-2</v>
      </c>
      <c r="F485" s="12">
        <f t="shared" si="36"/>
        <v>2.0784259387557156E-2</v>
      </c>
      <c r="G485" s="13">
        <f t="shared" si="37"/>
        <v>0.82926829268292679</v>
      </c>
      <c r="H485" s="19">
        <f t="shared" si="38"/>
        <v>1.9693020561830293E-2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1</v>
      </c>
      <c r="E487" s="12">
        <f t="shared" si="35"/>
        <v>2.8960324355632781E-4</v>
      </c>
      <c r="F487" s="12">
        <f t="shared" si="36"/>
        <v>1.3856172925038105E-4</v>
      </c>
      <c r="G487" s="13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2</v>
      </c>
      <c r="E490" s="12" t="str">
        <f t="shared" si="39"/>
        <v/>
      </c>
      <c r="F490" s="12">
        <f t="shared" si="40"/>
        <v>2.7712345850076209E-4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22</v>
      </c>
      <c r="D491" s="7">
        <v>25</v>
      </c>
      <c r="E491" s="12">
        <f t="shared" si="39"/>
        <v>6.3712713582392121E-3</v>
      </c>
      <c r="F491" s="12">
        <f t="shared" si="40"/>
        <v>3.4640432312595263E-3</v>
      </c>
      <c r="G491" s="13">
        <f t="shared" si="41"/>
        <v>0.13636363636363635</v>
      </c>
      <c r="H491" s="19">
        <f t="shared" si="42"/>
        <v>8.6880973066898344E-4</v>
      </c>
    </row>
    <row r="492" spans="2:8" ht="15" x14ac:dyDescent="0.2">
      <c r="B492" s="3" t="s">
        <v>480</v>
      </c>
      <c r="C492" s="7">
        <v>7</v>
      </c>
      <c r="D492" s="7">
        <v>51</v>
      </c>
      <c r="E492" s="12">
        <f t="shared" si="39"/>
        <v>2.0272227048942948E-3</v>
      </c>
      <c r="F492" s="12">
        <f t="shared" si="40"/>
        <v>7.0666481917694337E-3</v>
      </c>
      <c r="G492" s="13">
        <f t="shared" si="41"/>
        <v>6.2857142857142856</v>
      </c>
      <c r="H492" s="19">
        <f t="shared" si="42"/>
        <v>1.2742542716478424E-2</v>
      </c>
    </row>
    <row r="493" spans="2:8" ht="15" x14ac:dyDescent="0.2">
      <c r="B493" s="3" t="s">
        <v>447</v>
      </c>
      <c r="C493" s="7">
        <v>8</v>
      </c>
      <c r="D493" s="7">
        <v>3</v>
      </c>
      <c r="E493" s="12">
        <f t="shared" si="39"/>
        <v>2.3168259484506225E-3</v>
      </c>
      <c r="F493" s="12">
        <f t="shared" si="40"/>
        <v>4.1568518775114314E-4</v>
      </c>
      <c r="G493" s="13">
        <f t="shared" si="41"/>
        <v>-0.625</v>
      </c>
      <c r="H493" s="19">
        <f t="shared" si="42"/>
        <v>-1.448016217781639E-3</v>
      </c>
    </row>
    <row r="494" spans="2:8" ht="15" x14ac:dyDescent="0.2">
      <c r="B494" s="3" t="s">
        <v>448</v>
      </c>
      <c r="C494" s="7">
        <v>0</v>
      </c>
      <c r="D494" s="7">
        <v>3</v>
      </c>
      <c r="E494" s="12" t="str">
        <f t="shared" si="39"/>
        <v/>
      </c>
      <c r="F494" s="12">
        <f t="shared" si="40"/>
        <v>4.1568518775114314E-4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2</v>
      </c>
      <c r="E497" s="12">
        <f t="shared" si="39"/>
        <v>5.7920648711265563E-4</v>
      </c>
      <c r="F497" s="12">
        <f t="shared" si="40"/>
        <v>2.7712345850076209E-4</v>
      </c>
      <c r="G497" s="13">
        <f t="shared" si="41"/>
        <v>0</v>
      </c>
      <c r="H497" s="19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1</v>
      </c>
      <c r="D499" s="7">
        <v>16</v>
      </c>
      <c r="E499" s="12">
        <f t="shared" si="39"/>
        <v>2.8960324355632781E-4</v>
      </c>
      <c r="F499" s="12">
        <f t="shared" si="40"/>
        <v>2.2169876680060967E-3</v>
      </c>
      <c r="G499" s="13">
        <f t="shared" si="41"/>
        <v>15</v>
      </c>
      <c r="H499" s="19">
        <f t="shared" si="42"/>
        <v>4.3440486533449169E-3</v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2484</v>
      </c>
      <c r="D505" s="41">
        <f>SUM(D506:D530)</f>
        <v>2148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-0.13526570048309178</v>
      </c>
      <c r="H505" s="42">
        <f>+IF(OR(AND(E505=""),(G505="")),"",E505*G505)</f>
        <v>-0.13526570048309178</v>
      </c>
    </row>
    <row r="506" spans="2:8" ht="15" x14ac:dyDescent="0.2">
      <c r="B506" s="3" t="s">
        <v>454</v>
      </c>
      <c r="C506" s="7">
        <v>9</v>
      </c>
      <c r="D506" s="7">
        <v>1</v>
      </c>
      <c r="E506" s="12">
        <f>+IF(C506=0,"",C506/C$505)</f>
        <v>3.6231884057971015E-3</v>
      </c>
      <c r="F506" s="12">
        <f>+IF(D506=0,"",D506/D$505)</f>
        <v>4.6554934823091247E-4</v>
      </c>
      <c r="G506" s="13">
        <f>+IF(OR(AND(D506=0),(C506=0)),"0",((D506-C506)/C506))</f>
        <v>-0.88888888888888884</v>
      </c>
      <c r="H506" s="19">
        <f>+IF(OR(AND(E506=""),(G506="")),"",E506*G506)</f>
        <v>-3.2206119162640902E-3</v>
      </c>
    </row>
    <row r="507" spans="2:8" ht="15" x14ac:dyDescent="0.2">
      <c r="B507" s="3" t="s">
        <v>187</v>
      </c>
      <c r="C507" s="7">
        <v>37</v>
      </c>
      <c r="D507" s="7">
        <v>8</v>
      </c>
      <c r="E507" s="12">
        <f t="shared" ref="E507:E529" si="43">+IF(C507=0,"",C507/C$505)</f>
        <v>1.4895330112721417E-2</v>
      </c>
      <c r="F507" s="12">
        <f t="shared" ref="F507:F529" si="44">+IF(D507=0,"",D507/D$505)</f>
        <v>3.7243947858472998E-3</v>
      </c>
      <c r="G507" s="13">
        <f t="shared" ref="G507:G529" si="45">+IF(OR(AND(D507=0),(C507=0)),"0",((D507-C507)/C507))</f>
        <v>-0.78378378378378377</v>
      </c>
      <c r="H507" s="19">
        <f t="shared" ref="H507:H530" si="46">+IF(OR(AND(E507=""),(G507="")),"",E507*G507)</f>
        <v>-1.1674718196457327E-2</v>
      </c>
    </row>
    <row r="508" spans="2:8" ht="15" x14ac:dyDescent="0.2">
      <c r="B508" s="3" t="s">
        <v>455</v>
      </c>
      <c r="C508" s="7">
        <v>210</v>
      </c>
      <c r="D508" s="7">
        <v>514</v>
      </c>
      <c r="E508" s="12">
        <f t="shared" si="43"/>
        <v>8.4541062801932368E-2</v>
      </c>
      <c r="F508" s="12">
        <f t="shared" si="44"/>
        <v>0.23929236499068901</v>
      </c>
      <c r="G508" s="13">
        <f t="shared" si="45"/>
        <v>1.4476190476190476</v>
      </c>
      <c r="H508" s="19">
        <f t="shared" si="46"/>
        <v>0.12238325281803543</v>
      </c>
    </row>
    <row r="509" spans="2:8" ht="15" x14ac:dyDescent="0.2">
      <c r="B509" s="3" t="s">
        <v>456</v>
      </c>
      <c r="C509" s="7">
        <v>270</v>
      </c>
      <c r="D509" s="7">
        <v>408</v>
      </c>
      <c r="E509" s="12">
        <f t="shared" si="43"/>
        <v>0.10869565217391304</v>
      </c>
      <c r="F509" s="12">
        <f t="shared" si="44"/>
        <v>0.18994413407821228</v>
      </c>
      <c r="G509" s="13">
        <f t="shared" si="45"/>
        <v>0.51111111111111107</v>
      </c>
      <c r="H509" s="19">
        <f t="shared" si="46"/>
        <v>5.5555555555555552E-2</v>
      </c>
    </row>
    <row r="510" spans="2:8" ht="15" x14ac:dyDescent="0.2">
      <c r="B510" s="3" t="s">
        <v>188</v>
      </c>
      <c r="C510" s="7">
        <v>8</v>
      </c>
      <c r="D510" s="7">
        <v>152</v>
      </c>
      <c r="E510" s="12">
        <f t="shared" si="43"/>
        <v>3.2206119162640902E-3</v>
      </c>
      <c r="F510" s="12">
        <f t="shared" si="44"/>
        <v>7.0763500931098691E-2</v>
      </c>
      <c r="G510" s="13">
        <f t="shared" si="45"/>
        <v>18</v>
      </c>
      <c r="H510" s="19">
        <f t="shared" si="46"/>
        <v>5.7971014492753624E-2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4.6554934823091247E-4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1</v>
      </c>
      <c r="E512" s="12">
        <f t="shared" si="43"/>
        <v>4.0257648953301127E-4</v>
      </c>
      <c r="F512" s="12">
        <f t="shared" si="44"/>
        <v>4.6554934823091247E-4</v>
      </c>
      <c r="G512" s="13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9</v>
      </c>
      <c r="D513" s="7">
        <v>20</v>
      </c>
      <c r="E513" s="12">
        <f t="shared" si="43"/>
        <v>3.6231884057971015E-3</v>
      </c>
      <c r="F513" s="12">
        <f t="shared" si="44"/>
        <v>9.3109869646182501E-3</v>
      </c>
      <c r="G513" s="13">
        <f t="shared" si="45"/>
        <v>1.2222222222222223</v>
      </c>
      <c r="H513" s="19">
        <f t="shared" si="46"/>
        <v>4.4283413848631246E-3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4</v>
      </c>
      <c r="D515" s="7">
        <v>4</v>
      </c>
      <c r="E515" s="12">
        <f t="shared" si="43"/>
        <v>1.6103059581320451E-3</v>
      </c>
      <c r="F515" s="12">
        <f t="shared" si="44"/>
        <v>1.8621973929236499E-3</v>
      </c>
      <c r="G515" s="13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3</v>
      </c>
      <c r="E516" s="12" t="str">
        <f t="shared" si="43"/>
        <v/>
      </c>
      <c r="F516" s="12">
        <f t="shared" si="44"/>
        <v>1.3966480446927375E-3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12</v>
      </c>
      <c r="D517" s="7">
        <v>28</v>
      </c>
      <c r="E517" s="12">
        <f t="shared" si="43"/>
        <v>4.830917874396135E-3</v>
      </c>
      <c r="F517" s="12">
        <f t="shared" si="44"/>
        <v>1.3035381750465549E-2</v>
      </c>
      <c r="G517" s="13">
        <f t="shared" si="45"/>
        <v>1.3333333333333333</v>
      </c>
      <c r="H517" s="19">
        <f t="shared" si="46"/>
        <v>6.4412238325281795E-3</v>
      </c>
    </row>
    <row r="518" spans="2:8" ht="15" x14ac:dyDescent="0.2">
      <c r="B518" s="3" t="s">
        <v>190</v>
      </c>
      <c r="C518" s="7">
        <v>127</v>
      </c>
      <c r="D518" s="7">
        <v>139</v>
      </c>
      <c r="E518" s="12">
        <f t="shared" si="43"/>
        <v>5.112721417069243E-2</v>
      </c>
      <c r="F518" s="12">
        <f t="shared" si="44"/>
        <v>6.4711359404096835E-2</v>
      </c>
      <c r="G518" s="13">
        <f t="shared" si="45"/>
        <v>9.4488188976377951E-2</v>
      </c>
      <c r="H518" s="19">
        <f t="shared" si="46"/>
        <v>4.830917874396135E-3</v>
      </c>
    </row>
    <row r="519" spans="2:8" ht="15" x14ac:dyDescent="0.2">
      <c r="B519" s="3" t="s">
        <v>192</v>
      </c>
      <c r="C519" s="7">
        <v>4</v>
      </c>
      <c r="D519" s="7">
        <v>7</v>
      </c>
      <c r="E519" s="12">
        <f t="shared" si="43"/>
        <v>1.6103059581320451E-3</v>
      </c>
      <c r="F519" s="12">
        <f t="shared" si="44"/>
        <v>3.2588454376163874E-3</v>
      </c>
      <c r="G519" s="13">
        <f t="shared" si="45"/>
        <v>0.75</v>
      </c>
      <c r="H519" s="19">
        <f t="shared" si="46"/>
        <v>1.2077294685990338E-3</v>
      </c>
    </row>
    <row r="520" spans="2:8" ht="13.5" customHeight="1" x14ac:dyDescent="0.2">
      <c r="B520" s="3" t="s">
        <v>191</v>
      </c>
      <c r="C520" s="7">
        <v>1</v>
      </c>
      <c r="D520" s="7">
        <v>67</v>
      </c>
      <c r="E520" s="12">
        <f t="shared" si="43"/>
        <v>4.0257648953301127E-4</v>
      </c>
      <c r="F520" s="12">
        <f t="shared" si="44"/>
        <v>3.1191806331471134E-2</v>
      </c>
      <c r="G520" s="13">
        <f t="shared" si="45"/>
        <v>66</v>
      </c>
      <c r="H520" s="19">
        <f t="shared" si="46"/>
        <v>2.6570048309178744E-2</v>
      </c>
    </row>
    <row r="521" spans="2:8" ht="13.5" customHeight="1" x14ac:dyDescent="0.2">
      <c r="B521" s="3" t="s">
        <v>461</v>
      </c>
      <c r="C521" s="7">
        <v>270</v>
      </c>
      <c r="D521" s="7">
        <v>156</v>
      </c>
      <c r="E521" s="12">
        <f t="shared" si="43"/>
        <v>0.10869565217391304</v>
      </c>
      <c r="F521" s="12">
        <f t="shared" si="44"/>
        <v>7.2625698324022353E-2</v>
      </c>
      <c r="G521" s="13">
        <f t="shared" si="45"/>
        <v>-0.42222222222222222</v>
      </c>
      <c r="H521" s="19">
        <f t="shared" si="46"/>
        <v>-4.5893719806763281E-2</v>
      </c>
    </row>
    <row r="522" spans="2:8" ht="25.5" customHeight="1" x14ac:dyDescent="0.2">
      <c r="B522" s="3" t="s">
        <v>193</v>
      </c>
      <c r="C522" s="7">
        <v>1203</v>
      </c>
      <c r="D522" s="7">
        <v>240</v>
      </c>
      <c r="E522" s="12">
        <f t="shared" si="43"/>
        <v>0.48429951690821255</v>
      </c>
      <c r="F522" s="12">
        <f t="shared" si="44"/>
        <v>0.11173184357541899</v>
      </c>
      <c r="G522" s="13">
        <f t="shared" si="45"/>
        <v>-0.80049875311720697</v>
      </c>
      <c r="H522" s="19">
        <f t="shared" si="46"/>
        <v>-0.38768115942028986</v>
      </c>
    </row>
    <row r="523" spans="2:8" ht="13.5" customHeight="1" x14ac:dyDescent="0.2">
      <c r="B523" s="3" t="s">
        <v>462</v>
      </c>
      <c r="C523" s="7">
        <v>4</v>
      </c>
      <c r="D523" s="7">
        <v>3</v>
      </c>
      <c r="E523" s="12">
        <f t="shared" si="43"/>
        <v>1.6103059581320451E-3</v>
      </c>
      <c r="F523" s="12">
        <f t="shared" si="44"/>
        <v>1.3966480446927375E-3</v>
      </c>
      <c r="G523" s="13">
        <f t="shared" si="45"/>
        <v>-0.25</v>
      </c>
      <c r="H523" s="19">
        <f t="shared" si="46"/>
        <v>-4.0257648953301127E-4</v>
      </c>
    </row>
    <row r="524" spans="2:8" ht="12" customHeight="1" x14ac:dyDescent="0.2">
      <c r="B524" s="3" t="s">
        <v>194</v>
      </c>
      <c r="C524" s="7">
        <v>17</v>
      </c>
      <c r="D524" s="7">
        <v>10</v>
      </c>
      <c r="E524" s="12">
        <f t="shared" si="43"/>
        <v>6.8438003220611917E-3</v>
      </c>
      <c r="F524" s="12">
        <f t="shared" si="44"/>
        <v>4.6554934823091251E-3</v>
      </c>
      <c r="G524" s="13">
        <f t="shared" si="45"/>
        <v>-0.41176470588235292</v>
      </c>
      <c r="H524" s="19">
        <f t="shared" si="46"/>
        <v>-2.8180354267310788E-3</v>
      </c>
    </row>
    <row r="525" spans="2:8" ht="13.5" customHeight="1" x14ac:dyDescent="0.2">
      <c r="B525" s="3" t="s">
        <v>195</v>
      </c>
      <c r="C525" s="7">
        <v>2</v>
      </c>
      <c r="D525" s="7">
        <v>0</v>
      </c>
      <c r="E525" s="12">
        <f t="shared" si="43"/>
        <v>8.0515297906602254E-4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19</v>
      </c>
      <c r="D526" s="7">
        <v>45</v>
      </c>
      <c r="E526" s="12">
        <f t="shared" si="43"/>
        <v>7.6489533011272143E-3</v>
      </c>
      <c r="F526" s="12">
        <f t="shared" si="44"/>
        <v>2.094972067039106E-2</v>
      </c>
      <c r="G526" s="13">
        <f t="shared" si="45"/>
        <v>1.368421052631579</v>
      </c>
      <c r="H526" s="19">
        <f t="shared" si="46"/>
        <v>1.0466988727858293E-2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3</v>
      </c>
      <c r="E528" s="12" t="str">
        <f t="shared" si="43"/>
        <v/>
      </c>
      <c r="F528" s="12">
        <f t="shared" si="44"/>
        <v>1.3966480446927375E-3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86</v>
      </c>
      <c r="D529" s="7">
        <v>75</v>
      </c>
      <c r="E529" s="12">
        <f t="shared" si="43"/>
        <v>3.462157809983897E-2</v>
      </c>
      <c r="F529" s="12">
        <f t="shared" si="44"/>
        <v>3.4916201117318434E-2</v>
      </c>
      <c r="G529" s="13">
        <f t="shared" si="45"/>
        <v>-0.12790697674418605</v>
      </c>
      <c r="H529" s="19">
        <f t="shared" si="46"/>
        <v>-4.4283413848631246E-3</v>
      </c>
    </row>
    <row r="530" spans="2:8" ht="15" x14ac:dyDescent="0.2">
      <c r="B530" s="3" t="s">
        <v>467</v>
      </c>
      <c r="C530" s="7">
        <v>191</v>
      </c>
      <c r="D530" s="7">
        <v>263</v>
      </c>
      <c r="E530" s="12">
        <f>+IF(C530=0,"",C530/C$505)</f>
        <v>7.6892109500805148E-2</v>
      </c>
      <c r="F530" s="12">
        <f>+IF(D530=0,"",D530/D$505)</f>
        <v>0.12243947858472998</v>
      </c>
      <c r="G530" s="13">
        <f>+IF(OR(AND(D530=0),(C530=0)),"0",((D530-C530)/C530))</f>
        <v>0.37696335078534032</v>
      </c>
      <c r="H530" s="19">
        <f t="shared" si="46"/>
        <v>2.8985507246376812E-2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508</v>
      </c>
      <c r="C8" s="40">
        <f>+C18+C70+C151+C294+C505</f>
        <v>40</v>
      </c>
      <c r="D8" s="41">
        <f>+D18+D70+D151+D294+D505</f>
        <v>163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3.0750000000000002</v>
      </c>
      <c r="H8" s="42">
        <f t="shared" ref="H8:H13" si="2">+IF(OR(AND(E8=""),(G8="")),"",E8*G8)</f>
        <v>3.0750000000000002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0</v>
      </c>
      <c r="D9" s="35">
        <f>+D18</f>
        <v>1</v>
      </c>
      <c r="E9" s="36">
        <f t="shared" si="0"/>
        <v>0</v>
      </c>
      <c r="F9" s="36">
        <f t="shared" si="0"/>
        <v>6.1349693251533744E-3</v>
      </c>
      <c r="G9" s="36" t="e">
        <f t="shared" si="1"/>
        <v>#DIV/0!</v>
      </c>
      <c r="H9" s="19" t="e">
        <f t="shared" si="2"/>
        <v>#DIV/0!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</v>
      </c>
      <c r="D10" s="37">
        <f>+D70</f>
        <v>34</v>
      </c>
      <c r="E10" s="36">
        <f t="shared" si="0"/>
        <v>2.5000000000000001E-2</v>
      </c>
      <c r="F10" s="36">
        <f t="shared" si="0"/>
        <v>0.20858895705521471</v>
      </c>
      <c r="G10" s="36">
        <f t="shared" si="1"/>
        <v>33</v>
      </c>
      <c r="H10" s="19">
        <f t="shared" si="2"/>
        <v>0.82500000000000007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3</v>
      </c>
      <c r="D11" s="37">
        <f>D151</f>
        <v>53</v>
      </c>
      <c r="E11" s="36">
        <f t="shared" si="0"/>
        <v>7.4999999999999997E-2</v>
      </c>
      <c r="F11" s="36">
        <f t="shared" si="0"/>
        <v>0.32515337423312884</v>
      </c>
      <c r="G11" s="36">
        <f t="shared" si="1"/>
        <v>16.666666666666668</v>
      </c>
      <c r="H11" s="19">
        <f t="shared" si="2"/>
        <v>1.25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31</v>
      </c>
      <c r="D12" s="37">
        <f>+D294</f>
        <v>67</v>
      </c>
      <c r="E12" s="36">
        <f t="shared" si="0"/>
        <v>0.77500000000000002</v>
      </c>
      <c r="F12" s="36">
        <f t="shared" si="0"/>
        <v>0.41104294478527609</v>
      </c>
      <c r="G12" s="36">
        <f t="shared" si="1"/>
        <v>1.1612903225806452</v>
      </c>
      <c r="H12" s="19">
        <f t="shared" si="2"/>
        <v>0.90000000000000013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5</v>
      </c>
      <c r="D13" s="37">
        <f>D505</f>
        <v>8</v>
      </c>
      <c r="E13" s="36">
        <f t="shared" si="0"/>
        <v>0.125</v>
      </c>
      <c r="F13" s="36">
        <f t="shared" si="0"/>
        <v>4.9079754601226995E-2</v>
      </c>
      <c r="G13" s="36">
        <f t="shared" si="1"/>
        <v>0.6</v>
      </c>
      <c r="H13" s="19">
        <f t="shared" si="2"/>
        <v>7.4999999999999997E-2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0</v>
      </c>
      <c r="D18" s="41">
        <f>SUM(D19:D64)</f>
        <v>1</v>
      </c>
      <c r="E18" s="42" t="str">
        <f>+IF(C18=0,"",C18/C$18)</f>
        <v/>
      </c>
      <c r="F18" s="42">
        <f>+IF(D18=0,"",D18/D$18)</f>
        <v>1</v>
      </c>
      <c r="G18" s="42" t="str">
        <f>+IF(OR(AND(D18=0),(C18=0)),"0",((D18-C18)/C18))</f>
        <v>0</v>
      </c>
      <c r="H18" s="42" t="str">
        <f>+IF(OR(AND(E18=""),(G18="")),"",E18*G18)</f>
        <v/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1</v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13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</v>
      </c>
      <c r="D70" s="41">
        <f>SUM(D71:D145)</f>
        <v>34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33</v>
      </c>
      <c r="H70" s="42">
        <f>+IF(OR(AND(E70=""),(G70="")),"",E70*G70)</f>
        <v>33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0</v>
      </c>
      <c r="D74" s="7">
        <v>0</v>
      </c>
      <c r="E74" s="12" t="str">
        <f t="shared" si="7"/>
        <v/>
      </c>
      <c r="F74" s="12" t="str">
        <f t="shared" si="8"/>
        <v/>
      </c>
      <c r="G74" s="13" t="str">
        <f t="shared" si="9"/>
        <v>0</v>
      </c>
      <c r="H74" s="19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2</v>
      </c>
      <c r="E82" s="12">
        <f t="shared" si="7"/>
        <v>1</v>
      </c>
      <c r="F82" s="12">
        <f t="shared" si="8"/>
        <v>5.8823529411764705E-2</v>
      </c>
      <c r="G82" s="13">
        <f t="shared" si="9"/>
        <v>1</v>
      </c>
      <c r="H82" s="19">
        <f t="shared" si="10"/>
        <v>1</v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529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15</v>
      </c>
      <c r="E98" s="12" t="str">
        <f t="shared" si="7"/>
        <v/>
      </c>
      <c r="F98" s="12">
        <f t="shared" si="8"/>
        <v>0.44117647058823528</v>
      </c>
      <c r="G98" s="13" t="str">
        <f t="shared" si="9"/>
        <v>0</v>
      </c>
      <c r="H98" s="19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13</v>
      </c>
      <c r="E99" s="12" t="str">
        <f t="shared" si="7"/>
        <v/>
      </c>
      <c r="F99" s="12">
        <f t="shared" si="8"/>
        <v>0.38235294117647056</v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0</v>
      </c>
      <c r="D118" s="7">
        <v>0</v>
      </c>
      <c r="E118" s="12" t="str">
        <f t="shared" si="7"/>
        <v/>
      </c>
      <c r="F118" s="12" t="str">
        <f t="shared" si="8"/>
        <v/>
      </c>
      <c r="G118" s="13" t="str">
        <f t="shared" si="9"/>
        <v>0</v>
      </c>
      <c r="H118" s="19" t="str">
        <f t="shared" si="10"/>
        <v/>
      </c>
    </row>
    <row r="119" spans="2:8" ht="15" x14ac:dyDescent="0.2">
      <c r="B119" s="3" t="s">
        <v>252</v>
      </c>
      <c r="C119" s="7">
        <v>0</v>
      </c>
      <c r="D119" s="7">
        <v>0</v>
      </c>
      <c r="E119" s="12" t="str">
        <f t="shared" si="7"/>
        <v/>
      </c>
      <c r="F119" s="12" t="str">
        <f t="shared" si="8"/>
        <v/>
      </c>
      <c r="G119" s="13" t="str">
        <f t="shared" si="9"/>
        <v>0</v>
      </c>
      <c r="H119" s="19" t="str">
        <f t="shared" si="10"/>
        <v/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1</v>
      </c>
      <c r="E121" s="12" t="str">
        <f t="shared" si="7"/>
        <v/>
      </c>
      <c r="F121" s="12">
        <f t="shared" si="8"/>
        <v>2.9411764705882353E-2</v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1</v>
      </c>
      <c r="E123" s="12" t="str">
        <f t="shared" si="7"/>
        <v/>
      </c>
      <c r="F123" s="12">
        <f t="shared" si="8"/>
        <v>2.9411764705882353E-2</v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2</v>
      </c>
      <c r="E131" s="12" t="str">
        <f t="shared" si="7"/>
        <v/>
      </c>
      <c r="F131" s="12">
        <f t="shared" si="8"/>
        <v>5.8823529411764705E-2</v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3</v>
      </c>
      <c r="D151" s="41">
        <f>SUM(D152:D288)</f>
        <v>53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16.666666666666668</v>
      </c>
      <c r="H151" s="42">
        <f>+IF(OR(AND(E151=""),(G151="")),"",E151*G151)</f>
        <v>16.666666666666668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0</v>
      </c>
      <c r="E157" s="12" t="str">
        <f t="shared" si="15"/>
        <v/>
      </c>
      <c r="F157" s="12" t="str">
        <f t="shared" si="16"/>
        <v/>
      </c>
      <c r="G157" s="13" t="str">
        <f t="shared" si="17"/>
        <v>0</v>
      </c>
      <c r="H157" s="19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2</v>
      </c>
      <c r="E159" s="12" t="str">
        <f t="shared" si="15"/>
        <v/>
      </c>
      <c r="F159" s="12">
        <f t="shared" si="16"/>
        <v>3.7735849056603772E-2</v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28</v>
      </c>
      <c r="E165" s="12" t="str">
        <f t="shared" si="15"/>
        <v/>
      </c>
      <c r="F165" s="12">
        <f t="shared" si="16"/>
        <v>0.52830188679245282</v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2</v>
      </c>
      <c r="E173" s="12" t="str">
        <f t="shared" si="15"/>
        <v/>
      </c>
      <c r="F173" s="12">
        <f t="shared" si="16"/>
        <v>3.7735849056603772E-2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0</v>
      </c>
      <c r="D196" s="7">
        <v>1</v>
      </c>
      <c r="E196" s="12" t="str">
        <f t="shared" si="15"/>
        <v/>
      </c>
      <c r="F196" s="12">
        <f t="shared" si="16"/>
        <v>1.8867924528301886E-2</v>
      </c>
      <c r="G196" s="13" t="str">
        <f t="shared" si="17"/>
        <v>0</v>
      </c>
      <c r="H196" s="19" t="str">
        <f t="shared" si="18"/>
        <v/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</v>
      </c>
      <c r="D208" s="7">
        <v>1</v>
      </c>
      <c r="E208" s="12">
        <f t="shared" si="15"/>
        <v>0.33333333333333331</v>
      </c>
      <c r="F208" s="12">
        <f t="shared" si="16"/>
        <v>1.8867924528301886E-2</v>
      </c>
      <c r="G208" s="13">
        <f t="shared" si="17"/>
        <v>0</v>
      </c>
      <c r="H208" s="19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2</v>
      </c>
      <c r="E229" s="12" t="str">
        <f t="shared" si="19"/>
        <v/>
      </c>
      <c r="F229" s="12">
        <f t="shared" si="20"/>
        <v>3.7735849056603772E-2</v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1</v>
      </c>
      <c r="E232" s="12" t="str">
        <f t="shared" si="19"/>
        <v/>
      </c>
      <c r="F232" s="12">
        <f t="shared" si="20"/>
        <v>1.8867924528301886E-2</v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2</v>
      </c>
      <c r="E235" s="12" t="str">
        <f t="shared" si="19"/>
        <v/>
      </c>
      <c r="F235" s="12">
        <f t="shared" si="20"/>
        <v>3.7735849056603772E-2</v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19" t="str">
        <f t="shared" si="22"/>
        <v/>
      </c>
    </row>
    <row r="239" spans="2:8" ht="15" x14ac:dyDescent="0.2">
      <c r="B239" s="4" t="s">
        <v>81</v>
      </c>
      <c r="C239" s="7">
        <v>1</v>
      </c>
      <c r="D239" s="7">
        <v>0</v>
      </c>
      <c r="E239" s="12">
        <f t="shared" si="19"/>
        <v>0.33333333333333331</v>
      </c>
      <c r="F239" s="12" t="str">
        <f t="shared" si="20"/>
        <v/>
      </c>
      <c r="G239" s="13" t="str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</v>
      </c>
      <c r="D247" s="7">
        <v>0</v>
      </c>
      <c r="E247" s="12">
        <f t="shared" si="19"/>
        <v>0.33333333333333331</v>
      </c>
      <c r="F247" s="12" t="str">
        <f t="shared" si="20"/>
        <v/>
      </c>
      <c r="G247" s="13" t="str">
        <f t="shared" si="21"/>
        <v>0</v>
      </c>
      <c r="H247" s="19">
        <f t="shared" si="22"/>
        <v>0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13</v>
      </c>
      <c r="E256" s="12" t="str">
        <f t="shared" si="19"/>
        <v/>
      </c>
      <c r="F256" s="12">
        <f t="shared" si="20"/>
        <v>0.24528301886792453</v>
      </c>
      <c r="G256" s="13" t="str">
        <f t="shared" si="21"/>
        <v>0</v>
      </c>
      <c r="H256" s="19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1</v>
      </c>
      <c r="E268" s="12" t="str">
        <f t="shared" si="19"/>
        <v/>
      </c>
      <c r="F268" s="12">
        <f t="shared" si="20"/>
        <v>1.8867924528301886E-2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31</v>
      </c>
      <c r="D294" s="41">
        <f>SUM(D295:D499)</f>
        <v>67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1.1612903225806452</v>
      </c>
      <c r="H294" s="42">
        <f>+IF(OR(AND(E294=""),(G294="")),"",E294*G294)</f>
        <v>1.1612903225806452</v>
      </c>
    </row>
    <row r="295" spans="2:8" ht="15" x14ac:dyDescent="0.2">
      <c r="B295" s="3" t="s">
        <v>100</v>
      </c>
      <c r="C295" s="7">
        <v>0</v>
      </c>
      <c r="D295" s="7">
        <v>0</v>
      </c>
      <c r="E295" s="12" t="str">
        <f>+IF(C295=0,"",C295/C$294)</f>
        <v/>
      </c>
      <c r="F295" s="12" t="str">
        <f>+IF(D295=0,"",D295/D$294)</f>
        <v/>
      </c>
      <c r="G295" s="13" t="str">
        <f>+IF(OR(AND(D295=0),(C295=0)),"0",((D295-C295)/C295))</f>
        <v>0</v>
      </c>
      <c r="H295" s="19" t="str">
        <f>+IF(OR(AND(E295=""),(G295="")),"",E295*G295)</f>
        <v/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0</v>
      </c>
      <c r="D301" s="7">
        <v>2</v>
      </c>
      <c r="E301" s="12" t="str">
        <f t="shared" si="27"/>
        <v/>
      </c>
      <c r="F301" s="12">
        <f t="shared" si="28"/>
        <v>2.9850746268656716E-2</v>
      </c>
      <c r="G301" s="13" t="str">
        <f t="shared" si="29"/>
        <v>0</v>
      </c>
      <c r="H301" s="19" t="str">
        <f t="shared" si="30"/>
        <v/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2</v>
      </c>
      <c r="D307" s="7">
        <v>0</v>
      </c>
      <c r="E307" s="12">
        <f t="shared" si="27"/>
        <v>6.4516129032258063E-2</v>
      </c>
      <c r="F307" s="12" t="str">
        <f t="shared" si="28"/>
        <v/>
      </c>
      <c r="G307" s="13" t="str">
        <f t="shared" si="29"/>
        <v>0</v>
      </c>
      <c r="H307" s="19">
        <f t="shared" si="30"/>
        <v>0</v>
      </c>
    </row>
    <row r="308" spans="2:8" ht="15" x14ac:dyDescent="0.2">
      <c r="B308" s="3" t="s">
        <v>99</v>
      </c>
      <c r="C308" s="7">
        <v>1</v>
      </c>
      <c r="D308" s="7">
        <v>0</v>
      </c>
      <c r="E308" s="12">
        <f t="shared" si="27"/>
        <v>3.2258064516129031E-2</v>
      </c>
      <c r="F308" s="12" t="str">
        <f t="shared" si="28"/>
        <v/>
      </c>
      <c r="G308" s="13" t="str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</v>
      </c>
      <c r="D310" s="7">
        <v>17</v>
      </c>
      <c r="E310" s="12">
        <f t="shared" si="27"/>
        <v>6.4516129032258063E-2</v>
      </c>
      <c r="F310" s="12">
        <f t="shared" si="28"/>
        <v>0.2537313432835821</v>
      </c>
      <c r="G310" s="13">
        <f t="shared" si="29"/>
        <v>7.5</v>
      </c>
      <c r="H310" s="19">
        <f t="shared" si="30"/>
        <v>0.4838709677419355</v>
      </c>
    </row>
    <row r="311" spans="2:8" ht="15" x14ac:dyDescent="0.2">
      <c r="B311" s="3" t="s">
        <v>102</v>
      </c>
      <c r="C311" s="7">
        <v>0</v>
      </c>
      <c r="D311" s="7">
        <v>4</v>
      </c>
      <c r="E311" s="12" t="str">
        <f t="shared" si="27"/>
        <v/>
      </c>
      <c r="F311" s="12">
        <f t="shared" si="28"/>
        <v>5.9701492537313432E-2</v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7</v>
      </c>
      <c r="D318" s="7">
        <v>0</v>
      </c>
      <c r="E318" s="12">
        <f t="shared" si="27"/>
        <v>0.22580645161290322</v>
      </c>
      <c r="F318" s="12" t="str">
        <f t="shared" si="28"/>
        <v/>
      </c>
      <c r="G318" s="13" t="str">
        <f t="shared" si="29"/>
        <v>0</v>
      </c>
      <c r="H318" s="19">
        <f t="shared" si="30"/>
        <v>0</v>
      </c>
    </row>
    <row r="319" spans="2:8" ht="15" x14ac:dyDescent="0.2">
      <c r="B319" s="3" t="s">
        <v>115</v>
      </c>
      <c r="C319" s="7">
        <v>1</v>
      </c>
      <c r="D319" s="7">
        <v>0</v>
      </c>
      <c r="E319" s="12">
        <f t="shared" si="27"/>
        <v>3.2258064516129031E-2</v>
      </c>
      <c r="F319" s="12" t="str">
        <f t="shared" si="28"/>
        <v/>
      </c>
      <c r="G319" s="13" t="str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0</v>
      </c>
      <c r="E326" s="12" t="str">
        <f t="shared" si="27"/>
        <v/>
      </c>
      <c r="F326" s="12" t="str">
        <f t="shared" si="28"/>
        <v/>
      </c>
      <c r="G326" s="13" t="str">
        <f t="shared" si="29"/>
        <v>0</v>
      </c>
      <c r="H326" s="19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4</v>
      </c>
      <c r="E328" s="12" t="str">
        <f t="shared" si="27"/>
        <v/>
      </c>
      <c r="F328" s="12">
        <f t="shared" si="28"/>
        <v>5.9701492537313432E-2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2</v>
      </c>
      <c r="E330" s="12" t="str">
        <f t="shared" si="27"/>
        <v/>
      </c>
      <c r="F330" s="12">
        <f t="shared" si="28"/>
        <v>2.9850746268656716E-2</v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0</v>
      </c>
      <c r="D332" s="7">
        <v>0</v>
      </c>
      <c r="E332" s="12" t="str">
        <f t="shared" si="27"/>
        <v/>
      </c>
      <c r="F332" s="12" t="str">
        <f t="shared" si="28"/>
        <v/>
      </c>
      <c r="G332" s="13" t="str">
        <f t="shared" si="29"/>
        <v>0</v>
      </c>
      <c r="H332" s="19" t="str">
        <f t="shared" si="30"/>
        <v/>
      </c>
    </row>
    <row r="333" spans="2:8" ht="15" x14ac:dyDescent="0.2">
      <c r="B333" s="3" t="s">
        <v>130</v>
      </c>
      <c r="C333" s="7">
        <v>0</v>
      </c>
      <c r="D333" s="7">
        <v>0</v>
      </c>
      <c r="E333" s="12" t="str">
        <f t="shared" si="27"/>
        <v/>
      </c>
      <c r="F333" s="12" t="str">
        <f t="shared" si="28"/>
        <v/>
      </c>
      <c r="G333" s="13" t="str">
        <f t="shared" si="29"/>
        <v>0</v>
      </c>
      <c r="H333" s="19" t="str">
        <f t="shared" si="30"/>
        <v/>
      </c>
    </row>
    <row r="334" spans="2:8" ht="15" x14ac:dyDescent="0.2">
      <c r="B334" s="3" t="s">
        <v>119</v>
      </c>
      <c r="C334" s="7">
        <v>4</v>
      </c>
      <c r="D334" s="7">
        <v>0</v>
      </c>
      <c r="E334" s="12">
        <f t="shared" si="27"/>
        <v>0.12903225806451613</v>
      </c>
      <c r="F334" s="12" t="str">
        <f t="shared" si="28"/>
        <v/>
      </c>
      <c r="G334" s="13" t="str">
        <f t="shared" si="29"/>
        <v>0</v>
      </c>
      <c r="H334" s="19">
        <f t="shared" si="30"/>
        <v>0</v>
      </c>
    </row>
    <row r="335" spans="2:8" ht="15" x14ac:dyDescent="0.2">
      <c r="B335" s="3" t="s">
        <v>128</v>
      </c>
      <c r="C335" s="7">
        <v>8</v>
      </c>
      <c r="D335" s="7">
        <v>0</v>
      </c>
      <c r="E335" s="12">
        <f t="shared" si="27"/>
        <v>0.25806451612903225</v>
      </c>
      <c r="F335" s="12" t="str">
        <f t="shared" si="28"/>
        <v/>
      </c>
      <c r="G335" s="13" t="str">
        <f t="shared" si="29"/>
        <v>0</v>
      </c>
      <c r="H335" s="19">
        <f t="shared" si="30"/>
        <v>0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3</v>
      </c>
      <c r="E337" s="12" t="str">
        <f t="shared" si="27"/>
        <v/>
      </c>
      <c r="F337" s="12">
        <f t="shared" si="28"/>
        <v>4.4776119402985072E-2</v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1</v>
      </c>
      <c r="E340" s="12" t="str">
        <f t="shared" si="27"/>
        <v/>
      </c>
      <c r="F340" s="12">
        <f t="shared" si="28"/>
        <v>1.4925373134328358E-2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1</v>
      </c>
      <c r="D345" s="7">
        <v>0</v>
      </c>
      <c r="E345" s="12">
        <f t="shared" si="27"/>
        <v>3.2258064516129031E-2</v>
      </c>
      <c r="F345" s="12" t="str">
        <f t="shared" si="28"/>
        <v/>
      </c>
      <c r="G345" s="13" t="str">
        <f t="shared" si="29"/>
        <v>0</v>
      </c>
      <c r="H345" s="19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0</v>
      </c>
      <c r="E347" s="12">
        <f t="shared" si="27"/>
        <v>3.2258064516129031E-2</v>
      </c>
      <c r="F347" s="12" t="str">
        <f t="shared" si="28"/>
        <v/>
      </c>
      <c r="G347" s="13" t="str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0</v>
      </c>
      <c r="E354" s="12" t="str">
        <f t="shared" si="27"/>
        <v/>
      </c>
      <c r="F354" s="12" t="str">
        <f t="shared" si="28"/>
        <v/>
      </c>
      <c r="G354" s="13" t="str">
        <f t="shared" si="29"/>
        <v>0</v>
      </c>
      <c r="H354" s="19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1</v>
      </c>
      <c r="E357" s="12" t="str">
        <f t="shared" si="27"/>
        <v/>
      </c>
      <c r="F357" s="12">
        <f t="shared" si="28"/>
        <v>1.4925373134328358E-2</v>
      </c>
      <c r="G357" s="13" t="str">
        <f t="shared" si="29"/>
        <v>0</v>
      </c>
      <c r="H357" s="19" t="str">
        <f t="shared" si="30"/>
        <v/>
      </c>
    </row>
    <row r="358" spans="2:8" ht="15" x14ac:dyDescent="0.2">
      <c r="B358" s="3" t="s">
        <v>127</v>
      </c>
      <c r="C358" s="7">
        <v>0</v>
      </c>
      <c r="D358" s="7">
        <v>0</v>
      </c>
      <c r="E358" s="12" t="str">
        <f t="shared" si="27"/>
        <v/>
      </c>
      <c r="F358" s="12" t="str">
        <f t="shared" si="28"/>
        <v/>
      </c>
      <c r="G358" s="13" t="str">
        <f t="shared" si="29"/>
        <v>0</v>
      </c>
      <c r="H358" s="19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0</v>
      </c>
      <c r="E363" s="12">
        <f t="shared" si="31"/>
        <v>3.2258064516129031E-2</v>
      </c>
      <c r="F363" s="12" t="str">
        <f t="shared" si="32"/>
        <v/>
      </c>
      <c r="G363" s="13" t="str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1</v>
      </c>
      <c r="E372" s="12" t="str">
        <f t="shared" si="31"/>
        <v/>
      </c>
      <c r="F372" s="12">
        <f t="shared" si="32"/>
        <v>1.4925373134328358E-2</v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19</v>
      </c>
      <c r="E393" s="12" t="str">
        <f t="shared" si="31"/>
        <v/>
      </c>
      <c r="F393" s="12">
        <f t="shared" si="32"/>
        <v>0.28358208955223879</v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1</v>
      </c>
      <c r="E419" s="12" t="str">
        <f t="shared" si="31"/>
        <v/>
      </c>
      <c r="F419" s="12">
        <f t="shared" si="32"/>
        <v>1.4925373134328358E-2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10</v>
      </c>
      <c r="E433" s="12" t="str">
        <f t="shared" si="35"/>
        <v/>
      </c>
      <c r="F433" s="12">
        <f t="shared" si="36"/>
        <v>0.14925373134328357</v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</v>
      </c>
      <c r="D437" s="7">
        <v>0</v>
      </c>
      <c r="E437" s="12">
        <f t="shared" si="35"/>
        <v>3.2258064516129031E-2</v>
      </c>
      <c r="F437" s="12" t="str">
        <f t="shared" si="36"/>
        <v/>
      </c>
      <c r="G437" s="13" t="str">
        <f t="shared" si="37"/>
        <v>0</v>
      </c>
      <c r="H437" s="19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2</v>
      </c>
      <c r="E467" s="12" t="str">
        <f t="shared" si="35"/>
        <v/>
      </c>
      <c r="F467" s="12">
        <f t="shared" si="36"/>
        <v>2.9850746268656716E-2</v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2</v>
      </c>
      <c r="D485" s="7">
        <v>0</v>
      </c>
      <c r="E485" s="12">
        <f t="shared" si="35"/>
        <v>6.4516129032258063E-2</v>
      </c>
      <c r="F485" s="12" t="str">
        <f t="shared" si="36"/>
        <v/>
      </c>
      <c r="G485" s="13" t="str">
        <f t="shared" si="37"/>
        <v>0</v>
      </c>
      <c r="H485" s="19">
        <f t="shared" si="38"/>
        <v>0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5</v>
      </c>
      <c r="D505" s="41">
        <f>SUM(D506:D530)</f>
        <v>8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0.6</v>
      </c>
      <c r="H505" s="42">
        <f>+IF(OR(AND(E505=""),(G505="")),"",E505*G505)</f>
        <v>0.6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0</v>
      </c>
      <c r="D508" s="7">
        <v>3</v>
      </c>
      <c r="E508" s="12" t="str">
        <f t="shared" si="43"/>
        <v/>
      </c>
      <c r="F508" s="12">
        <f t="shared" si="44"/>
        <v>0.375</v>
      </c>
      <c r="G508" s="13" t="str">
        <f t="shared" si="45"/>
        <v>0</v>
      </c>
      <c r="H508" s="19" t="str">
        <f t="shared" si="46"/>
        <v/>
      </c>
    </row>
    <row r="509" spans="2:8" ht="15" x14ac:dyDescent="0.2">
      <c r="B509" s="3" t="s">
        <v>456</v>
      </c>
      <c r="C509" s="7">
        <v>1</v>
      </c>
      <c r="D509" s="7">
        <v>0</v>
      </c>
      <c r="E509" s="12">
        <f t="shared" si="43"/>
        <v>0.2</v>
      </c>
      <c r="F509" s="12" t="str">
        <f t="shared" si="44"/>
        <v/>
      </c>
      <c r="G509" s="13" t="str">
        <f t="shared" si="45"/>
        <v>0</v>
      </c>
      <c r="H509" s="19">
        <f t="shared" si="46"/>
        <v>0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4</v>
      </c>
      <c r="E518" s="12" t="str">
        <f t="shared" si="43"/>
        <v/>
      </c>
      <c r="F518" s="12">
        <f t="shared" si="44"/>
        <v>0.5</v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4</v>
      </c>
      <c r="D521" s="7">
        <v>1</v>
      </c>
      <c r="E521" s="12">
        <f t="shared" si="43"/>
        <v>0.8</v>
      </c>
      <c r="F521" s="12">
        <f t="shared" si="44"/>
        <v>0.125</v>
      </c>
      <c r="G521" s="13">
        <f t="shared" si="45"/>
        <v>-0.75</v>
      </c>
      <c r="H521" s="19">
        <f t="shared" si="46"/>
        <v>-0.60000000000000009</v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19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507</v>
      </c>
      <c r="C8" s="40">
        <f>+C18+C70+C151+C294+C505</f>
        <v>4900</v>
      </c>
      <c r="D8" s="41">
        <f>+D18+D70+D151+D294+D505</f>
        <v>3437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-0.2985714285714286</v>
      </c>
      <c r="H8" s="42">
        <f t="shared" ref="H8:H13" si="2">+IF(OR(AND(E8=""),(G8="")),"",E8*G8)</f>
        <v>-0.2985714285714286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192</v>
      </c>
      <c r="D9" s="35">
        <f>+D18</f>
        <v>80</v>
      </c>
      <c r="E9" s="36">
        <f t="shared" si="0"/>
        <v>3.9183673469387753E-2</v>
      </c>
      <c r="F9" s="36">
        <f t="shared" si="0"/>
        <v>2.3276112889147511E-2</v>
      </c>
      <c r="G9" s="36">
        <f t="shared" si="1"/>
        <v>-0.58333333333333337</v>
      </c>
      <c r="H9" s="19">
        <f t="shared" si="2"/>
        <v>-2.2857142857142857E-2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350</v>
      </c>
      <c r="D10" s="37">
        <f>+D70</f>
        <v>339</v>
      </c>
      <c r="E10" s="36">
        <f t="shared" si="0"/>
        <v>7.1428571428571425E-2</v>
      </c>
      <c r="F10" s="36">
        <f t="shared" si="0"/>
        <v>9.8632528367762581E-2</v>
      </c>
      <c r="G10" s="36">
        <f t="shared" si="1"/>
        <v>-3.1428571428571431E-2</v>
      </c>
      <c r="H10" s="19">
        <f t="shared" si="2"/>
        <v>-2.2448979591836735E-3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1134</v>
      </c>
      <c r="D11" s="37">
        <f>D151</f>
        <v>423</v>
      </c>
      <c r="E11" s="36">
        <f t="shared" si="0"/>
        <v>0.23142857142857143</v>
      </c>
      <c r="F11" s="36">
        <f t="shared" si="0"/>
        <v>0.12307244690136747</v>
      </c>
      <c r="G11" s="36">
        <f t="shared" si="1"/>
        <v>-0.62698412698412698</v>
      </c>
      <c r="H11" s="19">
        <f t="shared" si="2"/>
        <v>-0.14510204081632652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2039</v>
      </c>
      <c r="D12" s="37">
        <f>+D294</f>
        <v>1875</v>
      </c>
      <c r="E12" s="36">
        <f t="shared" si="0"/>
        <v>0.41612244897959183</v>
      </c>
      <c r="F12" s="36">
        <f t="shared" si="0"/>
        <v>0.54553389583939482</v>
      </c>
      <c r="G12" s="36">
        <f t="shared" si="1"/>
        <v>-8.0431584109857776E-2</v>
      </c>
      <c r="H12" s="19">
        <f t="shared" si="2"/>
        <v>-3.346938775510204E-2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1185</v>
      </c>
      <c r="D13" s="37">
        <f>D505</f>
        <v>720</v>
      </c>
      <c r="E13" s="36">
        <f t="shared" si="0"/>
        <v>0.24183673469387756</v>
      </c>
      <c r="F13" s="36">
        <f t="shared" si="0"/>
        <v>0.20948501600232761</v>
      </c>
      <c r="G13" s="36">
        <f t="shared" si="1"/>
        <v>-0.39240506329113922</v>
      </c>
      <c r="H13" s="19">
        <f t="shared" si="2"/>
        <v>-9.4897959183673469E-2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192</v>
      </c>
      <c r="D18" s="41">
        <f>SUM(D19:D64)</f>
        <v>80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-0.58333333333333337</v>
      </c>
      <c r="H18" s="42">
        <f>+IF(OR(AND(E18=""),(G18="")),"",E18*G18)</f>
        <v>-0.58333333333333337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6</v>
      </c>
      <c r="D20" s="7">
        <v>1</v>
      </c>
      <c r="E20" s="8">
        <f t="shared" ref="E20:E64" si="3">+IF(C20=0,"",C20/C$18)</f>
        <v>3.125E-2</v>
      </c>
      <c r="F20" s="8">
        <f t="shared" ref="F20:F64" si="4">+IF(D20=0,"",D20/D$18)</f>
        <v>1.2500000000000001E-2</v>
      </c>
      <c r="G20" s="13">
        <f t="shared" ref="G20:G64" si="5">+IF(OR(AND(D20=0),(C20=0)),"0",((D20-C20)/C20))</f>
        <v>-0.83333333333333337</v>
      </c>
      <c r="H20" s="19">
        <f t="shared" ref="H20:H64" si="6">+IF(OR(AND(E20=""),(G20="")),"",E20*G20)</f>
        <v>-2.6041666666666668E-2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5.208333333333333E-3</v>
      </c>
      <c r="F22" s="8" t="str">
        <f t="shared" si="4"/>
        <v/>
      </c>
      <c r="G22" s="13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1</v>
      </c>
      <c r="D23" s="7">
        <v>16</v>
      </c>
      <c r="E23" s="8">
        <f t="shared" si="3"/>
        <v>5.208333333333333E-3</v>
      </c>
      <c r="F23" s="8">
        <f t="shared" si="4"/>
        <v>0.2</v>
      </c>
      <c r="G23" s="13">
        <f t="shared" si="5"/>
        <v>15</v>
      </c>
      <c r="H23" s="19">
        <f t="shared" si="6"/>
        <v>7.8125E-2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1</v>
      </c>
      <c r="E26" s="8" t="str">
        <f t="shared" si="3"/>
        <v/>
      </c>
      <c r="F26" s="8">
        <f t="shared" si="4"/>
        <v>1.2500000000000001E-2</v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2</v>
      </c>
      <c r="E28" s="8">
        <f t="shared" si="3"/>
        <v>5.208333333333333E-3</v>
      </c>
      <c r="F28" s="8">
        <f t="shared" si="4"/>
        <v>2.5000000000000001E-2</v>
      </c>
      <c r="G28" s="13">
        <f t="shared" si="5"/>
        <v>1</v>
      </c>
      <c r="H28" s="19">
        <f t="shared" si="6"/>
        <v>5.208333333333333E-3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3</v>
      </c>
      <c r="E31" s="8" t="str">
        <f t="shared" si="3"/>
        <v/>
      </c>
      <c r="F31" s="8">
        <f t="shared" si="4"/>
        <v>3.7499999999999999E-2</v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1</v>
      </c>
      <c r="E36" s="8" t="str">
        <f t="shared" si="3"/>
        <v/>
      </c>
      <c r="F36" s="8">
        <f t="shared" si="4"/>
        <v>1.2500000000000001E-2</v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5.208333333333333E-3</v>
      </c>
      <c r="F41" s="8" t="str">
        <f t="shared" si="4"/>
        <v/>
      </c>
      <c r="G41" s="13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0</v>
      </c>
      <c r="D42" s="7">
        <v>3</v>
      </c>
      <c r="E42" s="8" t="str">
        <f t="shared" si="3"/>
        <v/>
      </c>
      <c r="F42" s="8">
        <f t="shared" si="4"/>
        <v>3.7499999999999999E-2</v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5.208333333333333E-3</v>
      </c>
      <c r="F43" s="8" t="str">
        <f t="shared" si="4"/>
        <v/>
      </c>
      <c r="G43" s="13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</v>
      </c>
      <c r="D48" s="7">
        <v>14</v>
      </c>
      <c r="E48" s="8">
        <f t="shared" si="3"/>
        <v>5.208333333333333E-3</v>
      </c>
      <c r="F48" s="8">
        <f t="shared" si="4"/>
        <v>0.17499999999999999</v>
      </c>
      <c r="G48" s="13">
        <f t="shared" si="5"/>
        <v>13</v>
      </c>
      <c r="H48" s="19">
        <f t="shared" si="6"/>
        <v>6.7708333333333329E-2</v>
      </c>
    </row>
    <row r="49" spans="2:8" ht="15" x14ac:dyDescent="0.2">
      <c r="B49" s="3" t="s">
        <v>16</v>
      </c>
      <c r="C49" s="7">
        <v>0</v>
      </c>
      <c r="D49" s="7">
        <v>8</v>
      </c>
      <c r="E49" s="8" t="str">
        <f t="shared" si="3"/>
        <v/>
      </c>
      <c r="F49" s="8">
        <f t="shared" si="4"/>
        <v>0.1</v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169</v>
      </c>
      <c r="D50" s="7">
        <v>25</v>
      </c>
      <c r="E50" s="8">
        <f t="shared" si="3"/>
        <v>0.88020833333333337</v>
      </c>
      <c r="F50" s="8">
        <f t="shared" si="4"/>
        <v>0.3125</v>
      </c>
      <c r="G50" s="13">
        <f t="shared" si="5"/>
        <v>-0.85207100591715978</v>
      </c>
      <c r="H50" s="19">
        <f t="shared" si="6"/>
        <v>-0.75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1</v>
      </c>
      <c r="E52" s="8">
        <f t="shared" si="3"/>
        <v>5.208333333333333E-3</v>
      </c>
      <c r="F52" s="8">
        <f t="shared" si="4"/>
        <v>1.2500000000000001E-2</v>
      </c>
      <c r="G52" s="13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1</v>
      </c>
      <c r="E53" s="8" t="str">
        <f t="shared" si="3"/>
        <v/>
      </c>
      <c r="F53" s="8">
        <f t="shared" si="4"/>
        <v>1.2500000000000001E-2</v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2</v>
      </c>
      <c r="E56" s="8" t="str">
        <f t="shared" si="3"/>
        <v/>
      </c>
      <c r="F56" s="8">
        <f t="shared" si="4"/>
        <v>2.5000000000000001E-2</v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0</v>
      </c>
      <c r="E58" s="8">
        <f t="shared" si="3"/>
        <v>5.208333333333333E-3</v>
      </c>
      <c r="F58" s="8" t="str">
        <f t="shared" si="4"/>
        <v/>
      </c>
      <c r="G58" s="13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9</v>
      </c>
      <c r="D60" s="7">
        <v>1</v>
      </c>
      <c r="E60" s="8">
        <f t="shared" si="3"/>
        <v>4.6875E-2</v>
      </c>
      <c r="F60" s="8">
        <f t="shared" si="4"/>
        <v>1.2500000000000001E-2</v>
      </c>
      <c r="G60" s="13">
        <f t="shared" si="5"/>
        <v>-0.88888888888888884</v>
      </c>
      <c r="H60" s="19">
        <f t="shared" si="6"/>
        <v>-4.1666666666666664E-2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1.2500000000000001E-2</v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  <c r="G65" s="18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350</v>
      </c>
      <c r="D70" s="41">
        <f>SUM(D71:D145)</f>
        <v>339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-3.1428571428571431E-2</v>
      </c>
      <c r="H70" s="42">
        <f>+IF(OR(AND(E70=""),(G70="")),"",E70*G70)</f>
        <v>-3.1428571428571431E-2</v>
      </c>
    </row>
    <row r="71" spans="2:8" ht="15" x14ac:dyDescent="0.2">
      <c r="B71" s="3" t="s">
        <v>20</v>
      </c>
      <c r="C71" s="7">
        <v>7</v>
      </c>
      <c r="D71" s="7">
        <v>37</v>
      </c>
      <c r="E71" s="12">
        <f>+IF(C71=0,"",C71/C$70)</f>
        <v>0.02</v>
      </c>
      <c r="F71" s="12">
        <f>+IF(D71=0,"",D71/D$70)</f>
        <v>0.10914454277286136</v>
      </c>
      <c r="G71" s="13">
        <f>+IF(OR(AND(D71=0),(C71=0)),"0",((D71-C71)/C71))</f>
        <v>4.2857142857142856</v>
      </c>
      <c r="H71" s="19">
        <f>+IF(OR(AND(E71=""),(G71="")),"",E71*G71)</f>
        <v>8.5714285714285715E-2</v>
      </c>
    </row>
    <row r="72" spans="2:8" ht="15" x14ac:dyDescent="0.2">
      <c r="B72" s="3" t="s">
        <v>21</v>
      </c>
      <c r="C72" s="7">
        <v>0</v>
      </c>
      <c r="D72" s="7">
        <v>2</v>
      </c>
      <c r="E72" s="12" t="str">
        <f t="shared" ref="E72:E135" si="7">+IF(C72=0,"",C72/C$70)</f>
        <v/>
      </c>
      <c r="F72" s="12">
        <f t="shared" ref="F72:F135" si="8">+IF(D72=0,"",D72/D$70)</f>
        <v>5.8997050147492625E-3</v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19</v>
      </c>
      <c r="D73" s="7">
        <v>7</v>
      </c>
      <c r="E73" s="12">
        <f t="shared" si="7"/>
        <v>5.4285714285714284E-2</v>
      </c>
      <c r="F73" s="12">
        <f t="shared" si="8"/>
        <v>2.0648967551622419E-2</v>
      </c>
      <c r="G73" s="13">
        <f t="shared" si="9"/>
        <v>-0.63157894736842102</v>
      </c>
      <c r="H73" s="19">
        <f t="shared" si="10"/>
        <v>-3.428571428571428E-2</v>
      </c>
    </row>
    <row r="74" spans="2:8" ht="15" x14ac:dyDescent="0.2">
      <c r="B74" s="3" t="s">
        <v>222</v>
      </c>
      <c r="C74" s="7">
        <v>38</v>
      </c>
      <c r="D74" s="7">
        <v>7</v>
      </c>
      <c r="E74" s="12">
        <f t="shared" si="7"/>
        <v>0.10857142857142857</v>
      </c>
      <c r="F74" s="12">
        <f t="shared" si="8"/>
        <v>2.0648967551622419E-2</v>
      </c>
      <c r="G74" s="13">
        <f t="shared" si="9"/>
        <v>-0.81578947368421051</v>
      </c>
      <c r="H74" s="19">
        <f t="shared" si="10"/>
        <v>-8.8571428571428565E-2</v>
      </c>
    </row>
    <row r="75" spans="2:8" ht="15" x14ac:dyDescent="0.2">
      <c r="B75" s="3" t="s">
        <v>23</v>
      </c>
      <c r="C75" s="7">
        <v>0</v>
      </c>
      <c r="D75" s="7">
        <v>2</v>
      </c>
      <c r="E75" s="12" t="str">
        <f t="shared" si="7"/>
        <v/>
      </c>
      <c r="F75" s="12">
        <f t="shared" si="8"/>
        <v>5.8997050147492625E-3</v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2</v>
      </c>
      <c r="E78" s="12">
        <f t="shared" si="7"/>
        <v>2.8571428571428571E-3</v>
      </c>
      <c r="F78" s="12">
        <f t="shared" si="8"/>
        <v>5.8997050147492625E-3</v>
      </c>
      <c r="G78" s="13">
        <f t="shared" si="9"/>
        <v>1</v>
      </c>
      <c r="H78" s="19">
        <f t="shared" si="10"/>
        <v>2.8571428571428571E-3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1</v>
      </c>
      <c r="E80" s="12">
        <f t="shared" si="7"/>
        <v>1.1428571428571429E-2</v>
      </c>
      <c r="F80" s="12">
        <f t="shared" si="8"/>
        <v>2.9498525073746312E-3</v>
      </c>
      <c r="G80" s="13">
        <f t="shared" si="9"/>
        <v>-0.75</v>
      </c>
      <c r="H80" s="19">
        <f t="shared" si="10"/>
        <v>-8.5714285714285719E-3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12</v>
      </c>
      <c r="D82" s="7">
        <v>1</v>
      </c>
      <c r="E82" s="12">
        <f t="shared" si="7"/>
        <v>3.4285714285714287E-2</v>
      </c>
      <c r="F82" s="12">
        <f t="shared" si="8"/>
        <v>2.9498525073746312E-3</v>
      </c>
      <c r="G82" s="13">
        <f t="shared" si="9"/>
        <v>-0.91666666666666663</v>
      </c>
      <c r="H82" s="19">
        <f t="shared" si="10"/>
        <v>-3.1428571428571431E-2</v>
      </c>
    </row>
    <row r="83" spans="2:8" ht="15" x14ac:dyDescent="0.2">
      <c r="B83" s="3" t="s">
        <v>229</v>
      </c>
      <c r="C83" s="7">
        <v>5</v>
      </c>
      <c r="D83" s="7">
        <v>1</v>
      </c>
      <c r="E83" s="12">
        <f t="shared" si="7"/>
        <v>1.4285714285714285E-2</v>
      </c>
      <c r="F83" s="12">
        <f t="shared" si="8"/>
        <v>2.9498525073746312E-3</v>
      </c>
      <c r="G83" s="13">
        <f t="shared" si="9"/>
        <v>-0.8</v>
      </c>
      <c r="H83" s="19">
        <f t="shared" si="10"/>
        <v>-1.1428571428571429E-2</v>
      </c>
    </row>
    <row r="84" spans="2:8" ht="15" x14ac:dyDescent="0.2">
      <c r="B84" s="3" t="s">
        <v>230</v>
      </c>
      <c r="C84" s="7">
        <v>3</v>
      </c>
      <c r="D84" s="7">
        <v>1</v>
      </c>
      <c r="E84" s="12">
        <f t="shared" si="7"/>
        <v>8.5714285714285719E-3</v>
      </c>
      <c r="F84" s="12">
        <f t="shared" si="8"/>
        <v>2.9498525073746312E-3</v>
      </c>
      <c r="G84" s="13">
        <f t="shared" si="9"/>
        <v>-0.66666666666666663</v>
      </c>
      <c r="H84" s="19">
        <f t="shared" si="10"/>
        <v>-5.7142857142857143E-3</v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2.8571428571428571E-3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2</v>
      </c>
      <c r="D86" s="7">
        <v>2</v>
      </c>
      <c r="E86" s="12">
        <f t="shared" si="7"/>
        <v>5.7142857142857143E-3</v>
      </c>
      <c r="F86" s="12">
        <f t="shared" si="8"/>
        <v>5.8997050147492625E-3</v>
      </c>
      <c r="G86" s="13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1</v>
      </c>
      <c r="D87" s="7">
        <v>1</v>
      </c>
      <c r="E87" s="12">
        <f t="shared" si="7"/>
        <v>2.8571428571428571E-3</v>
      </c>
      <c r="F87" s="12">
        <f t="shared" si="8"/>
        <v>2.9498525073746312E-3</v>
      </c>
      <c r="G87" s="13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4</v>
      </c>
      <c r="D88" s="7">
        <v>4</v>
      </c>
      <c r="E88" s="12">
        <f t="shared" si="7"/>
        <v>1.1428571428571429E-2</v>
      </c>
      <c r="F88" s="12">
        <f t="shared" si="8"/>
        <v>1.1799410029498525E-2</v>
      </c>
      <c r="G88" s="13">
        <f t="shared" si="9"/>
        <v>0</v>
      </c>
      <c r="H88" s="19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4</v>
      </c>
      <c r="D92" s="7">
        <v>4</v>
      </c>
      <c r="E92" s="12">
        <f t="shared" si="7"/>
        <v>1.1428571428571429E-2</v>
      </c>
      <c r="F92" s="12">
        <f t="shared" si="8"/>
        <v>1.1799410029498525E-2</v>
      </c>
      <c r="G92" s="13">
        <f t="shared" si="9"/>
        <v>0</v>
      </c>
      <c r="H92" s="19">
        <f t="shared" si="10"/>
        <v>0</v>
      </c>
    </row>
    <row r="93" spans="2:8" ht="15" x14ac:dyDescent="0.2">
      <c r="B93" s="3" t="s">
        <v>529</v>
      </c>
      <c r="C93" s="7">
        <v>8</v>
      </c>
      <c r="D93" s="7">
        <v>2</v>
      </c>
      <c r="E93" s="12">
        <f t="shared" si="7"/>
        <v>2.2857142857142857E-2</v>
      </c>
      <c r="F93" s="12">
        <f t="shared" si="8"/>
        <v>5.8997050147492625E-3</v>
      </c>
      <c r="G93" s="13">
        <f t="shared" si="9"/>
        <v>-0.75</v>
      </c>
      <c r="H93" s="19">
        <f t="shared" si="10"/>
        <v>-1.7142857142857144E-2</v>
      </c>
    </row>
    <row r="94" spans="2:8" ht="15" x14ac:dyDescent="0.2">
      <c r="B94" s="3" t="s">
        <v>25</v>
      </c>
      <c r="C94" s="7">
        <v>5</v>
      </c>
      <c r="D94" s="7">
        <v>2</v>
      </c>
      <c r="E94" s="12">
        <f t="shared" si="7"/>
        <v>1.4285714285714285E-2</v>
      </c>
      <c r="F94" s="12">
        <f t="shared" si="8"/>
        <v>5.8997050147492625E-3</v>
      </c>
      <c r="G94" s="13">
        <f t="shared" si="9"/>
        <v>-0.6</v>
      </c>
      <c r="H94" s="19">
        <f t="shared" si="10"/>
        <v>-8.5714285714285701E-3</v>
      </c>
    </row>
    <row r="95" spans="2:8" ht="15" x14ac:dyDescent="0.2">
      <c r="B95" s="3" t="s">
        <v>27</v>
      </c>
      <c r="C95" s="7">
        <v>2</v>
      </c>
      <c r="D95" s="7">
        <v>0</v>
      </c>
      <c r="E95" s="12">
        <f t="shared" si="7"/>
        <v>5.7142857142857143E-3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1</v>
      </c>
      <c r="E97" s="12" t="str">
        <f t="shared" si="7"/>
        <v/>
      </c>
      <c r="F97" s="12">
        <f t="shared" si="8"/>
        <v>2.9498525073746312E-3</v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43</v>
      </c>
      <c r="D98" s="7">
        <v>29</v>
      </c>
      <c r="E98" s="12">
        <f t="shared" si="7"/>
        <v>0.12285714285714286</v>
      </c>
      <c r="F98" s="12">
        <f t="shared" si="8"/>
        <v>8.5545722713864306E-2</v>
      </c>
      <c r="G98" s="13">
        <f t="shared" si="9"/>
        <v>-0.32558139534883723</v>
      </c>
      <c r="H98" s="19">
        <f t="shared" si="10"/>
        <v>-0.04</v>
      </c>
    </row>
    <row r="99" spans="2:8" ht="15" x14ac:dyDescent="0.2">
      <c r="B99" s="3" t="s">
        <v>239</v>
      </c>
      <c r="C99" s="7">
        <v>1</v>
      </c>
      <c r="D99" s="7">
        <v>4</v>
      </c>
      <c r="E99" s="12">
        <f t="shared" si="7"/>
        <v>2.8571428571428571E-3</v>
      </c>
      <c r="F99" s="12">
        <f t="shared" si="8"/>
        <v>1.1799410029498525E-2</v>
      </c>
      <c r="G99" s="13">
        <f t="shared" si="9"/>
        <v>3</v>
      </c>
      <c r="H99" s="19">
        <f t="shared" si="10"/>
        <v>8.5714285714285719E-3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1</v>
      </c>
      <c r="E101" s="12" t="str">
        <f t="shared" si="7"/>
        <v/>
      </c>
      <c r="F101" s="12">
        <f t="shared" si="8"/>
        <v>2.9498525073746312E-3</v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3</v>
      </c>
      <c r="E102" s="12">
        <f t="shared" si="7"/>
        <v>2.8571428571428571E-3</v>
      </c>
      <c r="F102" s="12">
        <f t="shared" si="8"/>
        <v>8.8495575221238937E-3</v>
      </c>
      <c r="G102" s="13">
        <f t="shared" si="9"/>
        <v>2</v>
      </c>
      <c r="H102" s="19">
        <f t="shared" si="10"/>
        <v>5.7142857142857143E-3</v>
      </c>
    </row>
    <row r="103" spans="2:8" ht="15" x14ac:dyDescent="0.2">
      <c r="B103" s="3" t="s">
        <v>243</v>
      </c>
      <c r="C103" s="7">
        <v>1</v>
      </c>
      <c r="D103" s="7">
        <v>1</v>
      </c>
      <c r="E103" s="12">
        <f t="shared" si="7"/>
        <v>2.8571428571428571E-3</v>
      </c>
      <c r="F103" s="12">
        <f t="shared" si="8"/>
        <v>2.9498525073746312E-3</v>
      </c>
      <c r="G103" s="13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1</v>
      </c>
      <c r="E107" s="12" t="str">
        <f t="shared" si="7"/>
        <v/>
      </c>
      <c r="F107" s="12">
        <f t="shared" si="8"/>
        <v>2.9498525073746312E-3</v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2</v>
      </c>
      <c r="E108" s="12" t="str">
        <f t="shared" si="7"/>
        <v/>
      </c>
      <c r="F108" s="12">
        <f t="shared" si="8"/>
        <v>5.8997050147492625E-3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2</v>
      </c>
      <c r="D109" s="7">
        <v>0</v>
      </c>
      <c r="E109" s="12">
        <f t="shared" si="7"/>
        <v>5.7142857142857143E-3</v>
      </c>
      <c r="F109" s="12" t="str">
        <f t="shared" si="8"/>
        <v/>
      </c>
      <c r="G109" s="13" t="str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1</v>
      </c>
      <c r="D110" s="7">
        <v>7</v>
      </c>
      <c r="E110" s="12">
        <f t="shared" si="7"/>
        <v>2.8571428571428571E-3</v>
      </c>
      <c r="F110" s="12">
        <f t="shared" si="8"/>
        <v>2.0648967551622419E-2</v>
      </c>
      <c r="G110" s="13">
        <f t="shared" si="9"/>
        <v>6</v>
      </c>
      <c r="H110" s="19">
        <f t="shared" si="10"/>
        <v>1.7142857142857144E-2</v>
      </c>
    </row>
    <row r="111" spans="2:8" ht="15" x14ac:dyDescent="0.2">
      <c r="B111" s="3" t="s">
        <v>30</v>
      </c>
      <c r="C111" s="7">
        <v>2</v>
      </c>
      <c r="D111" s="7">
        <v>0</v>
      </c>
      <c r="E111" s="12">
        <f t="shared" si="7"/>
        <v>5.7142857142857143E-3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5</v>
      </c>
      <c r="D112" s="7">
        <v>25</v>
      </c>
      <c r="E112" s="12">
        <f t="shared" si="7"/>
        <v>1.4285714285714285E-2</v>
      </c>
      <c r="F112" s="12">
        <f t="shared" si="8"/>
        <v>7.3746312684365781E-2</v>
      </c>
      <c r="G112" s="13">
        <f t="shared" si="9"/>
        <v>4</v>
      </c>
      <c r="H112" s="19">
        <f t="shared" si="10"/>
        <v>5.7142857142857141E-2</v>
      </c>
    </row>
    <row r="113" spans="2:8" ht="15" x14ac:dyDescent="0.2">
      <c r="B113" s="3" t="s">
        <v>248</v>
      </c>
      <c r="C113" s="7">
        <v>12</v>
      </c>
      <c r="D113" s="7">
        <v>2</v>
      </c>
      <c r="E113" s="12">
        <f t="shared" si="7"/>
        <v>3.4285714285714287E-2</v>
      </c>
      <c r="F113" s="12">
        <f t="shared" si="8"/>
        <v>5.8997050147492625E-3</v>
      </c>
      <c r="G113" s="13">
        <f t="shared" si="9"/>
        <v>-0.83333333333333337</v>
      </c>
      <c r="H113" s="19">
        <f t="shared" si="10"/>
        <v>-2.8571428571428574E-2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7</v>
      </c>
      <c r="D115" s="7">
        <v>3</v>
      </c>
      <c r="E115" s="12">
        <f t="shared" si="7"/>
        <v>0.02</v>
      </c>
      <c r="F115" s="12">
        <f t="shared" si="8"/>
        <v>8.8495575221238937E-3</v>
      </c>
      <c r="G115" s="13">
        <f t="shared" si="9"/>
        <v>-0.5714285714285714</v>
      </c>
      <c r="H115" s="19">
        <f t="shared" si="10"/>
        <v>-1.1428571428571429E-2</v>
      </c>
    </row>
    <row r="116" spans="2:8" ht="15" x14ac:dyDescent="0.2">
      <c r="B116" s="3" t="s">
        <v>249</v>
      </c>
      <c r="C116" s="7">
        <v>5</v>
      </c>
      <c r="D116" s="7">
        <v>3</v>
      </c>
      <c r="E116" s="12">
        <f t="shared" si="7"/>
        <v>1.4285714285714285E-2</v>
      </c>
      <c r="F116" s="12">
        <f t="shared" si="8"/>
        <v>8.8495575221238937E-3</v>
      </c>
      <c r="G116" s="13">
        <f t="shared" si="9"/>
        <v>-0.4</v>
      </c>
      <c r="H116" s="19">
        <f t="shared" si="10"/>
        <v>-5.7142857142857143E-3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2.9498525073746312E-3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31</v>
      </c>
      <c r="D118" s="7">
        <v>6</v>
      </c>
      <c r="E118" s="12">
        <f t="shared" si="7"/>
        <v>8.8571428571428565E-2</v>
      </c>
      <c r="F118" s="12">
        <f t="shared" si="8"/>
        <v>1.7699115044247787E-2</v>
      </c>
      <c r="G118" s="13">
        <f t="shared" si="9"/>
        <v>-0.80645161290322576</v>
      </c>
      <c r="H118" s="19">
        <f t="shared" si="10"/>
        <v>-7.1428571428571425E-2</v>
      </c>
    </row>
    <row r="119" spans="2:8" ht="15" x14ac:dyDescent="0.2">
      <c r="B119" s="3" t="s">
        <v>252</v>
      </c>
      <c r="C119" s="7">
        <v>36</v>
      </c>
      <c r="D119" s="7">
        <v>54</v>
      </c>
      <c r="E119" s="12">
        <f t="shared" si="7"/>
        <v>0.10285714285714286</v>
      </c>
      <c r="F119" s="12">
        <f t="shared" si="8"/>
        <v>0.15929203539823009</v>
      </c>
      <c r="G119" s="13">
        <f t="shared" si="9"/>
        <v>0.5</v>
      </c>
      <c r="H119" s="19">
        <f t="shared" si="10"/>
        <v>5.1428571428571428E-2</v>
      </c>
    </row>
    <row r="120" spans="2:8" ht="15" x14ac:dyDescent="0.2">
      <c r="B120" s="3" t="s">
        <v>253</v>
      </c>
      <c r="C120" s="7">
        <v>38</v>
      </c>
      <c r="D120" s="7">
        <v>69</v>
      </c>
      <c r="E120" s="12">
        <f t="shared" si="7"/>
        <v>0.10857142857142857</v>
      </c>
      <c r="F120" s="12">
        <f t="shared" si="8"/>
        <v>0.20353982300884957</v>
      </c>
      <c r="G120" s="13">
        <f t="shared" si="9"/>
        <v>0.81578947368421051</v>
      </c>
      <c r="H120" s="19">
        <f t="shared" si="10"/>
        <v>8.8571428571428565E-2</v>
      </c>
    </row>
    <row r="121" spans="2:8" ht="15" x14ac:dyDescent="0.2">
      <c r="B121" s="3" t="s">
        <v>35</v>
      </c>
      <c r="C121" s="7">
        <v>10</v>
      </c>
      <c r="D121" s="7">
        <v>6</v>
      </c>
      <c r="E121" s="12">
        <f t="shared" si="7"/>
        <v>2.8571428571428571E-2</v>
      </c>
      <c r="F121" s="12">
        <f t="shared" si="8"/>
        <v>1.7699115044247787E-2</v>
      </c>
      <c r="G121" s="13">
        <f t="shared" si="9"/>
        <v>-0.4</v>
      </c>
      <c r="H121" s="19">
        <f t="shared" si="10"/>
        <v>-1.1428571428571429E-2</v>
      </c>
    </row>
    <row r="122" spans="2:8" ht="15" x14ac:dyDescent="0.2">
      <c r="B122" s="3" t="s">
        <v>39</v>
      </c>
      <c r="C122" s="7">
        <v>0</v>
      </c>
      <c r="D122" s="7">
        <v>2</v>
      </c>
      <c r="E122" s="12" t="str">
        <f t="shared" si="7"/>
        <v/>
      </c>
      <c r="F122" s="12">
        <f t="shared" si="8"/>
        <v>5.8997050147492625E-3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25</v>
      </c>
      <c r="D123" s="7">
        <v>11</v>
      </c>
      <c r="E123" s="12">
        <f t="shared" si="7"/>
        <v>7.1428571428571425E-2</v>
      </c>
      <c r="F123" s="12">
        <f t="shared" si="8"/>
        <v>3.2448377581120944E-2</v>
      </c>
      <c r="G123" s="13">
        <f t="shared" si="9"/>
        <v>-0.56000000000000005</v>
      </c>
      <c r="H123" s="19">
        <f t="shared" si="10"/>
        <v>-0.04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2.8571428571428571E-3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2.9498525073746312E-3</v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10</v>
      </c>
      <c r="E127" s="12">
        <f t="shared" si="7"/>
        <v>2.8571428571428571E-3</v>
      </c>
      <c r="F127" s="12">
        <f t="shared" si="8"/>
        <v>2.9498525073746312E-2</v>
      </c>
      <c r="G127" s="13">
        <f t="shared" si="9"/>
        <v>9</v>
      </c>
      <c r="H127" s="19">
        <f t="shared" si="10"/>
        <v>2.5714285714285714E-2</v>
      </c>
    </row>
    <row r="128" spans="2:8" ht="15" x14ac:dyDescent="0.2">
      <c r="B128" s="3" t="s">
        <v>257</v>
      </c>
      <c r="C128" s="7">
        <v>1</v>
      </c>
      <c r="D128" s="7">
        <v>5</v>
      </c>
      <c r="E128" s="12">
        <f t="shared" si="7"/>
        <v>2.8571428571428571E-3</v>
      </c>
      <c r="F128" s="12">
        <f t="shared" si="8"/>
        <v>1.4749262536873156E-2</v>
      </c>
      <c r="G128" s="13">
        <f t="shared" si="9"/>
        <v>4</v>
      </c>
      <c r="H128" s="19">
        <f t="shared" si="10"/>
        <v>1.1428571428571429E-2</v>
      </c>
    </row>
    <row r="129" spans="2:8" ht="30" x14ac:dyDescent="0.2">
      <c r="B129" s="3" t="s">
        <v>258</v>
      </c>
      <c r="C129" s="7">
        <v>1</v>
      </c>
      <c r="D129" s="7">
        <v>1</v>
      </c>
      <c r="E129" s="12">
        <f t="shared" si="7"/>
        <v>2.8571428571428571E-3</v>
      </c>
      <c r="F129" s="12">
        <f t="shared" si="8"/>
        <v>2.9498525073746312E-3</v>
      </c>
      <c r="G129" s="13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1</v>
      </c>
      <c r="D130" s="7">
        <v>2</v>
      </c>
      <c r="E130" s="12">
        <f t="shared" si="7"/>
        <v>2.8571428571428571E-3</v>
      </c>
      <c r="F130" s="12">
        <f t="shared" si="8"/>
        <v>5.8997050147492625E-3</v>
      </c>
      <c r="G130" s="13">
        <f t="shared" si="9"/>
        <v>1</v>
      </c>
      <c r="H130" s="19">
        <f t="shared" si="10"/>
        <v>2.8571428571428571E-3</v>
      </c>
    </row>
    <row r="131" spans="2:8" ht="30" x14ac:dyDescent="0.2">
      <c r="B131" s="3" t="s">
        <v>260</v>
      </c>
      <c r="C131" s="7">
        <v>3</v>
      </c>
      <c r="D131" s="7">
        <v>2</v>
      </c>
      <c r="E131" s="12">
        <f t="shared" si="7"/>
        <v>8.5714285714285719E-3</v>
      </c>
      <c r="F131" s="12">
        <f t="shared" si="8"/>
        <v>5.8997050147492625E-3</v>
      </c>
      <c r="G131" s="13">
        <f t="shared" si="9"/>
        <v>-0.33333333333333331</v>
      </c>
      <c r="H131" s="19">
        <f t="shared" si="10"/>
        <v>-2.8571428571428571E-3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5</v>
      </c>
      <c r="D133" s="7">
        <v>0</v>
      </c>
      <c r="E133" s="12">
        <f t="shared" si="7"/>
        <v>1.4285714285714285E-2</v>
      </c>
      <c r="F133" s="12" t="str">
        <f t="shared" si="8"/>
        <v/>
      </c>
      <c r="G133" s="13" t="str">
        <f t="shared" si="9"/>
        <v>0</v>
      </c>
      <c r="H133" s="19">
        <f t="shared" si="10"/>
        <v>0</v>
      </c>
    </row>
    <row r="134" spans="2:8" ht="15" x14ac:dyDescent="0.2">
      <c r="B134" s="3" t="s">
        <v>42</v>
      </c>
      <c r="C134" s="7">
        <v>1</v>
      </c>
      <c r="D134" s="7">
        <v>10</v>
      </c>
      <c r="E134" s="12">
        <f t="shared" si="7"/>
        <v>2.8571428571428571E-3</v>
      </c>
      <c r="F134" s="12">
        <f t="shared" si="8"/>
        <v>2.9498525073746312E-2</v>
      </c>
      <c r="G134" s="13">
        <f t="shared" si="9"/>
        <v>9</v>
      </c>
      <c r="H134" s="19">
        <f t="shared" si="10"/>
        <v>2.5714285714285714E-2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2.9498525073746312E-3</v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1134</v>
      </c>
      <c r="D151" s="41">
        <f>SUM(D152:D288)</f>
        <v>423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-0.62698412698412698</v>
      </c>
      <c r="H151" s="42">
        <f>+IF(OR(AND(E151=""),(G151="")),"",E151*G151)</f>
        <v>-0.62698412698412698</v>
      </c>
    </row>
    <row r="152" spans="2:8" ht="15" x14ac:dyDescent="0.2">
      <c r="B152" s="4" t="s">
        <v>54</v>
      </c>
      <c r="C152" s="7">
        <v>2</v>
      </c>
      <c r="D152" s="7">
        <v>1</v>
      </c>
      <c r="E152" s="12">
        <f>+IF(C152=0,"",C152/C$151)</f>
        <v>1.7636684303350969E-3</v>
      </c>
      <c r="F152" s="12">
        <f>+IF(D152=0,"",D152/D$151)</f>
        <v>2.3640661938534278E-3</v>
      </c>
      <c r="G152" s="13">
        <f>+IF(OR(AND(D152=0),(C152=0)),"0",((D152-C152)/C152))</f>
        <v>-0.5</v>
      </c>
      <c r="H152" s="19">
        <f>+IF(OR(AND(E152=""),(G152="")),"",E152*G152)</f>
        <v>-8.8183421516754845E-4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19</v>
      </c>
      <c r="D156" s="7">
        <v>0</v>
      </c>
      <c r="E156" s="12">
        <f t="shared" si="15"/>
        <v>1.6754850088183421E-2</v>
      </c>
      <c r="F156" s="12" t="str">
        <f t="shared" si="16"/>
        <v/>
      </c>
      <c r="G156" s="13" t="str">
        <f t="shared" si="17"/>
        <v>0</v>
      </c>
      <c r="H156" s="19">
        <f t="shared" si="18"/>
        <v>0</v>
      </c>
    </row>
    <row r="157" spans="2:8" ht="15" x14ac:dyDescent="0.2">
      <c r="B157" s="4" t="s">
        <v>53</v>
      </c>
      <c r="C157" s="7">
        <v>54</v>
      </c>
      <c r="D157" s="7">
        <v>27</v>
      </c>
      <c r="E157" s="12">
        <f t="shared" si="15"/>
        <v>4.7619047619047616E-2</v>
      </c>
      <c r="F157" s="12">
        <f t="shared" si="16"/>
        <v>6.3829787234042548E-2</v>
      </c>
      <c r="G157" s="13">
        <f t="shared" si="17"/>
        <v>-0.5</v>
      </c>
      <c r="H157" s="19">
        <f t="shared" si="18"/>
        <v>-2.3809523809523808E-2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5</v>
      </c>
      <c r="D159" s="7">
        <v>2</v>
      </c>
      <c r="E159" s="12">
        <f t="shared" si="15"/>
        <v>4.4091710758377423E-3</v>
      </c>
      <c r="F159" s="12">
        <f t="shared" si="16"/>
        <v>4.7281323877068557E-3</v>
      </c>
      <c r="G159" s="13">
        <f t="shared" si="17"/>
        <v>-0.6</v>
      </c>
      <c r="H159" s="19">
        <f t="shared" si="18"/>
        <v>-2.6455026455026454E-3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2.3640661938534278E-3</v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16</v>
      </c>
      <c r="E163" s="12">
        <f t="shared" si="15"/>
        <v>8.8183421516754845E-4</v>
      </c>
      <c r="F163" s="12">
        <f t="shared" si="16"/>
        <v>3.7825059101654845E-2</v>
      </c>
      <c r="G163" s="13">
        <f t="shared" si="17"/>
        <v>15</v>
      </c>
      <c r="H163" s="19">
        <f t="shared" si="18"/>
        <v>1.3227513227513227E-2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5</v>
      </c>
      <c r="E165" s="12" t="str">
        <f t="shared" si="15"/>
        <v/>
      </c>
      <c r="F165" s="12">
        <f t="shared" si="16"/>
        <v>1.1820330969267139E-2</v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10</v>
      </c>
      <c r="D166" s="7">
        <v>2</v>
      </c>
      <c r="E166" s="12">
        <f t="shared" si="15"/>
        <v>8.8183421516754845E-3</v>
      </c>
      <c r="F166" s="12">
        <f t="shared" si="16"/>
        <v>4.7281323877068557E-3</v>
      </c>
      <c r="G166" s="13">
        <f t="shared" si="17"/>
        <v>-0.8</v>
      </c>
      <c r="H166" s="19">
        <f t="shared" si="18"/>
        <v>-7.0546737213403876E-3</v>
      </c>
    </row>
    <row r="167" spans="2:8" ht="15" x14ac:dyDescent="0.2">
      <c r="B167" s="4" t="s">
        <v>52</v>
      </c>
      <c r="C167" s="7">
        <v>5</v>
      </c>
      <c r="D167" s="7">
        <v>0</v>
      </c>
      <c r="E167" s="12">
        <f t="shared" si="15"/>
        <v>4.4091710758377423E-3</v>
      </c>
      <c r="F167" s="12" t="str">
        <f t="shared" si="16"/>
        <v/>
      </c>
      <c r="G167" s="13" t="str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1</v>
      </c>
      <c r="E169" s="12" t="str">
        <f t="shared" si="15"/>
        <v/>
      </c>
      <c r="F169" s="12">
        <f t="shared" si="16"/>
        <v>2.3640661938534278E-3</v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10</v>
      </c>
      <c r="D170" s="7">
        <v>2</v>
      </c>
      <c r="E170" s="12">
        <f t="shared" si="15"/>
        <v>8.8183421516754845E-3</v>
      </c>
      <c r="F170" s="12">
        <f t="shared" si="16"/>
        <v>4.7281323877068557E-3</v>
      </c>
      <c r="G170" s="13">
        <f t="shared" si="17"/>
        <v>-0.8</v>
      </c>
      <c r="H170" s="19">
        <f t="shared" si="18"/>
        <v>-7.0546737213403876E-3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2.3640661938534278E-3</v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4</v>
      </c>
      <c r="D173" s="7">
        <v>4</v>
      </c>
      <c r="E173" s="12">
        <f t="shared" si="15"/>
        <v>3.5273368606701938E-3</v>
      </c>
      <c r="F173" s="12">
        <f t="shared" si="16"/>
        <v>9.4562647754137114E-3</v>
      </c>
      <c r="G173" s="13">
        <f t="shared" si="17"/>
        <v>0</v>
      </c>
      <c r="H173" s="19">
        <f t="shared" si="18"/>
        <v>0</v>
      </c>
    </row>
    <row r="174" spans="2:8" ht="15" x14ac:dyDescent="0.2">
      <c r="B174" s="4" t="s">
        <v>276</v>
      </c>
      <c r="C174" s="7">
        <v>21</v>
      </c>
      <c r="D174" s="7">
        <v>7</v>
      </c>
      <c r="E174" s="12">
        <f t="shared" si="15"/>
        <v>1.8518518518518517E-2</v>
      </c>
      <c r="F174" s="12">
        <f t="shared" si="16"/>
        <v>1.6548463356973995E-2</v>
      </c>
      <c r="G174" s="13">
        <f t="shared" si="17"/>
        <v>-0.66666666666666663</v>
      </c>
      <c r="H174" s="19">
        <f t="shared" si="18"/>
        <v>-1.2345679012345678E-2</v>
      </c>
    </row>
    <row r="175" spans="2:8" ht="15" x14ac:dyDescent="0.2">
      <c r="B175" s="4" t="s">
        <v>277</v>
      </c>
      <c r="C175" s="7">
        <v>0</v>
      </c>
      <c r="D175" s="7">
        <v>2</v>
      </c>
      <c r="E175" s="12" t="str">
        <f t="shared" si="15"/>
        <v/>
      </c>
      <c r="F175" s="12">
        <f t="shared" si="16"/>
        <v>4.7281323877068557E-3</v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28</v>
      </c>
      <c r="E176" s="12">
        <f t="shared" si="15"/>
        <v>8.8183421516754845E-4</v>
      </c>
      <c r="F176" s="12">
        <f t="shared" si="16"/>
        <v>6.6193853427895979E-2</v>
      </c>
      <c r="G176" s="13">
        <f t="shared" si="17"/>
        <v>27</v>
      </c>
      <c r="H176" s="19">
        <f t="shared" si="18"/>
        <v>2.3809523809523808E-2</v>
      </c>
    </row>
    <row r="177" spans="2:8" ht="15" x14ac:dyDescent="0.2">
      <c r="B177" s="4" t="s">
        <v>279</v>
      </c>
      <c r="C177" s="7">
        <v>2</v>
      </c>
      <c r="D177" s="7">
        <v>17</v>
      </c>
      <c r="E177" s="12">
        <f t="shared" si="15"/>
        <v>1.7636684303350969E-3</v>
      </c>
      <c r="F177" s="12">
        <f t="shared" si="16"/>
        <v>4.0189125295508277E-2</v>
      </c>
      <c r="G177" s="13">
        <f t="shared" si="17"/>
        <v>7.5</v>
      </c>
      <c r="H177" s="19">
        <f t="shared" si="18"/>
        <v>1.3227513227513227E-2</v>
      </c>
    </row>
    <row r="178" spans="2:8" ht="15" x14ac:dyDescent="0.2">
      <c r="B178" s="4" t="s">
        <v>280</v>
      </c>
      <c r="C178" s="7">
        <v>1</v>
      </c>
      <c r="D178" s="7">
        <v>0</v>
      </c>
      <c r="E178" s="12">
        <f t="shared" si="15"/>
        <v>8.8183421516754845E-4</v>
      </c>
      <c r="F178" s="12" t="str">
        <f t="shared" si="16"/>
        <v/>
      </c>
      <c r="G178" s="13" t="str">
        <f t="shared" si="17"/>
        <v>0</v>
      </c>
      <c r="H178" s="19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6</v>
      </c>
      <c r="E182" s="12" t="str">
        <f t="shared" si="15"/>
        <v/>
      </c>
      <c r="F182" s="12">
        <f t="shared" si="16"/>
        <v>1.4184397163120567E-2</v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3</v>
      </c>
      <c r="D183" s="7">
        <v>1</v>
      </c>
      <c r="E183" s="12">
        <f t="shared" si="15"/>
        <v>2.6455026455026454E-3</v>
      </c>
      <c r="F183" s="12">
        <f t="shared" si="16"/>
        <v>2.3640661938534278E-3</v>
      </c>
      <c r="G183" s="13">
        <f t="shared" si="17"/>
        <v>-0.66666666666666663</v>
      </c>
      <c r="H183" s="19">
        <f t="shared" si="18"/>
        <v>-1.7636684303350969E-3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84</v>
      </c>
      <c r="D186" s="7">
        <v>14</v>
      </c>
      <c r="E186" s="12">
        <f t="shared" si="15"/>
        <v>7.407407407407407E-2</v>
      </c>
      <c r="F186" s="12">
        <f t="shared" si="16"/>
        <v>3.309692671394799E-2</v>
      </c>
      <c r="G186" s="13">
        <f t="shared" si="17"/>
        <v>-0.83333333333333337</v>
      </c>
      <c r="H186" s="19">
        <f t="shared" si="18"/>
        <v>-6.1728395061728392E-2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8.8183421516754845E-4</v>
      </c>
      <c r="F187" s="12">
        <f t="shared" si="16"/>
        <v>2.3640661938534278E-3</v>
      </c>
      <c r="G187" s="13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1</v>
      </c>
      <c r="D193" s="7">
        <v>0</v>
      </c>
      <c r="E193" s="12">
        <f t="shared" si="15"/>
        <v>8.8183421516754845E-4</v>
      </c>
      <c r="F193" s="12" t="str">
        <f t="shared" si="16"/>
        <v/>
      </c>
      <c r="G193" s="13" t="str">
        <f t="shared" si="17"/>
        <v>0</v>
      </c>
      <c r="H193" s="19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43</v>
      </c>
      <c r="D196" s="7">
        <v>14</v>
      </c>
      <c r="E196" s="12">
        <f t="shared" si="15"/>
        <v>3.7918871252204583E-2</v>
      </c>
      <c r="F196" s="12">
        <f t="shared" si="16"/>
        <v>3.309692671394799E-2</v>
      </c>
      <c r="G196" s="13">
        <f t="shared" si="17"/>
        <v>-0.67441860465116277</v>
      </c>
      <c r="H196" s="19">
        <f t="shared" si="18"/>
        <v>-2.5573192239858905E-2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2.3640661938534278E-3</v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2.3640661938534278E-3</v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3</v>
      </c>
      <c r="E202" s="12" t="str">
        <f t="shared" si="15"/>
        <v/>
      </c>
      <c r="F202" s="12">
        <f t="shared" si="16"/>
        <v>7.0921985815602835E-3</v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20</v>
      </c>
      <c r="E206" s="12" t="str">
        <f t="shared" si="15"/>
        <v/>
      </c>
      <c r="F206" s="12">
        <f t="shared" si="16"/>
        <v>4.7281323877068557E-2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9</v>
      </c>
      <c r="D208" s="7">
        <v>142</v>
      </c>
      <c r="E208" s="12">
        <f t="shared" si="15"/>
        <v>7.9365079365079361E-3</v>
      </c>
      <c r="F208" s="12">
        <f t="shared" si="16"/>
        <v>0.33569739952718675</v>
      </c>
      <c r="G208" s="13">
        <f t="shared" si="17"/>
        <v>14.777777777777779</v>
      </c>
      <c r="H208" s="19">
        <f t="shared" si="18"/>
        <v>0.11728395061728394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1</v>
      </c>
      <c r="E212" s="12" t="str">
        <f t="shared" si="15"/>
        <v/>
      </c>
      <c r="F212" s="12">
        <f t="shared" si="16"/>
        <v>2.3640661938534278E-3</v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2.3640661938534278E-3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1</v>
      </c>
      <c r="E214" s="12" t="str">
        <f t="shared" si="15"/>
        <v/>
      </c>
      <c r="F214" s="12">
        <f t="shared" si="16"/>
        <v>2.3640661938534278E-3</v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1</v>
      </c>
      <c r="E216" s="12" t="str">
        <f t="shared" si="15"/>
        <v/>
      </c>
      <c r="F216" s="12">
        <f t="shared" si="16"/>
        <v>2.3640661938534278E-3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5</v>
      </c>
      <c r="E218" s="12" t="str">
        <f t="shared" si="19"/>
        <v/>
      </c>
      <c r="F218" s="12">
        <f t="shared" si="20"/>
        <v>1.1820330969267139E-2</v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8.8183421516754845E-4</v>
      </c>
      <c r="F220" s="12" t="str">
        <f t="shared" si="20"/>
        <v/>
      </c>
      <c r="G220" s="13" t="str">
        <f t="shared" si="21"/>
        <v>0</v>
      </c>
      <c r="H220" s="19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1</v>
      </c>
      <c r="E228" s="12" t="str">
        <f t="shared" si="19"/>
        <v/>
      </c>
      <c r="F228" s="12">
        <f t="shared" si="20"/>
        <v>2.3640661938534278E-3</v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5</v>
      </c>
      <c r="D229" s="7">
        <v>4</v>
      </c>
      <c r="E229" s="12">
        <f t="shared" si="19"/>
        <v>4.4091710758377423E-3</v>
      </c>
      <c r="F229" s="12">
        <f t="shared" si="20"/>
        <v>9.4562647754137114E-3</v>
      </c>
      <c r="G229" s="13">
        <f t="shared" si="21"/>
        <v>-0.2</v>
      </c>
      <c r="H229" s="19">
        <f t="shared" si="22"/>
        <v>-8.8183421516754845E-4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696</v>
      </c>
      <c r="D232" s="7">
        <v>5</v>
      </c>
      <c r="E232" s="12">
        <f t="shared" si="19"/>
        <v>0.61375661375661372</v>
      </c>
      <c r="F232" s="12">
        <f t="shared" si="20"/>
        <v>1.1820330969267139E-2</v>
      </c>
      <c r="G232" s="13">
        <f t="shared" si="21"/>
        <v>-0.99281609195402298</v>
      </c>
      <c r="H232" s="19">
        <f t="shared" si="22"/>
        <v>-0.60934744268077601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1</v>
      </c>
      <c r="E235" s="12">
        <f t="shared" si="19"/>
        <v>8.8183421516754845E-4</v>
      </c>
      <c r="F235" s="12">
        <f t="shared" si="20"/>
        <v>2.3640661938534278E-3</v>
      </c>
      <c r="G235" s="13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1</v>
      </c>
      <c r="E237" s="12" t="str">
        <f t="shared" si="19"/>
        <v/>
      </c>
      <c r="F237" s="12">
        <f t="shared" si="20"/>
        <v>2.3640661938534278E-3</v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13</v>
      </c>
      <c r="D238" s="7">
        <v>11</v>
      </c>
      <c r="E238" s="12">
        <f t="shared" si="19"/>
        <v>1.146384479717813E-2</v>
      </c>
      <c r="F238" s="12">
        <f t="shared" si="20"/>
        <v>2.6004728132387706E-2</v>
      </c>
      <c r="G238" s="13">
        <f t="shared" si="21"/>
        <v>-0.15384615384615385</v>
      </c>
      <c r="H238" s="19">
        <f t="shared" si="22"/>
        <v>-1.7636684303350969E-3</v>
      </c>
    </row>
    <row r="239" spans="2:8" ht="15" x14ac:dyDescent="0.2">
      <c r="B239" s="4" t="s">
        <v>81</v>
      </c>
      <c r="C239" s="7">
        <v>1</v>
      </c>
      <c r="D239" s="7">
        <v>4</v>
      </c>
      <c r="E239" s="12">
        <f t="shared" si="19"/>
        <v>8.8183421516754845E-4</v>
      </c>
      <c r="F239" s="12">
        <f t="shared" si="20"/>
        <v>9.4562647754137114E-3</v>
      </c>
      <c r="G239" s="13">
        <f t="shared" si="21"/>
        <v>3</v>
      </c>
      <c r="H239" s="19">
        <f t="shared" si="22"/>
        <v>2.6455026455026454E-3</v>
      </c>
    </row>
    <row r="240" spans="2:8" ht="15" x14ac:dyDescent="0.2">
      <c r="B240" s="4" t="s">
        <v>316</v>
      </c>
      <c r="C240" s="7">
        <v>0</v>
      </c>
      <c r="D240" s="7">
        <v>3</v>
      </c>
      <c r="E240" s="12" t="str">
        <f t="shared" si="19"/>
        <v/>
      </c>
      <c r="F240" s="12">
        <f t="shared" si="20"/>
        <v>7.0921985815602835E-3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8.8183421516754845E-4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23</v>
      </c>
      <c r="D244" s="7">
        <v>9</v>
      </c>
      <c r="E244" s="12">
        <f t="shared" si="19"/>
        <v>2.0282186948853614E-2</v>
      </c>
      <c r="F244" s="12">
        <f t="shared" si="20"/>
        <v>2.1276595744680851E-2</v>
      </c>
      <c r="G244" s="13">
        <f t="shared" si="21"/>
        <v>-0.60869565217391308</v>
      </c>
      <c r="H244" s="19">
        <f t="shared" si="22"/>
        <v>-1.2345679012345678E-2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3</v>
      </c>
      <c r="E247" s="12">
        <f t="shared" si="19"/>
        <v>1.7636684303350969E-3</v>
      </c>
      <c r="F247" s="12">
        <f t="shared" si="20"/>
        <v>7.0921985815602835E-3</v>
      </c>
      <c r="G247" s="13">
        <f t="shared" si="21"/>
        <v>0.5</v>
      </c>
      <c r="H247" s="19">
        <f t="shared" si="22"/>
        <v>8.8183421516754845E-4</v>
      </c>
    </row>
    <row r="248" spans="2:8" ht="15" x14ac:dyDescent="0.2">
      <c r="B248" s="4" t="s">
        <v>86</v>
      </c>
      <c r="C248" s="7">
        <v>1</v>
      </c>
      <c r="D248" s="7">
        <v>20</v>
      </c>
      <c r="E248" s="12">
        <f t="shared" si="19"/>
        <v>8.8183421516754845E-4</v>
      </c>
      <c r="F248" s="12">
        <f t="shared" si="20"/>
        <v>4.7281323877068557E-2</v>
      </c>
      <c r="G248" s="13">
        <f t="shared" si="21"/>
        <v>19</v>
      </c>
      <c r="H248" s="19">
        <f t="shared" si="22"/>
        <v>1.6754850088183421E-2</v>
      </c>
    </row>
    <row r="249" spans="2:8" ht="15" x14ac:dyDescent="0.2">
      <c r="B249" s="4" t="s">
        <v>87</v>
      </c>
      <c r="C249" s="7">
        <v>9</v>
      </c>
      <c r="D249" s="7">
        <v>0</v>
      </c>
      <c r="E249" s="12">
        <f t="shared" si="19"/>
        <v>7.9365079365079361E-3</v>
      </c>
      <c r="F249" s="12" t="str">
        <f t="shared" si="20"/>
        <v/>
      </c>
      <c r="G249" s="13" t="str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0</v>
      </c>
      <c r="E251" s="12">
        <f t="shared" si="19"/>
        <v>8.8183421516754845E-4</v>
      </c>
      <c r="F251" s="12" t="str">
        <f t="shared" si="20"/>
        <v/>
      </c>
      <c r="G251" s="13" t="str">
        <f t="shared" si="21"/>
        <v>0</v>
      </c>
      <c r="H251" s="19">
        <f t="shared" si="22"/>
        <v>0</v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5</v>
      </c>
      <c r="D253" s="7">
        <v>2</v>
      </c>
      <c r="E253" s="12">
        <f t="shared" si="19"/>
        <v>4.4091710758377423E-3</v>
      </c>
      <c r="F253" s="12">
        <f t="shared" si="20"/>
        <v>4.7281323877068557E-3</v>
      </c>
      <c r="G253" s="13">
        <f t="shared" si="21"/>
        <v>-0.6</v>
      </c>
      <c r="H253" s="19">
        <f t="shared" si="22"/>
        <v>-2.6455026455026454E-3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94</v>
      </c>
      <c r="D256" s="7">
        <v>28</v>
      </c>
      <c r="E256" s="12">
        <f t="shared" si="19"/>
        <v>8.2892416225749554E-2</v>
      </c>
      <c r="F256" s="12">
        <f t="shared" si="20"/>
        <v>6.6193853427895979E-2</v>
      </c>
      <c r="G256" s="13">
        <f t="shared" si="21"/>
        <v>-0.7021276595744681</v>
      </c>
      <c r="H256" s="19">
        <f t="shared" si="22"/>
        <v>-5.8201058201058198E-2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1</v>
      </c>
      <c r="E258" s="12" t="str">
        <f t="shared" si="19"/>
        <v/>
      </c>
      <c r="F258" s="12">
        <f t="shared" si="20"/>
        <v>2.3640661938534278E-3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4</v>
      </c>
      <c r="D259" s="7">
        <v>0</v>
      </c>
      <c r="E259" s="12">
        <f t="shared" si="19"/>
        <v>3.5273368606701938E-3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1</v>
      </c>
      <c r="E262" s="12" t="str">
        <f t="shared" si="19"/>
        <v/>
      </c>
      <c r="F262" s="12">
        <f t="shared" si="20"/>
        <v>2.3640661938534278E-3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0</v>
      </c>
      <c r="E266" s="12">
        <f t="shared" si="19"/>
        <v>8.8183421516754845E-4</v>
      </c>
      <c r="F266" s="12" t="str">
        <f t="shared" si="20"/>
        <v/>
      </c>
      <c r="G266" s="13" t="str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1</v>
      </c>
      <c r="E282" s="12" t="str">
        <f t="shared" si="23"/>
        <v/>
      </c>
      <c r="F282" s="12">
        <f t="shared" si="24"/>
        <v>2.3640661938534278E-3</v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2039</v>
      </c>
      <c r="D294" s="41">
        <f>SUM(D295:D499)</f>
        <v>1875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-8.0431584109857776E-2</v>
      </c>
      <c r="H294" s="42">
        <f>+IF(OR(AND(E294=""),(G294="")),"",E294*G294)</f>
        <v>-8.0431584109857776E-2</v>
      </c>
    </row>
    <row r="295" spans="2:8" ht="15" x14ac:dyDescent="0.2">
      <c r="B295" s="3" t="s">
        <v>100</v>
      </c>
      <c r="C295" s="7">
        <v>77</v>
      </c>
      <c r="D295" s="7">
        <v>7</v>
      </c>
      <c r="E295" s="12">
        <f>+IF(C295=0,"",C295/C$294)</f>
        <v>3.7763609612555177E-2</v>
      </c>
      <c r="F295" s="12">
        <f>+IF(D295=0,"",D295/D$294)</f>
        <v>3.7333333333333333E-3</v>
      </c>
      <c r="G295" s="13">
        <f>+IF(OR(AND(D295=0),(C295=0)),"0",((D295-C295)/C295))</f>
        <v>-0.90909090909090906</v>
      </c>
      <c r="H295" s="19">
        <f>+IF(OR(AND(E295=""),(G295="")),"",E295*G295)</f>
        <v>-3.4330554193231978E-2</v>
      </c>
    </row>
    <row r="296" spans="2:8" ht="15" x14ac:dyDescent="0.2">
      <c r="B296" s="3" t="s">
        <v>113</v>
      </c>
      <c r="C296" s="7">
        <v>43</v>
      </c>
      <c r="D296" s="7">
        <v>31</v>
      </c>
      <c r="E296" s="12">
        <f t="shared" ref="E296:E359" si="27">+IF(C296=0,"",C296/C$294)</f>
        <v>2.1088769004413928E-2</v>
      </c>
      <c r="F296" s="12">
        <f t="shared" ref="F296:F359" si="28">+IF(D296=0,"",D296/D$294)</f>
        <v>1.6533333333333334E-2</v>
      </c>
      <c r="G296" s="13">
        <f t="shared" ref="G296:G359" si="29">+IF(OR(AND(D296=0),(C296=0)),"0",((D296-C296)/C296))</f>
        <v>-0.27906976744186046</v>
      </c>
      <c r="H296" s="19">
        <f t="shared" ref="H296:H359" si="30">+IF(OR(AND(E296=""),(G296="")),"",E296*G296)</f>
        <v>-5.8852378616969098E-3</v>
      </c>
    </row>
    <row r="297" spans="2:8" ht="15" x14ac:dyDescent="0.2">
      <c r="B297" s="3" t="s">
        <v>104</v>
      </c>
      <c r="C297" s="7">
        <v>43</v>
      </c>
      <c r="D297" s="7">
        <v>0</v>
      </c>
      <c r="E297" s="12">
        <f t="shared" si="27"/>
        <v>2.1088769004413928E-2</v>
      </c>
      <c r="F297" s="12" t="str">
        <f t="shared" si="28"/>
        <v/>
      </c>
      <c r="G297" s="13" t="str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23</v>
      </c>
      <c r="D298" s="7">
        <v>2</v>
      </c>
      <c r="E298" s="12">
        <f t="shared" si="27"/>
        <v>1.1280039234919078E-2</v>
      </c>
      <c r="F298" s="12">
        <f t="shared" si="28"/>
        <v>1.0666666666666667E-3</v>
      </c>
      <c r="G298" s="13">
        <f t="shared" si="29"/>
        <v>-0.91304347826086951</v>
      </c>
      <c r="H298" s="19">
        <f t="shared" si="30"/>
        <v>-1.0299166257969592E-2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25</v>
      </c>
      <c r="D301" s="7">
        <v>81</v>
      </c>
      <c r="E301" s="12">
        <f t="shared" si="27"/>
        <v>1.2260912211868563E-2</v>
      </c>
      <c r="F301" s="12">
        <f t="shared" si="28"/>
        <v>4.3200000000000002E-2</v>
      </c>
      <c r="G301" s="13">
        <f t="shared" si="29"/>
        <v>2.2400000000000002</v>
      </c>
      <c r="H301" s="19">
        <f t="shared" si="30"/>
        <v>2.7464443354585585E-2</v>
      </c>
    </row>
    <row r="302" spans="2:8" ht="15" x14ac:dyDescent="0.2">
      <c r="B302" s="3" t="s">
        <v>109</v>
      </c>
      <c r="C302" s="7">
        <v>1</v>
      </c>
      <c r="D302" s="7">
        <v>0</v>
      </c>
      <c r="E302" s="12">
        <f t="shared" si="27"/>
        <v>4.9043648847474255E-4</v>
      </c>
      <c r="F302" s="12" t="str">
        <f t="shared" si="28"/>
        <v/>
      </c>
      <c r="G302" s="13" t="str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0</v>
      </c>
      <c r="D303" s="7">
        <v>2</v>
      </c>
      <c r="E303" s="12" t="str">
        <f t="shared" si="27"/>
        <v/>
      </c>
      <c r="F303" s="12">
        <f t="shared" si="28"/>
        <v>1.0666666666666667E-3</v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17</v>
      </c>
      <c r="D307" s="7">
        <v>53</v>
      </c>
      <c r="E307" s="12">
        <f t="shared" si="27"/>
        <v>8.3374203040706227E-3</v>
      </c>
      <c r="F307" s="12">
        <f t="shared" si="28"/>
        <v>2.8266666666666666E-2</v>
      </c>
      <c r="G307" s="13">
        <f t="shared" si="29"/>
        <v>2.1176470588235294</v>
      </c>
      <c r="H307" s="19">
        <f t="shared" si="30"/>
        <v>1.7655713585090729E-2</v>
      </c>
    </row>
    <row r="308" spans="2:8" ht="15" x14ac:dyDescent="0.2">
      <c r="B308" s="3" t="s">
        <v>99</v>
      </c>
      <c r="C308" s="7">
        <v>7</v>
      </c>
      <c r="D308" s="7">
        <v>1</v>
      </c>
      <c r="E308" s="12">
        <f t="shared" si="27"/>
        <v>3.4330554193231977E-3</v>
      </c>
      <c r="F308" s="12">
        <f t="shared" si="28"/>
        <v>5.3333333333333336E-4</v>
      </c>
      <c r="G308" s="13">
        <f t="shared" si="29"/>
        <v>-0.8571428571428571</v>
      </c>
      <c r="H308" s="19">
        <f t="shared" si="30"/>
        <v>-2.9426189308484549E-3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21</v>
      </c>
      <c r="D310" s="7">
        <v>52</v>
      </c>
      <c r="E310" s="12">
        <f t="shared" si="27"/>
        <v>1.0299166257969592E-2</v>
      </c>
      <c r="F310" s="12">
        <f t="shared" si="28"/>
        <v>2.7733333333333332E-2</v>
      </c>
      <c r="G310" s="13">
        <f t="shared" si="29"/>
        <v>1.4761904761904763</v>
      </c>
      <c r="H310" s="19">
        <f t="shared" si="30"/>
        <v>1.5203531142717018E-2</v>
      </c>
    </row>
    <row r="311" spans="2:8" ht="15" x14ac:dyDescent="0.2">
      <c r="B311" s="3" t="s">
        <v>102</v>
      </c>
      <c r="C311" s="7">
        <v>0</v>
      </c>
      <c r="D311" s="7">
        <v>2</v>
      </c>
      <c r="E311" s="12" t="str">
        <f t="shared" si="27"/>
        <v/>
      </c>
      <c r="F311" s="12">
        <f t="shared" si="28"/>
        <v>1.0666666666666667E-3</v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3</v>
      </c>
      <c r="E312" s="12" t="str">
        <f t="shared" si="27"/>
        <v/>
      </c>
      <c r="F312" s="12">
        <f t="shared" si="28"/>
        <v>1.6000000000000001E-3</v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1</v>
      </c>
      <c r="D313" s="7">
        <v>0</v>
      </c>
      <c r="E313" s="12">
        <f t="shared" si="27"/>
        <v>4.9043648847474255E-4</v>
      </c>
      <c r="F313" s="12" t="str">
        <f t="shared" si="28"/>
        <v/>
      </c>
      <c r="G313" s="13" t="str">
        <f t="shared" si="29"/>
        <v>0</v>
      </c>
      <c r="H313" s="19">
        <f t="shared" si="30"/>
        <v>0</v>
      </c>
    </row>
    <row r="314" spans="2:8" ht="15" x14ac:dyDescent="0.2">
      <c r="B314" s="3" t="s">
        <v>353</v>
      </c>
      <c r="C314" s="7">
        <v>378</v>
      </c>
      <c r="D314" s="7">
        <v>901</v>
      </c>
      <c r="E314" s="12">
        <f t="shared" si="27"/>
        <v>0.18538499264345268</v>
      </c>
      <c r="F314" s="12">
        <f t="shared" si="28"/>
        <v>0.48053333333333331</v>
      </c>
      <c r="G314" s="13">
        <f t="shared" si="29"/>
        <v>1.3835978835978835</v>
      </c>
      <c r="H314" s="19">
        <f t="shared" si="30"/>
        <v>0.25649828347229031</v>
      </c>
    </row>
    <row r="315" spans="2:8" ht="15" x14ac:dyDescent="0.2">
      <c r="B315" s="3" t="s">
        <v>354</v>
      </c>
      <c r="C315" s="7">
        <v>0</v>
      </c>
      <c r="D315" s="7">
        <v>9</v>
      </c>
      <c r="E315" s="12" t="str">
        <f t="shared" si="27"/>
        <v/>
      </c>
      <c r="F315" s="12">
        <f t="shared" si="28"/>
        <v>4.7999999999999996E-3</v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5.3333333333333336E-4</v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53</v>
      </c>
      <c r="D318" s="7">
        <v>85</v>
      </c>
      <c r="E318" s="12">
        <f t="shared" si="27"/>
        <v>2.5993133889161354E-2</v>
      </c>
      <c r="F318" s="12">
        <f t="shared" si="28"/>
        <v>4.5333333333333337E-2</v>
      </c>
      <c r="G318" s="13">
        <f t="shared" si="29"/>
        <v>0.60377358490566035</v>
      </c>
      <c r="H318" s="19">
        <f t="shared" si="30"/>
        <v>1.5693967631191762E-2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5</v>
      </c>
      <c r="D320" s="7">
        <v>0</v>
      </c>
      <c r="E320" s="12">
        <f t="shared" si="27"/>
        <v>2.4521824423737125E-3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2</v>
      </c>
      <c r="E323" s="12" t="str">
        <f t="shared" si="27"/>
        <v/>
      </c>
      <c r="F323" s="12">
        <f t="shared" si="28"/>
        <v>1.0666666666666667E-3</v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37</v>
      </c>
      <c r="E325" s="12" t="str">
        <f t="shared" si="27"/>
        <v/>
      </c>
      <c r="F325" s="12">
        <f t="shared" si="28"/>
        <v>1.9733333333333332E-2</v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38</v>
      </c>
      <c r="D326" s="7">
        <v>9</v>
      </c>
      <c r="E326" s="12">
        <f t="shared" si="27"/>
        <v>1.8636586562040217E-2</v>
      </c>
      <c r="F326" s="12">
        <f t="shared" si="28"/>
        <v>4.7999999999999996E-3</v>
      </c>
      <c r="G326" s="13">
        <f t="shared" si="29"/>
        <v>-0.76315789473684215</v>
      </c>
      <c r="H326" s="19">
        <f t="shared" si="30"/>
        <v>-1.4222658165767534E-2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4.9043648847474255E-4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0</v>
      </c>
      <c r="D328" s="7">
        <v>29</v>
      </c>
      <c r="E328" s="12" t="str">
        <f t="shared" si="27"/>
        <v/>
      </c>
      <c r="F328" s="12">
        <f t="shared" si="28"/>
        <v>1.5466666666666667E-2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1</v>
      </c>
      <c r="E329" s="12" t="str">
        <f t="shared" si="27"/>
        <v/>
      </c>
      <c r="F329" s="12">
        <f t="shared" si="28"/>
        <v>5.3333333333333336E-4</v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1</v>
      </c>
      <c r="D330" s="7">
        <v>2</v>
      </c>
      <c r="E330" s="12">
        <f t="shared" si="27"/>
        <v>4.9043648847474255E-4</v>
      </c>
      <c r="F330" s="12">
        <f t="shared" si="28"/>
        <v>1.0666666666666667E-3</v>
      </c>
      <c r="G330" s="13">
        <f t="shared" si="29"/>
        <v>1</v>
      </c>
      <c r="H330" s="19">
        <f t="shared" si="30"/>
        <v>4.9043648847474255E-4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29</v>
      </c>
      <c r="D332" s="7">
        <v>58</v>
      </c>
      <c r="E332" s="12">
        <f t="shared" si="27"/>
        <v>1.4222658165767533E-2</v>
      </c>
      <c r="F332" s="12">
        <f t="shared" si="28"/>
        <v>3.0933333333333334E-2</v>
      </c>
      <c r="G332" s="13">
        <f t="shared" si="29"/>
        <v>1</v>
      </c>
      <c r="H332" s="19">
        <f t="shared" si="30"/>
        <v>1.4222658165767533E-2</v>
      </c>
    </row>
    <row r="333" spans="2:8" ht="15" x14ac:dyDescent="0.2">
      <c r="B333" s="3" t="s">
        <v>130</v>
      </c>
      <c r="C333" s="7">
        <v>341</v>
      </c>
      <c r="D333" s="7">
        <v>111</v>
      </c>
      <c r="E333" s="12">
        <f t="shared" si="27"/>
        <v>0.16723884256988719</v>
      </c>
      <c r="F333" s="12">
        <f t="shared" si="28"/>
        <v>5.9200000000000003E-2</v>
      </c>
      <c r="G333" s="13">
        <f t="shared" si="29"/>
        <v>-0.67448680351906154</v>
      </c>
      <c r="H333" s="19">
        <f t="shared" si="30"/>
        <v>-0.11280039234919077</v>
      </c>
    </row>
    <row r="334" spans="2:8" ht="15" x14ac:dyDescent="0.2">
      <c r="B334" s="3" t="s">
        <v>119</v>
      </c>
      <c r="C334" s="7">
        <v>4</v>
      </c>
      <c r="D334" s="7">
        <v>5</v>
      </c>
      <c r="E334" s="12">
        <f t="shared" si="27"/>
        <v>1.9617459538989702E-3</v>
      </c>
      <c r="F334" s="12">
        <f t="shared" si="28"/>
        <v>2.6666666666666666E-3</v>
      </c>
      <c r="G334" s="13">
        <f t="shared" si="29"/>
        <v>0.25</v>
      </c>
      <c r="H334" s="19">
        <f t="shared" si="30"/>
        <v>4.9043648847474255E-4</v>
      </c>
    </row>
    <row r="335" spans="2:8" ht="15" x14ac:dyDescent="0.2">
      <c r="B335" s="3" t="s">
        <v>128</v>
      </c>
      <c r="C335" s="7">
        <v>2</v>
      </c>
      <c r="D335" s="7">
        <v>23</v>
      </c>
      <c r="E335" s="12">
        <f t="shared" si="27"/>
        <v>9.8087297694948511E-4</v>
      </c>
      <c r="F335" s="12">
        <f t="shared" si="28"/>
        <v>1.2266666666666667E-2</v>
      </c>
      <c r="G335" s="13">
        <f t="shared" si="29"/>
        <v>10.5</v>
      </c>
      <c r="H335" s="19">
        <f t="shared" si="30"/>
        <v>1.0299166257969594E-2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18</v>
      </c>
      <c r="D337" s="7">
        <v>0</v>
      </c>
      <c r="E337" s="12">
        <f t="shared" si="27"/>
        <v>8.8278567925453647E-3</v>
      </c>
      <c r="F337" s="12" t="str">
        <f t="shared" si="28"/>
        <v/>
      </c>
      <c r="G337" s="13" t="str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5</v>
      </c>
      <c r="D338" s="7">
        <v>0</v>
      </c>
      <c r="E338" s="12">
        <f t="shared" si="27"/>
        <v>2.4521824423737125E-3</v>
      </c>
      <c r="F338" s="12" t="str">
        <f t="shared" si="28"/>
        <v/>
      </c>
      <c r="G338" s="13" t="str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0</v>
      </c>
      <c r="D339" s="7">
        <v>1</v>
      </c>
      <c r="E339" s="12" t="str">
        <f t="shared" si="27"/>
        <v/>
      </c>
      <c r="F339" s="12">
        <f t="shared" si="28"/>
        <v>5.3333333333333336E-4</v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21</v>
      </c>
      <c r="D340" s="7">
        <v>0</v>
      </c>
      <c r="E340" s="12">
        <f t="shared" si="27"/>
        <v>1.0299166257969592E-2</v>
      </c>
      <c r="F340" s="12" t="str">
        <f t="shared" si="28"/>
        <v/>
      </c>
      <c r="G340" s="13" t="str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25</v>
      </c>
      <c r="D341" s="7">
        <v>2</v>
      </c>
      <c r="E341" s="12">
        <f t="shared" si="27"/>
        <v>1.2260912211868563E-2</v>
      </c>
      <c r="F341" s="12">
        <f t="shared" si="28"/>
        <v>1.0666666666666667E-3</v>
      </c>
      <c r="G341" s="13">
        <f t="shared" si="29"/>
        <v>-0.92</v>
      </c>
      <c r="H341" s="19">
        <f t="shared" si="30"/>
        <v>-1.1280039234919079E-2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4</v>
      </c>
      <c r="E343" s="12" t="str">
        <f t="shared" si="27"/>
        <v/>
      </c>
      <c r="F343" s="12">
        <f t="shared" si="28"/>
        <v>2.1333333333333334E-3</v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1</v>
      </c>
      <c r="D344" s="7">
        <v>6</v>
      </c>
      <c r="E344" s="12">
        <f t="shared" si="27"/>
        <v>4.9043648847474255E-4</v>
      </c>
      <c r="F344" s="12">
        <f t="shared" si="28"/>
        <v>3.2000000000000002E-3</v>
      </c>
      <c r="G344" s="13">
        <f t="shared" si="29"/>
        <v>5</v>
      </c>
      <c r="H344" s="19">
        <f t="shared" si="30"/>
        <v>2.452182442373713E-3</v>
      </c>
    </row>
    <row r="345" spans="2:8" ht="15" x14ac:dyDescent="0.2">
      <c r="B345" s="3" t="s">
        <v>366</v>
      </c>
      <c r="C345" s="7">
        <v>5</v>
      </c>
      <c r="D345" s="7">
        <v>6</v>
      </c>
      <c r="E345" s="12">
        <f t="shared" si="27"/>
        <v>2.4521824423737125E-3</v>
      </c>
      <c r="F345" s="12">
        <f t="shared" si="28"/>
        <v>3.2000000000000002E-3</v>
      </c>
      <c r="G345" s="13">
        <f t="shared" si="29"/>
        <v>0.2</v>
      </c>
      <c r="H345" s="19">
        <f t="shared" si="30"/>
        <v>4.9043648847474255E-4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1</v>
      </c>
      <c r="E347" s="12">
        <f t="shared" si="27"/>
        <v>4.9043648847474255E-4</v>
      </c>
      <c r="F347" s="12">
        <f t="shared" si="28"/>
        <v>5.3333333333333336E-4</v>
      </c>
      <c r="G347" s="13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</v>
      </c>
      <c r="E350" s="12" t="str">
        <f t="shared" si="27"/>
        <v/>
      </c>
      <c r="F350" s="12">
        <f t="shared" si="28"/>
        <v>5.3333333333333336E-4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150</v>
      </c>
      <c r="D354" s="7">
        <v>23</v>
      </c>
      <c r="E354" s="12">
        <f t="shared" si="27"/>
        <v>7.3565473271211379E-2</v>
      </c>
      <c r="F354" s="12">
        <f t="shared" si="28"/>
        <v>1.2266666666666667E-2</v>
      </c>
      <c r="G354" s="13">
        <f t="shared" si="29"/>
        <v>-0.84666666666666668</v>
      </c>
      <c r="H354" s="19">
        <f t="shared" si="30"/>
        <v>-6.2285434036292303E-2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6</v>
      </c>
      <c r="E356" s="12" t="str">
        <f t="shared" si="27"/>
        <v/>
      </c>
      <c r="F356" s="12">
        <f t="shared" si="28"/>
        <v>3.2000000000000002E-3</v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39</v>
      </c>
      <c r="D357" s="7">
        <v>6</v>
      </c>
      <c r="E357" s="12">
        <f t="shared" si="27"/>
        <v>1.9127023050514957E-2</v>
      </c>
      <c r="F357" s="12">
        <f t="shared" si="28"/>
        <v>3.2000000000000002E-3</v>
      </c>
      <c r="G357" s="13">
        <f t="shared" si="29"/>
        <v>-0.84615384615384615</v>
      </c>
      <c r="H357" s="19">
        <f t="shared" si="30"/>
        <v>-1.6184404119666502E-2</v>
      </c>
    </row>
    <row r="358" spans="2:8" ht="15" x14ac:dyDescent="0.2">
      <c r="B358" s="3" t="s">
        <v>127</v>
      </c>
      <c r="C358" s="7">
        <v>202</v>
      </c>
      <c r="D358" s="7">
        <v>17</v>
      </c>
      <c r="E358" s="12">
        <f t="shared" si="27"/>
        <v>9.9068170671897993E-2</v>
      </c>
      <c r="F358" s="12">
        <f t="shared" si="28"/>
        <v>9.0666666666666673E-3</v>
      </c>
      <c r="G358" s="13">
        <f t="shared" si="29"/>
        <v>-0.91584158415841588</v>
      </c>
      <c r="H358" s="19">
        <f t="shared" si="30"/>
        <v>-9.0730750367827379E-2</v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5.3333333333333336E-4</v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2</v>
      </c>
      <c r="D363" s="7">
        <v>5</v>
      </c>
      <c r="E363" s="12">
        <f t="shared" si="31"/>
        <v>9.8087297694948511E-4</v>
      </c>
      <c r="F363" s="12">
        <f t="shared" si="32"/>
        <v>2.6666666666666666E-3</v>
      </c>
      <c r="G363" s="13">
        <f t="shared" si="33"/>
        <v>1.5</v>
      </c>
      <c r="H363" s="19">
        <f t="shared" si="34"/>
        <v>1.4713094654242277E-3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5.3333333333333336E-4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155</v>
      </c>
      <c r="D369" s="7">
        <v>1</v>
      </c>
      <c r="E369" s="12">
        <f t="shared" si="31"/>
        <v>7.6017655713585097E-2</v>
      </c>
      <c r="F369" s="12">
        <f t="shared" si="32"/>
        <v>5.3333333333333336E-4</v>
      </c>
      <c r="G369" s="13">
        <f t="shared" si="33"/>
        <v>-0.99354838709677418</v>
      </c>
      <c r="H369" s="19">
        <f t="shared" si="34"/>
        <v>-7.5527219225110354E-2</v>
      </c>
    </row>
    <row r="370" spans="2:8" ht="15" x14ac:dyDescent="0.2">
      <c r="B370" s="3" t="s">
        <v>135</v>
      </c>
      <c r="C370" s="7">
        <v>49</v>
      </c>
      <c r="D370" s="7">
        <v>4</v>
      </c>
      <c r="E370" s="12">
        <f t="shared" si="31"/>
        <v>2.4031387935262383E-2</v>
      </c>
      <c r="F370" s="12">
        <f t="shared" si="32"/>
        <v>2.1333333333333334E-3</v>
      </c>
      <c r="G370" s="13">
        <f t="shared" si="33"/>
        <v>-0.91836734693877553</v>
      </c>
      <c r="H370" s="19">
        <f t="shared" si="34"/>
        <v>-2.2069641981363412E-2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38</v>
      </c>
      <c r="D372" s="7">
        <v>0</v>
      </c>
      <c r="E372" s="12">
        <f t="shared" si="31"/>
        <v>1.8636586562040217E-2</v>
      </c>
      <c r="F372" s="12" t="str">
        <f t="shared" si="32"/>
        <v/>
      </c>
      <c r="G372" s="13" t="str">
        <f t="shared" si="33"/>
        <v>0</v>
      </c>
      <c r="H372" s="19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7</v>
      </c>
      <c r="E374" s="12" t="str">
        <f t="shared" si="31"/>
        <v/>
      </c>
      <c r="F374" s="12">
        <f t="shared" si="32"/>
        <v>3.7333333333333333E-3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3</v>
      </c>
      <c r="E377" s="12" t="str">
        <f t="shared" si="31"/>
        <v/>
      </c>
      <c r="F377" s="12">
        <f t="shared" si="32"/>
        <v>1.6000000000000001E-3</v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2</v>
      </c>
      <c r="D378" s="7">
        <v>1</v>
      </c>
      <c r="E378" s="12">
        <f t="shared" si="31"/>
        <v>9.8087297694948511E-4</v>
      </c>
      <c r="F378" s="12">
        <f t="shared" si="32"/>
        <v>5.3333333333333336E-4</v>
      </c>
      <c r="G378" s="13">
        <f t="shared" si="33"/>
        <v>-0.5</v>
      </c>
      <c r="H378" s="19">
        <f t="shared" si="34"/>
        <v>-4.9043648847474255E-4</v>
      </c>
    </row>
    <row r="379" spans="2:8" ht="15" x14ac:dyDescent="0.2">
      <c r="B379" s="3" t="s">
        <v>384</v>
      </c>
      <c r="C379" s="7">
        <v>6</v>
      </c>
      <c r="D379" s="7">
        <v>0</v>
      </c>
      <c r="E379" s="12">
        <f t="shared" si="31"/>
        <v>2.9426189308484553E-3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5.3333333333333336E-4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5</v>
      </c>
      <c r="D387" s="7">
        <v>0</v>
      </c>
      <c r="E387" s="12">
        <f t="shared" si="31"/>
        <v>2.4521824423737125E-3</v>
      </c>
      <c r="F387" s="12" t="str">
        <f t="shared" si="32"/>
        <v/>
      </c>
      <c r="G387" s="13" t="str">
        <f t="shared" si="33"/>
        <v>0</v>
      </c>
      <c r="H387" s="19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1</v>
      </c>
      <c r="D389" s="7">
        <v>4</v>
      </c>
      <c r="E389" s="12">
        <f t="shared" si="31"/>
        <v>4.9043648847474255E-4</v>
      </c>
      <c r="F389" s="12">
        <f t="shared" si="32"/>
        <v>2.1333333333333334E-3</v>
      </c>
      <c r="G389" s="13">
        <f t="shared" si="33"/>
        <v>3</v>
      </c>
      <c r="H389" s="19">
        <f t="shared" si="34"/>
        <v>1.4713094654242277E-3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6</v>
      </c>
      <c r="E391" s="12" t="str">
        <f t="shared" si="31"/>
        <v/>
      </c>
      <c r="F391" s="12">
        <f t="shared" si="32"/>
        <v>3.2000000000000002E-3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24</v>
      </c>
      <c r="D393" s="7">
        <v>70</v>
      </c>
      <c r="E393" s="12">
        <f t="shared" si="31"/>
        <v>1.1770475723393821E-2</v>
      </c>
      <c r="F393" s="12">
        <f t="shared" si="32"/>
        <v>3.7333333333333336E-2</v>
      </c>
      <c r="G393" s="13">
        <f t="shared" si="33"/>
        <v>1.9166666666666667</v>
      </c>
      <c r="H393" s="19">
        <f t="shared" si="34"/>
        <v>2.2560078469838159E-2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2</v>
      </c>
      <c r="E395" s="12" t="str">
        <f t="shared" si="31"/>
        <v/>
      </c>
      <c r="F395" s="12">
        <f t="shared" si="32"/>
        <v>1.0666666666666667E-3</v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4.9043648847474255E-4</v>
      </c>
      <c r="F400" s="12" t="str">
        <f t="shared" si="32"/>
        <v/>
      </c>
      <c r="G400" s="13" t="str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7">
        <v>1</v>
      </c>
      <c r="D401" s="7">
        <v>0</v>
      </c>
      <c r="E401" s="12">
        <f t="shared" si="31"/>
        <v>4.9043648847474255E-4</v>
      </c>
      <c r="F401" s="12" t="str">
        <f t="shared" si="32"/>
        <v/>
      </c>
      <c r="G401" s="13" t="str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10</v>
      </c>
      <c r="D403" s="7">
        <v>1</v>
      </c>
      <c r="E403" s="12">
        <f t="shared" si="31"/>
        <v>4.9043648847474251E-3</v>
      </c>
      <c r="F403" s="12">
        <f t="shared" si="32"/>
        <v>5.3333333333333336E-4</v>
      </c>
      <c r="G403" s="13">
        <f t="shared" si="33"/>
        <v>-0.9</v>
      </c>
      <c r="H403" s="19">
        <f t="shared" si="34"/>
        <v>-4.4139283962726823E-3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2</v>
      </c>
      <c r="D406" s="7">
        <v>10</v>
      </c>
      <c r="E406" s="12">
        <f t="shared" si="31"/>
        <v>9.8087297694948511E-4</v>
      </c>
      <c r="F406" s="12">
        <f t="shared" si="32"/>
        <v>5.3333333333333332E-3</v>
      </c>
      <c r="G406" s="13">
        <f t="shared" si="33"/>
        <v>4</v>
      </c>
      <c r="H406" s="19">
        <f t="shared" si="34"/>
        <v>3.9234919077979404E-3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1</v>
      </c>
      <c r="E408" s="12" t="str">
        <f t="shared" si="31"/>
        <v/>
      </c>
      <c r="F408" s="12">
        <f t="shared" si="32"/>
        <v>5.3333333333333336E-4</v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3</v>
      </c>
      <c r="E409" s="12" t="str">
        <f t="shared" si="31"/>
        <v/>
      </c>
      <c r="F409" s="12">
        <f t="shared" si="32"/>
        <v>1.6000000000000001E-3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4</v>
      </c>
      <c r="D411" s="7">
        <v>11</v>
      </c>
      <c r="E411" s="12">
        <f t="shared" si="31"/>
        <v>1.9617459538989702E-3</v>
      </c>
      <c r="F411" s="12">
        <f t="shared" si="32"/>
        <v>5.8666666666666667E-3</v>
      </c>
      <c r="G411" s="13">
        <f t="shared" si="33"/>
        <v>1.75</v>
      </c>
      <c r="H411" s="19">
        <f t="shared" si="34"/>
        <v>3.4330554193231977E-3</v>
      </c>
    </row>
    <row r="412" spans="2:8" ht="15" x14ac:dyDescent="0.2">
      <c r="B412" s="3" t="s">
        <v>402</v>
      </c>
      <c r="C412" s="7">
        <v>4</v>
      </c>
      <c r="D412" s="7">
        <v>2</v>
      </c>
      <c r="E412" s="12">
        <f t="shared" si="31"/>
        <v>1.9617459538989702E-3</v>
      </c>
      <c r="F412" s="12">
        <f t="shared" si="32"/>
        <v>1.0666666666666667E-3</v>
      </c>
      <c r="G412" s="13">
        <f t="shared" si="33"/>
        <v>-0.5</v>
      </c>
      <c r="H412" s="19">
        <f t="shared" si="34"/>
        <v>-9.8087297694948511E-4</v>
      </c>
    </row>
    <row r="413" spans="2:8" ht="15" x14ac:dyDescent="0.2">
      <c r="B413" s="3" t="s">
        <v>403</v>
      </c>
      <c r="C413" s="7">
        <v>16</v>
      </c>
      <c r="D413" s="7">
        <v>1</v>
      </c>
      <c r="E413" s="12">
        <f t="shared" si="31"/>
        <v>7.8469838155958808E-3</v>
      </c>
      <c r="F413" s="12">
        <f t="shared" si="32"/>
        <v>5.3333333333333336E-4</v>
      </c>
      <c r="G413" s="13">
        <f t="shared" si="33"/>
        <v>-0.9375</v>
      </c>
      <c r="H413" s="19">
        <f t="shared" si="34"/>
        <v>-7.3565473271211381E-3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2</v>
      </c>
      <c r="D417" s="7">
        <v>0</v>
      </c>
      <c r="E417" s="12">
        <f t="shared" si="31"/>
        <v>9.8087297694948511E-4</v>
      </c>
      <c r="F417" s="12" t="str">
        <f t="shared" si="32"/>
        <v/>
      </c>
      <c r="G417" s="13" t="str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0</v>
      </c>
      <c r="E422" s="12">
        <f t="shared" si="31"/>
        <v>4.9043648847474255E-4</v>
      </c>
      <c r="F422" s="12" t="str">
        <f t="shared" si="32"/>
        <v/>
      </c>
      <c r="G422" s="13" t="str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1</v>
      </c>
      <c r="E428" s="12" t="str">
        <f t="shared" si="35"/>
        <v/>
      </c>
      <c r="F428" s="12">
        <f t="shared" si="36"/>
        <v>5.3333333333333336E-4</v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33</v>
      </c>
      <c r="D429" s="7">
        <v>0</v>
      </c>
      <c r="E429" s="12">
        <f t="shared" si="35"/>
        <v>1.6184404119666502E-2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5.3333333333333336E-4</v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3</v>
      </c>
      <c r="D432" s="7">
        <v>1</v>
      </c>
      <c r="E432" s="12">
        <f t="shared" si="35"/>
        <v>1.4713094654242277E-3</v>
      </c>
      <c r="F432" s="12">
        <f t="shared" si="36"/>
        <v>5.3333333333333336E-4</v>
      </c>
      <c r="G432" s="13">
        <f t="shared" si="37"/>
        <v>-0.66666666666666663</v>
      </c>
      <c r="H432" s="19">
        <f t="shared" si="38"/>
        <v>-9.8087297694948511E-4</v>
      </c>
    </row>
    <row r="433" spans="2:8" ht="15" x14ac:dyDescent="0.2">
      <c r="B433" s="3" t="s">
        <v>162</v>
      </c>
      <c r="C433" s="7">
        <v>7</v>
      </c>
      <c r="D433" s="7">
        <v>5</v>
      </c>
      <c r="E433" s="12">
        <f t="shared" si="35"/>
        <v>3.4330554193231977E-3</v>
      </c>
      <c r="F433" s="12">
        <f t="shared" si="36"/>
        <v>2.6666666666666666E-3</v>
      </c>
      <c r="G433" s="13">
        <f t="shared" si="37"/>
        <v>-0.2857142857142857</v>
      </c>
      <c r="H433" s="19">
        <f t="shared" si="38"/>
        <v>-9.8087297694948489E-4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3</v>
      </c>
      <c r="D437" s="7">
        <v>5</v>
      </c>
      <c r="E437" s="12">
        <f t="shared" si="35"/>
        <v>1.4713094654242277E-3</v>
      </c>
      <c r="F437" s="12">
        <f t="shared" si="36"/>
        <v>2.6666666666666666E-3</v>
      </c>
      <c r="G437" s="13">
        <f t="shared" si="37"/>
        <v>0.66666666666666663</v>
      </c>
      <c r="H437" s="19">
        <f t="shared" si="38"/>
        <v>9.8087297694948511E-4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1</v>
      </c>
      <c r="D439" s="7">
        <v>0</v>
      </c>
      <c r="E439" s="12">
        <f t="shared" si="35"/>
        <v>4.9043648847474255E-4</v>
      </c>
      <c r="F439" s="12" t="str">
        <f t="shared" si="36"/>
        <v/>
      </c>
      <c r="G439" s="13" t="str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4</v>
      </c>
      <c r="D441" s="7">
        <v>0</v>
      </c>
      <c r="E441" s="12">
        <f t="shared" si="35"/>
        <v>1.9617459538989702E-3</v>
      </c>
      <c r="F441" s="12" t="str">
        <f t="shared" si="36"/>
        <v/>
      </c>
      <c r="G441" s="13" t="str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29</v>
      </c>
      <c r="E443" s="12" t="str">
        <f t="shared" si="35"/>
        <v/>
      </c>
      <c r="F443" s="12">
        <f t="shared" si="36"/>
        <v>1.5466666666666667E-2</v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14</v>
      </c>
      <c r="D458" s="7">
        <v>0</v>
      </c>
      <c r="E458" s="12">
        <f t="shared" si="35"/>
        <v>6.8661108386463953E-3</v>
      </c>
      <c r="F458" s="12" t="str">
        <f t="shared" si="36"/>
        <v/>
      </c>
      <c r="G458" s="13" t="str">
        <f t="shared" si="37"/>
        <v>0</v>
      </c>
      <c r="H458" s="19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0</v>
      </c>
      <c r="E460" s="12">
        <f t="shared" si="35"/>
        <v>9.8087297694948511E-4</v>
      </c>
      <c r="F460" s="12" t="str">
        <f t="shared" si="36"/>
        <v/>
      </c>
      <c r="G460" s="13" t="str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34</v>
      </c>
      <c r="E463" s="12" t="str">
        <f t="shared" si="35"/>
        <v/>
      </c>
      <c r="F463" s="12">
        <f t="shared" si="36"/>
        <v>1.8133333333333335E-2</v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6</v>
      </c>
      <c r="D464" s="7">
        <v>32</v>
      </c>
      <c r="E464" s="12">
        <f t="shared" si="35"/>
        <v>2.9426189308484553E-3</v>
      </c>
      <c r="F464" s="12">
        <f t="shared" si="36"/>
        <v>1.7066666666666667E-2</v>
      </c>
      <c r="G464" s="13">
        <f t="shared" si="37"/>
        <v>4.333333333333333</v>
      </c>
      <c r="H464" s="19">
        <f t="shared" si="38"/>
        <v>1.2751348700343305E-2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5.3333333333333336E-4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22</v>
      </c>
      <c r="D467" s="7">
        <v>11</v>
      </c>
      <c r="E467" s="12">
        <f t="shared" si="35"/>
        <v>1.0789602746444336E-2</v>
      </c>
      <c r="F467" s="12">
        <f t="shared" si="36"/>
        <v>5.8666666666666667E-3</v>
      </c>
      <c r="G467" s="13">
        <f t="shared" si="37"/>
        <v>-0.5</v>
      </c>
      <c r="H467" s="19">
        <f t="shared" si="38"/>
        <v>-5.3948013732221679E-3</v>
      </c>
    </row>
    <row r="468" spans="2:8" ht="15" x14ac:dyDescent="0.2">
      <c r="B468" s="3" t="s">
        <v>182</v>
      </c>
      <c r="C468" s="7">
        <v>0</v>
      </c>
      <c r="D468" s="7">
        <v>1</v>
      </c>
      <c r="E468" s="12" t="str">
        <f t="shared" si="35"/>
        <v/>
      </c>
      <c r="F468" s="12">
        <f t="shared" si="36"/>
        <v>5.3333333333333336E-4</v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5</v>
      </c>
      <c r="D478" s="7">
        <v>4</v>
      </c>
      <c r="E478" s="12">
        <f t="shared" si="35"/>
        <v>2.4521824423737125E-3</v>
      </c>
      <c r="F478" s="12">
        <f t="shared" si="36"/>
        <v>2.1333333333333334E-3</v>
      </c>
      <c r="G478" s="13">
        <f t="shared" si="37"/>
        <v>-0.2</v>
      </c>
      <c r="H478" s="19">
        <f t="shared" si="38"/>
        <v>-4.9043648847474255E-4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1</v>
      </c>
      <c r="E483" s="12">
        <f t="shared" si="35"/>
        <v>4.9043648847474255E-4</v>
      </c>
      <c r="F483" s="12">
        <f t="shared" si="36"/>
        <v>5.3333333333333336E-4</v>
      </c>
      <c r="G483" s="13">
        <f t="shared" si="37"/>
        <v>0</v>
      </c>
      <c r="H483" s="19">
        <f t="shared" si="38"/>
        <v>0</v>
      </c>
    </row>
    <row r="484" spans="2:8" ht="30" x14ac:dyDescent="0.2">
      <c r="B484" s="3" t="s">
        <v>184</v>
      </c>
      <c r="C484" s="7">
        <v>2</v>
      </c>
      <c r="D484" s="7">
        <v>3</v>
      </c>
      <c r="E484" s="12">
        <f t="shared" si="35"/>
        <v>9.8087297694948511E-4</v>
      </c>
      <c r="F484" s="12">
        <f t="shared" si="36"/>
        <v>1.6000000000000001E-3</v>
      </c>
      <c r="G484" s="13">
        <f t="shared" si="37"/>
        <v>0.5</v>
      </c>
      <c r="H484" s="19">
        <f t="shared" si="38"/>
        <v>4.9043648847474255E-4</v>
      </c>
    </row>
    <row r="485" spans="2:8" ht="15" x14ac:dyDescent="0.2">
      <c r="B485" s="3" t="s">
        <v>443</v>
      </c>
      <c r="C485" s="7">
        <v>34</v>
      </c>
      <c r="D485" s="7">
        <v>12</v>
      </c>
      <c r="E485" s="12">
        <f t="shared" si="35"/>
        <v>1.6674840608141245E-2</v>
      </c>
      <c r="F485" s="12">
        <f t="shared" si="36"/>
        <v>6.4000000000000003E-3</v>
      </c>
      <c r="G485" s="13">
        <f t="shared" si="37"/>
        <v>-0.6470588235294118</v>
      </c>
      <c r="H485" s="19">
        <f t="shared" si="38"/>
        <v>-1.0789602746444336E-2</v>
      </c>
    </row>
    <row r="486" spans="2:8" ht="15" x14ac:dyDescent="0.2">
      <c r="B486" s="3" t="s">
        <v>171</v>
      </c>
      <c r="C486" s="7">
        <v>0</v>
      </c>
      <c r="D486" s="7">
        <v>13</v>
      </c>
      <c r="E486" s="12" t="str">
        <f t="shared" si="35"/>
        <v/>
      </c>
      <c r="F486" s="12">
        <f t="shared" si="36"/>
        <v>6.933333333333333E-3</v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4</v>
      </c>
      <c r="E491" s="12" t="str">
        <f t="shared" si="39"/>
        <v/>
      </c>
      <c r="F491" s="12">
        <f t="shared" si="40"/>
        <v>2.1333333333333334E-3</v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2</v>
      </c>
      <c r="D492" s="7">
        <v>0</v>
      </c>
      <c r="E492" s="12">
        <f t="shared" si="39"/>
        <v>9.8087297694948511E-4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1</v>
      </c>
      <c r="E493" s="12" t="str">
        <f t="shared" si="39"/>
        <v/>
      </c>
      <c r="F493" s="12">
        <f t="shared" si="40"/>
        <v>5.3333333333333336E-4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5.3333333333333336E-4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1185</v>
      </c>
      <c r="D505" s="41">
        <f>SUM(D506:D530)</f>
        <v>720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-0.39240506329113922</v>
      </c>
      <c r="H505" s="42">
        <f>+IF(OR(AND(E505=""),(G505="")),"",E505*G505)</f>
        <v>-0.39240506329113922</v>
      </c>
    </row>
    <row r="506" spans="2:8" ht="15" x14ac:dyDescent="0.2">
      <c r="B506" s="3" t="s">
        <v>454</v>
      </c>
      <c r="C506" s="7">
        <v>0</v>
      </c>
      <c r="D506" s="7">
        <v>1</v>
      </c>
      <c r="E506" s="12" t="str">
        <f>+IF(C506=0,"",C506/C$505)</f>
        <v/>
      </c>
      <c r="F506" s="12">
        <f>+IF(D506=0,"",D506/D$505)</f>
        <v>1.3888888888888889E-3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15</v>
      </c>
      <c r="D507" s="7">
        <v>31</v>
      </c>
      <c r="E507" s="12">
        <f t="shared" ref="E507:E529" si="43">+IF(C507=0,"",C507/C$505)</f>
        <v>1.2658227848101266E-2</v>
      </c>
      <c r="F507" s="12">
        <f t="shared" ref="F507:F529" si="44">+IF(D507=0,"",D507/D$505)</f>
        <v>4.3055555555555555E-2</v>
      </c>
      <c r="G507" s="13">
        <f t="shared" ref="G507:G529" si="45">+IF(OR(AND(D507=0),(C507=0)),"0",((D507-C507)/C507))</f>
        <v>1.0666666666666667</v>
      </c>
      <c r="H507" s="19">
        <f t="shared" ref="H507:H530" si="46">+IF(OR(AND(E507=""),(G507="")),"",E507*G507)</f>
        <v>1.350210970464135E-2</v>
      </c>
    </row>
    <row r="508" spans="2:8" ht="15" x14ac:dyDescent="0.2">
      <c r="B508" s="3" t="s">
        <v>455</v>
      </c>
      <c r="C508" s="7">
        <v>83</v>
      </c>
      <c r="D508" s="7">
        <v>94</v>
      </c>
      <c r="E508" s="12">
        <f t="shared" si="43"/>
        <v>7.0042194092826998E-2</v>
      </c>
      <c r="F508" s="12">
        <f t="shared" si="44"/>
        <v>0.13055555555555556</v>
      </c>
      <c r="G508" s="13">
        <f t="shared" si="45"/>
        <v>0.13253012048192772</v>
      </c>
      <c r="H508" s="19">
        <f t="shared" si="46"/>
        <v>9.282700421940928E-3</v>
      </c>
    </row>
    <row r="509" spans="2:8" ht="15" x14ac:dyDescent="0.2">
      <c r="B509" s="3" t="s">
        <v>456</v>
      </c>
      <c r="C509" s="7">
        <v>24</v>
      </c>
      <c r="D509" s="7">
        <v>195</v>
      </c>
      <c r="E509" s="12">
        <f t="shared" si="43"/>
        <v>2.0253164556962026E-2</v>
      </c>
      <c r="F509" s="12">
        <f t="shared" si="44"/>
        <v>0.27083333333333331</v>
      </c>
      <c r="G509" s="13">
        <f t="shared" si="45"/>
        <v>7.125</v>
      </c>
      <c r="H509" s="19">
        <f t="shared" si="46"/>
        <v>0.14430379746835442</v>
      </c>
    </row>
    <row r="510" spans="2:8" ht="15" x14ac:dyDescent="0.2">
      <c r="B510" s="3" t="s">
        <v>188</v>
      </c>
      <c r="C510" s="7">
        <v>0</v>
      </c>
      <c r="D510" s="7">
        <v>2</v>
      </c>
      <c r="E510" s="12" t="str">
        <f t="shared" si="43"/>
        <v/>
      </c>
      <c r="F510" s="12">
        <f t="shared" si="44"/>
        <v>2.7777777777777779E-3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19</v>
      </c>
      <c r="D511" s="7">
        <v>0</v>
      </c>
      <c r="E511" s="12">
        <f t="shared" si="43"/>
        <v>1.6033755274261603E-2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1</v>
      </c>
      <c r="E514" s="12" t="str">
        <f t="shared" si="43"/>
        <v/>
      </c>
      <c r="F514" s="12">
        <f t="shared" si="44"/>
        <v>1.3888888888888889E-3</v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1</v>
      </c>
      <c r="E515" s="12" t="str">
        <f t="shared" si="43"/>
        <v/>
      </c>
      <c r="F515" s="12">
        <f t="shared" si="44"/>
        <v>1.3888888888888889E-3</v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1</v>
      </c>
      <c r="D516" s="7">
        <v>0</v>
      </c>
      <c r="E516" s="12">
        <f t="shared" si="43"/>
        <v>8.438818565400844E-4</v>
      </c>
      <c r="F516" s="12" t="str">
        <f t="shared" si="44"/>
        <v/>
      </c>
      <c r="G516" s="13" t="str">
        <f t="shared" si="45"/>
        <v>0</v>
      </c>
      <c r="H516" s="19">
        <f t="shared" si="46"/>
        <v>0</v>
      </c>
    </row>
    <row r="517" spans="2:8" ht="15" x14ac:dyDescent="0.2">
      <c r="B517" s="3" t="s">
        <v>460</v>
      </c>
      <c r="C517" s="7">
        <v>1</v>
      </c>
      <c r="D517" s="7">
        <v>45</v>
      </c>
      <c r="E517" s="12">
        <f t="shared" si="43"/>
        <v>8.438818565400844E-4</v>
      </c>
      <c r="F517" s="12">
        <f t="shared" si="44"/>
        <v>6.25E-2</v>
      </c>
      <c r="G517" s="13">
        <f t="shared" si="45"/>
        <v>44</v>
      </c>
      <c r="H517" s="19">
        <f t="shared" si="46"/>
        <v>3.7130801687763712E-2</v>
      </c>
    </row>
    <row r="518" spans="2:8" ht="15" x14ac:dyDescent="0.2">
      <c r="B518" s="3" t="s">
        <v>190</v>
      </c>
      <c r="C518" s="7">
        <v>47</v>
      </c>
      <c r="D518" s="7">
        <v>65</v>
      </c>
      <c r="E518" s="12">
        <f t="shared" si="43"/>
        <v>3.9662447257383965E-2</v>
      </c>
      <c r="F518" s="12">
        <f t="shared" si="44"/>
        <v>9.0277777777777776E-2</v>
      </c>
      <c r="G518" s="13">
        <f t="shared" si="45"/>
        <v>0.38297872340425532</v>
      </c>
      <c r="H518" s="19">
        <f t="shared" si="46"/>
        <v>1.5189873417721518E-2</v>
      </c>
    </row>
    <row r="519" spans="2:8" ht="15" x14ac:dyDescent="0.2">
      <c r="B519" s="3" t="s">
        <v>192</v>
      </c>
      <c r="C519" s="7">
        <v>0</v>
      </c>
      <c r="D519" s="7">
        <v>7</v>
      </c>
      <c r="E519" s="12" t="str">
        <f t="shared" si="43"/>
        <v/>
      </c>
      <c r="F519" s="12">
        <f t="shared" si="44"/>
        <v>9.7222222222222224E-3</v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43</v>
      </c>
      <c r="D520" s="7">
        <v>19</v>
      </c>
      <c r="E520" s="12">
        <f t="shared" si="43"/>
        <v>3.6286919831223625E-2</v>
      </c>
      <c r="F520" s="12">
        <f t="shared" si="44"/>
        <v>2.6388888888888889E-2</v>
      </c>
      <c r="G520" s="13">
        <f t="shared" si="45"/>
        <v>-0.55813953488372092</v>
      </c>
      <c r="H520" s="19">
        <f t="shared" si="46"/>
        <v>-2.0253164556962022E-2</v>
      </c>
    </row>
    <row r="521" spans="2:8" ht="13.5" customHeight="1" x14ac:dyDescent="0.2">
      <c r="B521" s="3" t="s">
        <v>461</v>
      </c>
      <c r="C521" s="7">
        <v>143</v>
      </c>
      <c r="D521" s="7">
        <v>109</v>
      </c>
      <c r="E521" s="12">
        <f t="shared" si="43"/>
        <v>0.12067510548523207</v>
      </c>
      <c r="F521" s="12">
        <f t="shared" si="44"/>
        <v>0.15138888888888888</v>
      </c>
      <c r="G521" s="13">
        <f t="shared" si="45"/>
        <v>-0.23776223776223776</v>
      </c>
      <c r="H521" s="19">
        <f t="shared" si="46"/>
        <v>-2.8691983122362871E-2</v>
      </c>
    </row>
    <row r="522" spans="2:8" ht="25.5" customHeight="1" x14ac:dyDescent="0.2">
      <c r="B522" s="3" t="s">
        <v>193</v>
      </c>
      <c r="C522" s="7">
        <v>703</v>
      </c>
      <c r="D522" s="7">
        <v>52</v>
      </c>
      <c r="E522" s="12">
        <f t="shared" si="43"/>
        <v>0.59324894514767934</v>
      </c>
      <c r="F522" s="12">
        <f t="shared" si="44"/>
        <v>7.2222222222222215E-2</v>
      </c>
      <c r="G522" s="13">
        <f t="shared" si="45"/>
        <v>-0.92603129445234711</v>
      </c>
      <c r="H522" s="19">
        <f t="shared" si="46"/>
        <v>-0.54936708860759498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38</v>
      </c>
      <c r="E524" s="12" t="str">
        <f t="shared" si="43"/>
        <v/>
      </c>
      <c r="F524" s="12">
        <f t="shared" si="44"/>
        <v>5.2777777777777778E-2</v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11</v>
      </c>
      <c r="E525" s="12" t="str">
        <f t="shared" si="43"/>
        <v/>
      </c>
      <c r="F525" s="12">
        <f t="shared" si="44"/>
        <v>1.5277777777777777E-2</v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27</v>
      </c>
      <c r="E526" s="12">
        <f t="shared" si="43"/>
        <v>8.438818565400844E-4</v>
      </c>
      <c r="F526" s="12">
        <f t="shared" si="44"/>
        <v>3.7499999999999999E-2</v>
      </c>
      <c r="G526" s="13">
        <f t="shared" si="45"/>
        <v>26</v>
      </c>
      <c r="H526" s="19">
        <f t="shared" si="46"/>
        <v>2.1940928270042195E-2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11</v>
      </c>
      <c r="E528" s="12" t="str">
        <f t="shared" si="43"/>
        <v/>
      </c>
      <c r="F528" s="12">
        <f t="shared" si="44"/>
        <v>1.5277777777777777E-2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93</v>
      </c>
      <c r="D529" s="7">
        <v>6</v>
      </c>
      <c r="E529" s="12">
        <f t="shared" si="43"/>
        <v>7.848101265822785E-2</v>
      </c>
      <c r="F529" s="12">
        <f t="shared" si="44"/>
        <v>8.3333333333333332E-3</v>
      </c>
      <c r="G529" s="13">
        <f t="shared" si="45"/>
        <v>-0.93548387096774188</v>
      </c>
      <c r="H529" s="19">
        <f t="shared" si="46"/>
        <v>-7.3417721518987344E-2</v>
      </c>
    </row>
    <row r="530" spans="2:8" ht="15" x14ac:dyDescent="0.2">
      <c r="B530" s="3" t="s">
        <v>467</v>
      </c>
      <c r="C530" s="7">
        <v>12</v>
      </c>
      <c r="D530" s="7">
        <v>5</v>
      </c>
      <c r="E530" s="12">
        <f>+IF(C530=0,"",C530/C$505)</f>
        <v>1.0126582278481013E-2</v>
      </c>
      <c r="F530" s="12">
        <f>+IF(D530=0,"",D530/D$505)</f>
        <v>6.9444444444444441E-3</v>
      </c>
      <c r="G530" s="13">
        <f>+IF(OR(AND(D530=0),(C530=0)),"0",((D530-C530)/C530))</f>
        <v>-0.58333333333333337</v>
      </c>
      <c r="H530" s="19">
        <f t="shared" si="46"/>
        <v>-5.9071729957805913E-3</v>
      </c>
    </row>
    <row r="531" spans="2:8" x14ac:dyDescent="0.2">
      <c r="B531" s="15" t="s">
        <v>526</v>
      </c>
      <c r="C531" s="16"/>
      <c r="D531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506</v>
      </c>
      <c r="C8" s="40">
        <f>+C18+C70+C151+C294+C505</f>
        <v>261</v>
      </c>
      <c r="D8" s="41">
        <f>+D18+D70+D151+D294+D505</f>
        <v>125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-0.52107279693486586</v>
      </c>
      <c r="H8" s="42">
        <f t="shared" ref="H8:H13" si="2">+IF(OR(AND(E8=""),(G8="")),"",E8*G8)</f>
        <v>-0.52107279693486586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9</v>
      </c>
      <c r="D9" s="35">
        <f>+D18</f>
        <v>2</v>
      </c>
      <c r="E9" s="36">
        <f t="shared" si="0"/>
        <v>3.4482758620689655E-2</v>
      </c>
      <c r="F9" s="36">
        <f t="shared" si="0"/>
        <v>1.6E-2</v>
      </c>
      <c r="G9" s="36">
        <f t="shared" si="1"/>
        <v>-0.77777777777777779</v>
      </c>
      <c r="H9" s="19">
        <f t="shared" si="2"/>
        <v>-2.681992337164751E-2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122</v>
      </c>
      <c r="D10" s="37">
        <f>+D70</f>
        <v>15</v>
      </c>
      <c r="E10" s="36">
        <f t="shared" si="0"/>
        <v>0.46743295019157088</v>
      </c>
      <c r="F10" s="36">
        <f t="shared" si="0"/>
        <v>0.12</v>
      </c>
      <c r="G10" s="36">
        <f t="shared" si="1"/>
        <v>-0.87704918032786883</v>
      </c>
      <c r="H10" s="19">
        <f t="shared" si="2"/>
        <v>-0.40996168582375481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44</v>
      </c>
      <c r="D11" s="37">
        <f>D151</f>
        <v>34</v>
      </c>
      <c r="E11" s="36">
        <f t="shared" si="0"/>
        <v>0.16858237547892721</v>
      </c>
      <c r="F11" s="36">
        <f t="shared" si="0"/>
        <v>0.27200000000000002</v>
      </c>
      <c r="G11" s="36">
        <f t="shared" si="1"/>
        <v>-0.22727272727272727</v>
      </c>
      <c r="H11" s="19">
        <f t="shared" si="2"/>
        <v>-3.8314176245210725E-2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76</v>
      </c>
      <c r="D12" s="37">
        <f>+D294</f>
        <v>61</v>
      </c>
      <c r="E12" s="36">
        <f t="shared" si="0"/>
        <v>0.29118773946360155</v>
      </c>
      <c r="F12" s="36">
        <f t="shared" si="0"/>
        <v>0.48799999999999999</v>
      </c>
      <c r="G12" s="36">
        <f t="shared" si="1"/>
        <v>-0.19736842105263158</v>
      </c>
      <c r="H12" s="19">
        <f t="shared" si="2"/>
        <v>-5.7471264367816098E-2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10</v>
      </c>
      <c r="D13" s="37">
        <f>D505</f>
        <v>13</v>
      </c>
      <c r="E13" s="36">
        <f t="shared" si="0"/>
        <v>3.8314176245210725E-2</v>
      </c>
      <c r="F13" s="36">
        <f t="shared" si="0"/>
        <v>0.104</v>
      </c>
      <c r="G13" s="36">
        <f t="shared" si="1"/>
        <v>0.3</v>
      </c>
      <c r="H13" s="19">
        <f t="shared" si="2"/>
        <v>1.1494252873563216E-2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9</v>
      </c>
      <c r="D18" s="41">
        <f>SUM(D19:D64)</f>
        <v>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-0.77777777777777779</v>
      </c>
      <c r="H18" s="42">
        <f>+IF(OR(AND(E18=""),(G18="")),"",E18*G18)</f>
        <v>-0.77777777777777779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3</v>
      </c>
      <c r="D28" s="7">
        <v>0</v>
      </c>
      <c r="E28" s="8">
        <f t="shared" si="3"/>
        <v>0.33333333333333331</v>
      </c>
      <c r="F28" s="8" t="str">
        <f t="shared" si="4"/>
        <v/>
      </c>
      <c r="G28" s="13" t="str">
        <f t="shared" si="5"/>
        <v>0</v>
      </c>
      <c r="H28" s="19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0</v>
      </c>
      <c r="E36" s="8">
        <f t="shared" si="3"/>
        <v>0.1111111111111111</v>
      </c>
      <c r="F36" s="8" t="str">
        <f t="shared" si="4"/>
        <v/>
      </c>
      <c r="G36" s="13" t="str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0.1111111111111111</v>
      </c>
      <c r="F43" s="8" t="str">
        <f t="shared" si="4"/>
        <v/>
      </c>
      <c r="G43" s="13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2</v>
      </c>
      <c r="D48" s="7">
        <v>1</v>
      </c>
      <c r="E48" s="8">
        <f t="shared" si="3"/>
        <v>0.22222222222222221</v>
      </c>
      <c r="F48" s="8">
        <f t="shared" si="4"/>
        <v>0.5</v>
      </c>
      <c r="G48" s="13">
        <f t="shared" si="5"/>
        <v>-0.5</v>
      </c>
      <c r="H48" s="19">
        <f t="shared" si="6"/>
        <v>-0.1111111111111111</v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0.1111111111111111</v>
      </c>
      <c r="F49" s="8" t="str">
        <f t="shared" si="4"/>
        <v/>
      </c>
      <c r="G49" s="13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13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0.5</v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0.1111111111111111</v>
      </c>
      <c r="F64" s="8" t="str">
        <f t="shared" si="4"/>
        <v/>
      </c>
      <c r="G64" s="13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122</v>
      </c>
      <c r="D70" s="41">
        <f>SUM(D71:D145)</f>
        <v>15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-0.87704918032786883</v>
      </c>
      <c r="H70" s="42">
        <f>+IF(OR(AND(E70=""),(G70="")),"",E70*G70)</f>
        <v>-0.87704918032786883</v>
      </c>
    </row>
    <row r="71" spans="2:8" ht="15" x14ac:dyDescent="0.2">
      <c r="B71" s="3" t="s">
        <v>20</v>
      </c>
      <c r="C71" s="7">
        <v>24</v>
      </c>
      <c r="D71" s="7">
        <v>0</v>
      </c>
      <c r="E71" s="12">
        <f>+IF(C71=0,"",C71/C$70)</f>
        <v>0.19672131147540983</v>
      </c>
      <c r="F71" s="12" t="str">
        <f>+IF(D71=0,"",D71/D$70)</f>
        <v/>
      </c>
      <c r="G71" s="13" t="str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7">
        <v>1</v>
      </c>
      <c r="D72" s="7">
        <v>0</v>
      </c>
      <c r="E72" s="12">
        <f t="shared" ref="E72:E135" si="7">+IF(C72=0,"",C72/C$70)</f>
        <v>8.1967213114754103E-3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18</v>
      </c>
      <c r="D74" s="7">
        <v>1</v>
      </c>
      <c r="E74" s="12">
        <f t="shared" si="7"/>
        <v>0.14754098360655737</v>
      </c>
      <c r="F74" s="12">
        <f t="shared" si="8"/>
        <v>6.6666666666666666E-2</v>
      </c>
      <c r="G74" s="13">
        <f t="shared" si="9"/>
        <v>-0.94444444444444442</v>
      </c>
      <c r="H74" s="19">
        <f t="shared" si="10"/>
        <v>-0.13934426229508196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3</v>
      </c>
      <c r="D76" s="7">
        <v>0</v>
      </c>
      <c r="E76" s="12">
        <f t="shared" si="7"/>
        <v>2.4590163934426229E-2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2</v>
      </c>
      <c r="D77" s="7">
        <v>0</v>
      </c>
      <c r="E77" s="12">
        <f t="shared" si="7"/>
        <v>1.6393442622950821E-2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4</v>
      </c>
      <c r="D78" s="7">
        <v>0</v>
      </c>
      <c r="E78" s="12">
        <f t="shared" si="7"/>
        <v>3.2786885245901641E-2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0</v>
      </c>
      <c r="E80" s="12">
        <f t="shared" si="7"/>
        <v>8.1967213114754103E-3</v>
      </c>
      <c r="F80" s="12" t="str">
        <f t="shared" si="8"/>
        <v/>
      </c>
      <c r="G80" s="13" t="str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8.1967213114754103E-3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0</v>
      </c>
      <c r="D82" s="7">
        <v>6</v>
      </c>
      <c r="E82" s="12" t="str">
        <f t="shared" si="7"/>
        <v/>
      </c>
      <c r="F82" s="12">
        <f t="shared" si="8"/>
        <v>0.4</v>
      </c>
      <c r="G82" s="13" t="str">
        <f t="shared" si="9"/>
        <v>0</v>
      </c>
      <c r="H82" s="19" t="str">
        <f t="shared" si="10"/>
        <v/>
      </c>
    </row>
    <row r="83" spans="2:8" ht="15" x14ac:dyDescent="0.2">
      <c r="B83" s="3" t="s">
        <v>229</v>
      </c>
      <c r="C83" s="7">
        <v>1</v>
      </c>
      <c r="D83" s="7">
        <v>1</v>
      </c>
      <c r="E83" s="12">
        <f t="shared" si="7"/>
        <v>8.1967213114754103E-3</v>
      </c>
      <c r="F83" s="12">
        <f t="shared" si="8"/>
        <v>6.6666666666666666E-2</v>
      </c>
      <c r="G83" s="13">
        <f t="shared" si="9"/>
        <v>0</v>
      </c>
      <c r="H83" s="19">
        <f t="shared" si="10"/>
        <v>0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8.1967213114754103E-3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1</v>
      </c>
      <c r="D86" s="7">
        <v>0</v>
      </c>
      <c r="E86" s="12">
        <f t="shared" si="7"/>
        <v>8.1967213114754103E-3</v>
      </c>
      <c r="F86" s="12" t="str">
        <f t="shared" si="8"/>
        <v/>
      </c>
      <c r="G86" s="13" t="str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9</v>
      </c>
      <c r="D87" s="7">
        <v>0</v>
      </c>
      <c r="E87" s="12">
        <f t="shared" si="7"/>
        <v>7.3770491803278687E-2</v>
      </c>
      <c r="F87" s="12" t="str">
        <f t="shared" si="8"/>
        <v/>
      </c>
      <c r="G87" s="13" t="str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1</v>
      </c>
      <c r="D88" s="7">
        <v>0</v>
      </c>
      <c r="E88" s="12">
        <f t="shared" si="7"/>
        <v>8.1967213114754103E-3</v>
      </c>
      <c r="F88" s="12" t="str">
        <f t="shared" si="8"/>
        <v/>
      </c>
      <c r="G88" s="13" t="str">
        <f t="shared" si="9"/>
        <v>0</v>
      </c>
      <c r="H88" s="19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2</v>
      </c>
      <c r="D92" s="7">
        <v>0</v>
      </c>
      <c r="E92" s="12">
        <f t="shared" si="7"/>
        <v>1.6393442622950821E-2</v>
      </c>
      <c r="F92" s="12" t="str">
        <f t="shared" si="8"/>
        <v/>
      </c>
      <c r="G92" s="13" t="str">
        <f t="shared" si="9"/>
        <v>0</v>
      </c>
      <c r="H92" s="19">
        <f t="shared" si="10"/>
        <v>0</v>
      </c>
    </row>
    <row r="93" spans="2:8" ht="15" x14ac:dyDescent="0.2">
      <c r="B93" s="3" t="s">
        <v>529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1</v>
      </c>
      <c r="E94" s="12" t="str">
        <f t="shared" si="7"/>
        <v/>
      </c>
      <c r="F94" s="12">
        <f t="shared" si="8"/>
        <v>6.6666666666666666E-2</v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1</v>
      </c>
      <c r="E98" s="12" t="str">
        <f t="shared" si="7"/>
        <v/>
      </c>
      <c r="F98" s="12">
        <f t="shared" si="8"/>
        <v>6.6666666666666666E-2</v>
      </c>
      <c r="G98" s="13" t="str">
        <f t="shared" si="9"/>
        <v>0</v>
      </c>
      <c r="H98" s="19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3</v>
      </c>
      <c r="E100" s="12" t="str">
        <f t="shared" si="7"/>
        <v/>
      </c>
      <c r="F100" s="12">
        <f t="shared" si="8"/>
        <v>0.2</v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8.1967213114754103E-3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0</v>
      </c>
      <c r="E104" s="12">
        <f t="shared" si="7"/>
        <v>8.1967213114754103E-3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6.6666666666666666E-2</v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0</v>
      </c>
      <c r="E112" s="12">
        <f t="shared" si="7"/>
        <v>8.1967213114754103E-3</v>
      </c>
      <c r="F112" s="12" t="str">
        <f t="shared" si="8"/>
        <v/>
      </c>
      <c r="G112" s="13" t="str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3</v>
      </c>
      <c r="D115" s="7">
        <v>0</v>
      </c>
      <c r="E115" s="12">
        <f t="shared" si="7"/>
        <v>2.4590163934426229E-2</v>
      </c>
      <c r="F115" s="12" t="str">
        <f t="shared" si="8"/>
        <v/>
      </c>
      <c r="G115" s="13" t="str">
        <f t="shared" si="9"/>
        <v>0</v>
      </c>
      <c r="H115" s="19">
        <f t="shared" si="10"/>
        <v>0</v>
      </c>
    </row>
    <row r="116" spans="2:8" ht="15" x14ac:dyDescent="0.2">
      <c r="B116" s="3" t="s">
        <v>249</v>
      </c>
      <c r="C116" s="7">
        <v>19</v>
      </c>
      <c r="D116" s="7">
        <v>0</v>
      </c>
      <c r="E116" s="12">
        <f t="shared" si="7"/>
        <v>0.15573770491803279</v>
      </c>
      <c r="F116" s="12" t="str">
        <f t="shared" si="8"/>
        <v/>
      </c>
      <c r="G116" s="13" t="str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8.1967213114754103E-3</v>
      </c>
      <c r="F117" s="12" t="str">
        <f t="shared" si="8"/>
        <v/>
      </c>
      <c r="G117" s="13" t="str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2</v>
      </c>
      <c r="D118" s="7">
        <v>0</v>
      </c>
      <c r="E118" s="12">
        <f t="shared" si="7"/>
        <v>1.6393442622950821E-2</v>
      </c>
      <c r="F118" s="12" t="str">
        <f t="shared" si="8"/>
        <v/>
      </c>
      <c r="G118" s="13" t="str">
        <f t="shared" si="9"/>
        <v>0</v>
      </c>
      <c r="H118" s="19">
        <f t="shared" si="10"/>
        <v>0</v>
      </c>
    </row>
    <row r="119" spans="2:8" ht="15" x14ac:dyDescent="0.2">
      <c r="B119" s="3" t="s">
        <v>252</v>
      </c>
      <c r="C119" s="7">
        <v>1</v>
      </c>
      <c r="D119" s="7">
        <v>0</v>
      </c>
      <c r="E119" s="12">
        <f t="shared" si="7"/>
        <v>8.1967213114754103E-3</v>
      </c>
      <c r="F119" s="12" t="str">
        <f t="shared" si="8"/>
        <v/>
      </c>
      <c r="G119" s="13" t="str">
        <f t="shared" si="9"/>
        <v>0</v>
      </c>
      <c r="H119" s="19">
        <f t="shared" si="10"/>
        <v>0</v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1</v>
      </c>
      <c r="D121" s="7">
        <v>0</v>
      </c>
      <c r="E121" s="12">
        <f t="shared" si="7"/>
        <v>8.1967213114754103E-3</v>
      </c>
      <c r="F121" s="12" t="str">
        <f t="shared" si="8"/>
        <v/>
      </c>
      <c r="G121" s="13" t="str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8.1967213114754103E-3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6</v>
      </c>
      <c r="D127" s="7">
        <v>0</v>
      </c>
      <c r="E127" s="12">
        <f t="shared" si="7"/>
        <v>4.9180327868852458E-2</v>
      </c>
      <c r="F127" s="12" t="str">
        <f t="shared" si="8"/>
        <v/>
      </c>
      <c r="G127" s="13" t="str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1</v>
      </c>
      <c r="D131" s="7">
        <v>0</v>
      </c>
      <c r="E131" s="12">
        <f t="shared" si="7"/>
        <v>8.1967213114754103E-3</v>
      </c>
      <c r="F131" s="12" t="str">
        <f t="shared" si="8"/>
        <v/>
      </c>
      <c r="G131" s="13" t="str">
        <f t="shared" si="9"/>
        <v>0</v>
      </c>
      <c r="H131" s="19">
        <f t="shared" si="10"/>
        <v>0</v>
      </c>
    </row>
    <row r="132" spans="2:8" ht="15" x14ac:dyDescent="0.2">
      <c r="B132" s="3" t="s">
        <v>50</v>
      </c>
      <c r="C132" s="7">
        <v>2</v>
      </c>
      <c r="D132" s="7">
        <v>0</v>
      </c>
      <c r="E132" s="12">
        <f t="shared" si="7"/>
        <v>1.6393442622950821E-2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11</v>
      </c>
      <c r="D134" s="7">
        <v>0</v>
      </c>
      <c r="E134" s="12">
        <f t="shared" si="7"/>
        <v>9.0163934426229511E-2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6.6666666666666666E-2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8.1967213114754103E-3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8.1967213114754103E-3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44</v>
      </c>
      <c r="D151" s="41">
        <f>SUM(D152:D288)</f>
        <v>34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-0.22727272727272727</v>
      </c>
      <c r="H151" s="42">
        <f>+IF(OR(AND(E151=""),(G151="")),"",E151*G151)</f>
        <v>-0.22727272727272727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8</v>
      </c>
      <c r="D157" s="7">
        <v>5</v>
      </c>
      <c r="E157" s="12">
        <f t="shared" si="15"/>
        <v>0.18181818181818182</v>
      </c>
      <c r="F157" s="12">
        <f t="shared" si="16"/>
        <v>0.14705882352941177</v>
      </c>
      <c r="G157" s="13">
        <f t="shared" si="17"/>
        <v>-0.375</v>
      </c>
      <c r="H157" s="19">
        <f t="shared" si="18"/>
        <v>-6.8181818181818177E-2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0</v>
      </c>
      <c r="E163" s="12">
        <f t="shared" si="15"/>
        <v>2.2727272727272728E-2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0</v>
      </c>
      <c r="E165" s="12">
        <f t="shared" si="15"/>
        <v>2.2727272727272728E-2</v>
      </c>
      <c r="F165" s="12" t="str">
        <f t="shared" si="16"/>
        <v/>
      </c>
      <c r="G165" s="13" t="str">
        <f t="shared" si="17"/>
        <v>0</v>
      </c>
      <c r="H165" s="19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2</v>
      </c>
      <c r="D169" s="7">
        <v>0</v>
      </c>
      <c r="E169" s="12">
        <f t="shared" si="15"/>
        <v>4.5454545454545456E-2</v>
      </c>
      <c r="F169" s="12" t="str">
        <f t="shared" si="16"/>
        <v/>
      </c>
      <c r="G169" s="13" t="str">
        <f t="shared" si="17"/>
        <v>0</v>
      </c>
      <c r="H169" s="19">
        <f t="shared" si="18"/>
        <v>0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2</v>
      </c>
      <c r="D173" s="7">
        <v>8</v>
      </c>
      <c r="E173" s="12">
        <f t="shared" si="15"/>
        <v>4.5454545454545456E-2</v>
      </c>
      <c r="F173" s="12">
        <f t="shared" si="16"/>
        <v>0.23529411764705882</v>
      </c>
      <c r="G173" s="13">
        <f t="shared" si="17"/>
        <v>3</v>
      </c>
      <c r="H173" s="19">
        <f t="shared" si="18"/>
        <v>0.13636363636363635</v>
      </c>
    </row>
    <row r="174" spans="2:8" ht="15" x14ac:dyDescent="0.2">
      <c r="B174" s="4" t="s">
        <v>276</v>
      </c>
      <c r="C174" s="7">
        <v>2</v>
      </c>
      <c r="D174" s="7">
        <v>0</v>
      </c>
      <c r="E174" s="12">
        <f t="shared" si="15"/>
        <v>4.5454545454545456E-2</v>
      </c>
      <c r="F174" s="12" t="str">
        <f t="shared" si="16"/>
        <v/>
      </c>
      <c r="G174" s="13" t="str">
        <f t="shared" si="17"/>
        <v>0</v>
      </c>
      <c r="H174" s="19">
        <f t="shared" si="18"/>
        <v>0</v>
      </c>
    </row>
    <row r="175" spans="2:8" ht="15" x14ac:dyDescent="0.2">
      <c r="B175" s="4" t="s">
        <v>277</v>
      </c>
      <c r="C175" s="7">
        <v>1</v>
      </c>
      <c r="D175" s="7">
        <v>0</v>
      </c>
      <c r="E175" s="12">
        <f t="shared" si="15"/>
        <v>2.2727272727272728E-2</v>
      </c>
      <c r="F175" s="12" t="str">
        <f t="shared" si="16"/>
        <v/>
      </c>
      <c r="G175" s="13" t="str">
        <f t="shared" si="17"/>
        <v>0</v>
      </c>
      <c r="H175" s="19">
        <f t="shared" si="18"/>
        <v>0</v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2.2727272727272728E-2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0</v>
      </c>
      <c r="D183" s="7">
        <v>1</v>
      </c>
      <c r="E183" s="12" t="str">
        <f t="shared" si="15"/>
        <v/>
      </c>
      <c r="F183" s="12">
        <f t="shared" si="16"/>
        <v>2.9411764705882353E-2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18</v>
      </c>
      <c r="D186" s="7">
        <v>0</v>
      </c>
      <c r="E186" s="12">
        <f t="shared" si="15"/>
        <v>0.40909090909090912</v>
      </c>
      <c r="F186" s="12" t="str">
        <f t="shared" si="16"/>
        <v/>
      </c>
      <c r="G186" s="13" t="str">
        <f t="shared" si="17"/>
        <v>0</v>
      </c>
      <c r="H186" s="19">
        <f t="shared" si="18"/>
        <v>0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</v>
      </c>
      <c r="D196" s="7">
        <v>10</v>
      </c>
      <c r="E196" s="12">
        <f t="shared" si="15"/>
        <v>4.5454545454545456E-2</v>
      </c>
      <c r="F196" s="12">
        <f t="shared" si="16"/>
        <v>0.29411764705882354</v>
      </c>
      <c r="G196" s="13">
        <f t="shared" si="17"/>
        <v>4</v>
      </c>
      <c r="H196" s="19">
        <f t="shared" si="18"/>
        <v>0.18181818181818182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</v>
      </c>
      <c r="D208" s="7">
        <v>0</v>
      </c>
      <c r="E208" s="12">
        <f t="shared" si="15"/>
        <v>2.2727272727272728E-2</v>
      </c>
      <c r="F208" s="12" t="str">
        <f t="shared" si="16"/>
        <v/>
      </c>
      <c r="G208" s="13" t="str">
        <f t="shared" si="17"/>
        <v>0</v>
      </c>
      <c r="H208" s="19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</v>
      </c>
      <c r="D232" s="7">
        <v>0</v>
      </c>
      <c r="E232" s="12">
        <f t="shared" si="19"/>
        <v>2.2727272727272728E-2</v>
      </c>
      <c r="F232" s="12" t="str">
        <f t="shared" si="20"/>
        <v/>
      </c>
      <c r="G232" s="13" t="str">
        <f t="shared" si="21"/>
        <v>0</v>
      </c>
      <c r="H232" s="19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1</v>
      </c>
      <c r="D238" s="7">
        <v>0</v>
      </c>
      <c r="E238" s="12">
        <f t="shared" si="19"/>
        <v>2.2727272727272728E-2</v>
      </c>
      <c r="F238" s="12" t="str">
        <f t="shared" si="20"/>
        <v/>
      </c>
      <c r="G238" s="13" t="str">
        <f t="shared" si="21"/>
        <v>0</v>
      </c>
      <c r="H238" s="19">
        <f t="shared" si="22"/>
        <v>0</v>
      </c>
    </row>
    <row r="239" spans="2:8" ht="15" x14ac:dyDescent="0.2">
      <c r="B239" s="4" t="s">
        <v>81</v>
      </c>
      <c r="C239" s="7">
        <v>0</v>
      </c>
      <c r="D239" s="7">
        <v>2</v>
      </c>
      <c r="E239" s="12" t="str">
        <f t="shared" si="19"/>
        <v/>
      </c>
      <c r="F239" s="12">
        <f t="shared" si="20"/>
        <v>5.8823529411764705E-2</v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1</v>
      </c>
      <c r="D244" s="7">
        <v>0</v>
      </c>
      <c r="E244" s="12">
        <f t="shared" si="19"/>
        <v>2.2727272727272728E-2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</v>
      </c>
      <c r="D247" s="7">
        <v>4</v>
      </c>
      <c r="E247" s="12">
        <f t="shared" si="19"/>
        <v>2.2727272727272728E-2</v>
      </c>
      <c r="F247" s="12">
        <f t="shared" si="20"/>
        <v>0.11764705882352941</v>
      </c>
      <c r="G247" s="13">
        <f t="shared" si="21"/>
        <v>3</v>
      </c>
      <c r="H247" s="19">
        <f t="shared" si="22"/>
        <v>6.8181818181818177E-2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</v>
      </c>
      <c r="D256" s="7">
        <v>1</v>
      </c>
      <c r="E256" s="12">
        <f t="shared" si="19"/>
        <v>2.2727272727272728E-2</v>
      </c>
      <c r="F256" s="12">
        <f t="shared" si="20"/>
        <v>2.9411764705882353E-2</v>
      </c>
      <c r="G256" s="13">
        <f t="shared" si="21"/>
        <v>0</v>
      </c>
      <c r="H256" s="19">
        <f t="shared" si="22"/>
        <v>0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1</v>
      </c>
      <c r="E258" s="12" t="str">
        <f t="shared" si="19"/>
        <v/>
      </c>
      <c r="F258" s="12">
        <f t="shared" si="20"/>
        <v>2.9411764705882353E-2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1</v>
      </c>
      <c r="E262" s="12" t="str">
        <f t="shared" si="19"/>
        <v/>
      </c>
      <c r="F262" s="12">
        <f t="shared" si="20"/>
        <v>2.9411764705882353E-2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1</v>
      </c>
      <c r="E268" s="12" t="str">
        <f t="shared" si="19"/>
        <v/>
      </c>
      <c r="F268" s="12">
        <f t="shared" si="20"/>
        <v>2.9411764705882353E-2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76</v>
      </c>
      <c r="D294" s="41">
        <f>SUM(D295:D499)</f>
        <v>61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-0.19736842105263158</v>
      </c>
      <c r="H294" s="42">
        <f>+IF(OR(AND(E294=""),(G294="")),"",E294*G294)</f>
        <v>-0.19736842105263158</v>
      </c>
    </row>
    <row r="295" spans="2:8" ht="15" x14ac:dyDescent="0.2">
      <c r="B295" s="3" t="s">
        <v>100</v>
      </c>
      <c r="C295" s="7">
        <v>1</v>
      </c>
      <c r="D295" s="7">
        <v>1</v>
      </c>
      <c r="E295" s="12">
        <f>+IF(C295=0,"",C295/C$294)</f>
        <v>1.3157894736842105E-2</v>
      </c>
      <c r="F295" s="12">
        <f>+IF(D295=0,"",D295/D$294)</f>
        <v>1.6393442622950821E-2</v>
      </c>
      <c r="G295" s="13">
        <f>+IF(OR(AND(D295=0),(C295=0)),"0",((D295-C295)/C295))</f>
        <v>0</v>
      </c>
      <c r="H295" s="19">
        <f>+IF(OR(AND(E295=""),(G295="")),"",E295*G295)</f>
        <v>0</v>
      </c>
    </row>
    <row r="296" spans="2:8" ht="15" x14ac:dyDescent="0.2">
      <c r="B296" s="3" t="s">
        <v>113</v>
      </c>
      <c r="C296" s="7">
        <v>1</v>
      </c>
      <c r="D296" s="7">
        <v>0</v>
      </c>
      <c r="E296" s="12">
        <f t="shared" ref="E296:E359" si="27">+IF(C296=0,"",C296/C$294)</f>
        <v>1.3157894736842105E-2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12</v>
      </c>
      <c r="D301" s="7">
        <v>2</v>
      </c>
      <c r="E301" s="12">
        <f t="shared" si="27"/>
        <v>0.15789473684210525</v>
      </c>
      <c r="F301" s="12">
        <f t="shared" si="28"/>
        <v>3.2786885245901641E-2</v>
      </c>
      <c r="G301" s="13">
        <f t="shared" si="29"/>
        <v>-0.83333333333333337</v>
      </c>
      <c r="H301" s="19">
        <f t="shared" si="30"/>
        <v>-0.13157894736842105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1.3157894736842105E-2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4</v>
      </c>
      <c r="D307" s="7">
        <v>1</v>
      </c>
      <c r="E307" s="12">
        <f t="shared" si="27"/>
        <v>5.2631578947368418E-2</v>
      </c>
      <c r="F307" s="12">
        <f t="shared" si="28"/>
        <v>1.6393442622950821E-2</v>
      </c>
      <c r="G307" s="13">
        <f t="shared" si="29"/>
        <v>-0.75</v>
      </c>
      <c r="H307" s="19">
        <f t="shared" si="30"/>
        <v>-3.9473684210526314E-2</v>
      </c>
    </row>
    <row r="308" spans="2:8" ht="15" x14ac:dyDescent="0.2">
      <c r="B308" s="3" t="s">
        <v>99</v>
      </c>
      <c r="C308" s="7">
        <v>13</v>
      </c>
      <c r="D308" s="7">
        <v>0</v>
      </c>
      <c r="E308" s="12">
        <f t="shared" si="27"/>
        <v>0.17105263157894737</v>
      </c>
      <c r="F308" s="12" t="str">
        <f t="shared" si="28"/>
        <v/>
      </c>
      <c r="G308" s="13" t="str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</v>
      </c>
      <c r="D310" s="7">
        <v>0</v>
      </c>
      <c r="E310" s="12">
        <f t="shared" si="27"/>
        <v>2.6315789473684209E-2</v>
      </c>
      <c r="F310" s="12" t="str">
        <f t="shared" si="28"/>
        <v/>
      </c>
      <c r="G310" s="13" t="str">
        <f t="shared" si="29"/>
        <v>0</v>
      </c>
      <c r="H310" s="19">
        <f t="shared" si="30"/>
        <v>0</v>
      </c>
    </row>
    <row r="311" spans="2:8" ht="15" x14ac:dyDescent="0.2">
      <c r="B311" s="3" t="s">
        <v>102</v>
      </c>
      <c r="C311" s="7">
        <v>7</v>
      </c>
      <c r="D311" s="7">
        <v>0</v>
      </c>
      <c r="E311" s="12">
        <f t="shared" si="27"/>
        <v>9.2105263157894732E-2</v>
      </c>
      <c r="F311" s="12" t="str">
        <f t="shared" si="28"/>
        <v/>
      </c>
      <c r="G311" s="13" t="str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1</v>
      </c>
      <c r="D315" s="7">
        <v>0</v>
      </c>
      <c r="E315" s="12">
        <f t="shared" si="27"/>
        <v>1.3157894736842105E-2</v>
      </c>
      <c r="F315" s="12" t="str">
        <f t="shared" si="28"/>
        <v/>
      </c>
      <c r="G315" s="13" t="str">
        <f t="shared" si="29"/>
        <v>0</v>
      </c>
      <c r="H315" s="19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2</v>
      </c>
      <c r="E317" s="12" t="str">
        <f t="shared" si="27"/>
        <v/>
      </c>
      <c r="F317" s="12">
        <f t="shared" si="28"/>
        <v>3.2786885245901641E-2</v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0</v>
      </c>
      <c r="E318" s="12" t="str">
        <f t="shared" si="27"/>
        <v/>
      </c>
      <c r="F318" s="12" t="str">
        <f t="shared" si="28"/>
        <v/>
      </c>
      <c r="G318" s="13" t="str">
        <f t="shared" si="29"/>
        <v>0</v>
      </c>
      <c r="H318" s="19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0</v>
      </c>
      <c r="E323" s="12">
        <f t="shared" si="27"/>
        <v>1.3157894736842105E-2</v>
      </c>
      <c r="F323" s="12" t="str">
        <f t="shared" si="28"/>
        <v/>
      </c>
      <c r="G323" s="13" t="str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5</v>
      </c>
      <c r="D326" s="7">
        <v>1</v>
      </c>
      <c r="E326" s="12">
        <f t="shared" si="27"/>
        <v>6.5789473684210523E-2</v>
      </c>
      <c r="F326" s="12">
        <f t="shared" si="28"/>
        <v>1.6393442622950821E-2</v>
      </c>
      <c r="G326" s="13">
        <f t="shared" si="29"/>
        <v>-0.8</v>
      </c>
      <c r="H326" s="19">
        <f t="shared" si="30"/>
        <v>-5.2631578947368418E-2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3</v>
      </c>
      <c r="E328" s="12" t="str">
        <f t="shared" si="27"/>
        <v/>
      </c>
      <c r="F328" s="12">
        <f t="shared" si="28"/>
        <v>4.9180327868852458E-2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0</v>
      </c>
      <c r="E330" s="12">
        <f t="shared" si="27"/>
        <v>2.6315789473684209E-2</v>
      </c>
      <c r="F330" s="12" t="str">
        <f t="shared" si="28"/>
        <v/>
      </c>
      <c r="G330" s="13" t="str">
        <f t="shared" si="29"/>
        <v>0</v>
      </c>
      <c r="H330" s="19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5</v>
      </c>
      <c r="D332" s="7">
        <v>1</v>
      </c>
      <c r="E332" s="12">
        <f t="shared" si="27"/>
        <v>6.5789473684210523E-2</v>
      </c>
      <c r="F332" s="12">
        <f t="shared" si="28"/>
        <v>1.6393442622950821E-2</v>
      </c>
      <c r="G332" s="13">
        <f t="shared" si="29"/>
        <v>-0.8</v>
      </c>
      <c r="H332" s="19">
        <f t="shared" si="30"/>
        <v>-5.2631578947368418E-2</v>
      </c>
    </row>
    <row r="333" spans="2:8" ht="15" x14ac:dyDescent="0.2">
      <c r="B333" s="3" t="s">
        <v>130</v>
      </c>
      <c r="C333" s="7">
        <v>4</v>
      </c>
      <c r="D333" s="7">
        <v>1</v>
      </c>
      <c r="E333" s="12">
        <f t="shared" si="27"/>
        <v>5.2631578947368418E-2</v>
      </c>
      <c r="F333" s="12">
        <f t="shared" si="28"/>
        <v>1.6393442622950821E-2</v>
      </c>
      <c r="G333" s="13">
        <f t="shared" si="29"/>
        <v>-0.75</v>
      </c>
      <c r="H333" s="19">
        <f t="shared" si="30"/>
        <v>-3.9473684210526314E-2</v>
      </c>
    </row>
    <row r="334" spans="2:8" ht="15" x14ac:dyDescent="0.2">
      <c r="B334" s="3" t="s">
        <v>119</v>
      </c>
      <c r="C334" s="7">
        <v>1</v>
      </c>
      <c r="D334" s="7">
        <v>0</v>
      </c>
      <c r="E334" s="12">
        <f t="shared" si="27"/>
        <v>1.3157894736842105E-2</v>
      </c>
      <c r="F334" s="12" t="str">
        <f t="shared" si="28"/>
        <v/>
      </c>
      <c r="G334" s="13" t="str">
        <f t="shared" si="29"/>
        <v>0</v>
      </c>
      <c r="H334" s="19">
        <f t="shared" si="30"/>
        <v>0</v>
      </c>
    </row>
    <row r="335" spans="2:8" ht="15" x14ac:dyDescent="0.2">
      <c r="B335" s="3" t="s">
        <v>128</v>
      </c>
      <c r="C335" s="7">
        <v>1</v>
      </c>
      <c r="D335" s="7">
        <v>2</v>
      </c>
      <c r="E335" s="12">
        <f t="shared" si="27"/>
        <v>1.3157894736842105E-2</v>
      </c>
      <c r="F335" s="12">
        <f t="shared" si="28"/>
        <v>3.2786885245901641E-2</v>
      </c>
      <c r="G335" s="13">
        <f t="shared" si="29"/>
        <v>1</v>
      </c>
      <c r="H335" s="19">
        <f t="shared" si="30"/>
        <v>1.3157894736842105E-2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2</v>
      </c>
      <c r="D345" s="7">
        <v>3</v>
      </c>
      <c r="E345" s="12">
        <f t="shared" si="27"/>
        <v>2.6315789473684209E-2</v>
      </c>
      <c r="F345" s="12">
        <f t="shared" si="28"/>
        <v>4.9180327868852458E-2</v>
      </c>
      <c r="G345" s="13">
        <f t="shared" si="29"/>
        <v>0.5</v>
      </c>
      <c r="H345" s="19">
        <f t="shared" si="30"/>
        <v>1.3157894736842105E-2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5</v>
      </c>
      <c r="E354" s="12" t="str">
        <f t="shared" si="27"/>
        <v/>
      </c>
      <c r="F354" s="12">
        <f t="shared" si="28"/>
        <v>8.1967213114754092E-2</v>
      </c>
      <c r="G354" s="13" t="str">
        <f t="shared" si="29"/>
        <v>0</v>
      </c>
      <c r="H354" s="19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19" t="str">
        <f t="shared" si="30"/>
        <v/>
      </c>
    </row>
    <row r="358" spans="2:8" ht="15" x14ac:dyDescent="0.2">
      <c r="B358" s="3" t="s">
        <v>127</v>
      </c>
      <c r="C358" s="7">
        <v>1</v>
      </c>
      <c r="D358" s="7">
        <v>14</v>
      </c>
      <c r="E358" s="12">
        <f t="shared" si="27"/>
        <v>1.3157894736842105E-2</v>
      </c>
      <c r="F358" s="12">
        <f t="shared" si="28"/>
        <v>0.22950819672131148</v>
      </c>
      <c r="G358" s="13">
        <f t="shared" si="29"/>
        <v>13</v>
      </c>
      <c r="H358" s="19">
        <f t="shared" si="30"/>
        <v>0.17105263157894735</v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1.6393442622950821E-2</v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1.6393442622950821E-2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2</v>
      </c>
      <c r="D370" s="7">
        <v>0</v>
      </c>
      <c r="E370" s="12">
        <f t="shared" si="31"/>
        <v>2.6315789473684209E-2</v>
      </c>
      <c r="F370" s="12" t="str">
        <f t="shared" si="32"/>
        <v/>
      </c>
      <c r="G370" s="13" t="str">
        <f t="shared" si="33"/>
        <v>0</v>
      </c>
      <c r="H370" s="19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</v>
      </c>
      <c r="D372" s="7">
        <v>10</v>
      </c>
      <c r="E372" s="12">
        <f t="shared" si="31"/>
        <v>1.3157894736842105E-2</v>
      </c>
      <c r="F372" s="12">
        <f t="shared" si="32"/>
        <v>0.16393442622950818</v>
      </c>
      <c r="G372" s="13">
        <f t="shared" si="33"/>
        <v>9</v>
      </c>
      <c r="H372" s="19">
        <f t="shared" si="34"/>
        <v>0.11842105263157894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0</v>
      </c>
      <c r="E378" s="12">
        <f t="shared" si="31"/>
        <v>1.3157894736842105E-2</v>
      </c>
      <c r="F378" s="12" t="str">
        <f t="shared" si="32"/>
        <v/>
      </c>
      <c r="G378" s="13" t="str">
        <f t="shared" si="33"/>
        <v>0</v>
      </c>
      <c r="H378" s="19">
        <f t="shared" si="34"/>
        <v>0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</v>
      </c>
      <c r="D387" s="7">
        <v>0</v>
      </c>
      <c r="E387" s="12">
        <f t="shared" si="31"/>
        <v>1.3157894736842105E-2</v>
      </c>
      <c r="F387" s="12" t="str">
        <f t="shared" si="32"/>
        <v/>
      </c>
      <c r="G387" s="13" t="str">
        <f t="shared" si="33"/>
        <v>0</v>
      </c>
      <c r="H387" s="19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1</v>
      </c>
      <c r="D393" s="7">
        <v>1</v>
      </c>
      <c r="E393" s="12">
        <f t="shared" si="31"/>
        <v>1.3157894736842105E-2</v>
      </c>
      <c r="F393" s="12">
        <f t="shared" si="32"/>
        <v>1.6393442622950821E-2</v>
      </c>
      <c r="G393" s="13">
        <f t="shared" si="33"/>
        <v>0</v>
      </c>
      <c r="H393" s="19">
        <f t="shared" si="34"/>
        <v>0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2</v>
      </c>
      <c r="E406" s="12">
        <f t="shared" si="31"/>
        <v>1.3157894736842105E-2</v>
      </c>
      <c r="F406" s="12">
        <f t="shared" si="32"/>
        <v>3.2786885245901641E-2</v>
      </c>
      <c r="G406" s="13">
        <f t="shared" si="33"/>
        <v>1</v>
      </c>
      <c r="H406" s="19">
        <f t="shared" si="34"/>
        <v>1.3157894736842105E-2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1</v>
      </c>
      <c r="E412" s="12" t="str">
        <f t="shared" si="31"/>
        <v/>
      </c>
      <c r="F412" s="12">
        <f t="shared" si="32"/>
        <v>1.6393442622950821E-2</v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2</v>
      </c>
      <c r="D436" s="7">
        <v>0</v>
      </c>
      <c r="E436" s="12">
        <f t="shared" si="35"/>
        <v>2.6315789473684209E-2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1</v>
      </c>
      <c r="E460" s="12">
        <f t="shared" si="35"/>
        <v>1.3157894736842105E-2</v>
      </c>
      <c r="F460" s="12">
        <f t="shared" si="36"/>
        <v>1.6393442622950821E-2</v>
      </c>
      <c r="G460" s="13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1</v>
      </c>
      <c r="E461" s="12" t="str">
        <f t="shared" si="35"/>
        <v/>
      </c>
      <c r="F461" s="12">
        <f t="shared" si="36"/>
        <v>1.6393442622950821E-2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1</v>
      </c>
      <c r="E483" s="12" t="str">
        <f t="shared" si="35"/>
        <v/>
      </c>
      <c r="F483" s="12">
        <f t="shared" si="36"/>
        <v>1.6393442622950821E-2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2</v>
      </c>
      <c r="D484" s="7">
        <v>0</v>
      </c>
      <c r="E484" s="12">
        <f t="shared" si="35"/>
        <v>2.6315789473684209E-2</v>
      </c>
      <c r="F484" s="12" t="str">
        <f t="shared" si="36"/>
        <v/>
      </c>
      <c r="G484" s="13" t="str">
        <f t="shared" si="37"/>
        <v>0</v>
      </c>
      <c r="H484" s="19">
        <f t="shared" si="38"/>
        <v>0</v>
      </c>
    </row>
    <row r="485" spans="2:8" ht="15" x14ac:dyDescent="0.2">
      <c r="B485" s="3" t="s">
        <v>443</v>
      </c>
      <c r="C485" s="7">
        <v>0</v>
      </c>
      <c r="D485" s="7">
        <v>5</v>
      </c>
      <c r="E485" s="12" t="str">
        <f t="shared" si="35"/>
        <v/>
      </c>
      <c r="F485" s="12">
        <f t="shared" si="36"/>
        <v>8.1967213114754092E-2</v>
      </c>
      <c r="G485" s="13" t="str">
        <f t="shared" si="37"/>
        <v>0</v>
      </c>
      <c r="H485" s="19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1</v>
      </c>
      <c r="E491" s="12" t="str">
        <f t="shared" si="39"/>
        <v/>
      </c>
      <c r="F491" s="12">
        <f t="shared" si="40"/>
        <v>1.6393442622950821E-2</v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10</v>
      </c>
      <c r="D505" s="41">
        <f>SUM(D506:D530)</f>
        <v>13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0.3</v>
      </c>
      <c r="H505" s="42">
        <f>+IF(OR(AND(E505=""),(G505="")),"",E505*G505)</f>
        <v>0.3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2</v>
      </c>
      <c r="E507" s="12" t="str">
        <f t="shared" ref="E507:E529" si="43">+IF(C507=0,"",C507/C$505)</f>
        <v/>
      </c>
      <c r="F507" s="12">
        <f t="shared" ref="F507:F529" si="44">+IF(D507=0,"",D507/D$505)</f>
        <v>0.15384615384615385</v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3</v>
      </c>
      <c r="D508" s="7">
        <v>5</v>
      </c>
      <c r="E508" s="12">
        <f t="shared" si="43"/>
        <v>0.3</v>
      </c>
      <c r="F508" s="12">
        <f t="shared" si="44"/>
        <v>0.38461538461538464</v>
      </c>
      <c r="G508" s="13">
        <f t="shared" si="45"/>
        <v>0.66666666666666663</v>
      </c>
      <c r="H508" s="19">
        <f t="shared" si="46"/>
        <v>0.19999999999999998</v>
      </c>
    </row>
    <row r="509" spans="2:8" ht="15" x14ac:dyDescent="0.2">
      <c r="B509" s="3" t="s">
        <v>456</v>
      </c>
      <c r="C509" s="7">
        <v>5</v>
      </c>
      <c r="D509" s="7">
        <v>4</v>
      </c>
      <c r="E509" s="12">
        <f t="shared" si="43"/>
        <v>0.5</v>
      </c>
      <c r="F509" s="12">
        <f t="shared" si="44"/>
        <v>0.30769230769230771</v>
      </c>
      <c r="G509" s="13">
        <f t="shared" si="45"/>
        <v>-0.2</v>
      </c>
      <c r="H509" s="19">
        <f t="shared" si="46"/>
        <v>-0.1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0</v>
      </c>
      <c r="E518" s="12" t="str">
        <f t="shared" si="43"/>
        <v/>
      </c>
      <c r="F518" s="12" t="str">
        <f t="shared" si="44"/>
        <v/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</v>
      </c>
      <c r="D521" s="7">
        <v>1</v>
      </c>
      <c r="E521" s="12">
        <f t="shared" si="43"/>
        <v>0.1</v>
      </c>
      <c r="F521" s="12">
        <f t="shared" si="44"/>
        <v>7.6923076923076927E-2</v>
      </c>
      <c r="G521" s="13">
        <f t="shared" si="45"/>
        <v>0</v>
      </c>
      <c r="H521" s="19">
        <f t="shared" si="46"/>
        <v>0</v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19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</v>
      </c>
      <c r="D529" s="7">
        <v>0</v>
      </c>
      <c r="E529" s="12">
        <f t="shared" si="43"/>
        <v>0.1</v>
      </c>
      <c r="F529" s="12" t="str">
        <f t="shared" si="44"/>
        <v/>
      </c>
      <c r="G529" s="13" t="str">
        <f t="shared" si="45"/>
        <v>0</v>
      </c>
      <c r="H529" s="19">
        <f t="shared" si="46"/>
        <v>0</v>
      </c>
    </row>
    <row r="530" spans="2:8" ht="15" x14ac:dyDescent="0.2">
      <c r="B530" s="3" t="s">
        <v>467</v>
      </c>
      <c r="C530" s="7">
        <v>0</v>
      </c>
      <c r="D530" s="7">
        <v>1</v>
      </c>
      <c r="E530" s="12" t="str">
        <f>+IF(C530=0,"",C530/C$505)</f>
        <v/>
      </c>
      <c r="F530" s="12">
        <f>+IF(D530=0,"",D530/D$505)</f>
        <v>7.6923076923076927E-2</v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  <c r="C531" s="16"/>
      <c r="D531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523</v>
      </c>
      <c r="C8" s="40">
        <f>+C18+C70+C151+C294+C505</f>
        <v>36</v>
      </c>
      <c r="D8" s="41">
        <f>+D18+D70+D151+D294+D505</f>
        <v>65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0.80555555555555558</v>
      </c>
      <c r="H8" s="42">
        <f t="shared" ref="H8:H13" si="2">+IF(OR(AND(E8=""),(G8="")),"",E8*G8)</f>
        <v>0.80555555555555558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3</v>
      </c>
      <c r="D9" s="35">
        <f>+D18</f>
        <v>1</v>
      </c>
      <c r="E9" s="36">
        <f t="shared" si="0"/>
        <v>8.3333333333333329E-2</v>
      </c>
      <c r="F9" s="36">
        <f t="shared" si="0"/>
        <v>1.5384615384615385E-2</v>
      </c>
      <c r="G9" s="36">
        <f t="shared" si="1"/>
        <v>-0.66666666666666663</v>
      </c>
      <c r="H9" s="19">
        <f t="shared" si="2"/>
        <v>-5.5555555555555552E-2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12</v>
      </c>
      <c r="D10" s="37">
        <f>+D70</f>
        <v>4</v>
      </c>
      <c r="E10" s="36">
        <f t="shared" si="0"/>
        <v>0.33333333333333331</v>
      </c>
      <c r="F10" s="36">
        <f t="shared" si="0"/>
        <v>6.1538461538461542E-2</v>
      </c>
      <c r="G10" s="36">
        <f t="shared" si="1"/>
        <v>-0.66666666666666663</v>
      </c>
      <c r="H10" s="19">
        <f t="shared" si="2"/>
        <v>-0.22222222222222221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6</v>
      </c>
      <c r="D11" s="37">
        <f>D151</f>
        <v>8</v>
      </c>
      <c r="E11" s="36">
        <f t="shared" si="0"/>
        <v>0.16666666666666666</v>
      </c>
      <c r="F11" s="36">
        <f t="shared" si="0"/>
        <v>0.12307692307692308</v>
      </c>
      <c r="G11" s="36">
        <f t="shared" si="1"/>
        <v>0.33333333333333331</v>
      </c>
      <c r="H11" s="19">
        <f t="shared" si="2"/>
        <v>5.5555555555555552E-2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13</v>
      </c>
      <c r="D12" s="37">
        <f>+D294</f>
        <v>41</v>
      </c>
      <c r="E12" s="36">
        <f t="shared" si="0"/>
        <v>0.3611111111111111</v>
      </c>
      <c r="F12" s="36">
        <f t="shared" si="0"/>
        <v>0.63076923076923075</v>
      </c>
      <c r="G12" s="36">
        <f t="shared" si="1"/>
        <v>2.1538461538461537</v>
      </c>
      <c r="H12" s="19">
        <f t="shared" si="2"/>
        <v>0.77777777777777768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</v>
      </c>
      <c r="D13" s="37">
        <f>D505</f>
        <v>11</v>
      </c>
      <c r="E13" s="36">
        <f t="shared" si="0"/>
        <v>5.5555555555555552E-2</v>
      </c>
      <c r="F13" s="36">
        <f t="shared" si="0"/>
        <v>0.16923076923076924</v>
      </c>
      <c r="G13" s="36">
        <f t="shared" si="1"/>
        <v>4.5</v>
      </c>
      <c r="H13" s="19">
        <f t="shared" si="2"/>
        <v>0.25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3</v>
      </c>
      <c r="D18" s="41">
        <f>SUM(D19:D64)</f>
        <v>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-0.66666666666666663</v>
      </c>
      <c r="H18" s="42">
        <f>+IF(OR(AND(E18=""),(G18="")),"",E18*G18)</f>
        <v>-0.66666666666666663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1</v>
      </c>
      <c r="E50" s="8" t="str">
        <f t="shared" si="3"/>
        <v/>
      </c>
      <c r="F50" s="8">
        <f t="shared" si="4"/>
        <v>1</v>
      </c>
      <c r="G50" s="13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3</v>
      </c>
      <c r="D60" s="7">
        <v>0</v>
      </c>
      <c r="E60" s="8">
        <f t="shared" si="3"/>
        <v>1</v>
      </c>
      <c r="F60" s="8" t="str">
        <f t="shared" si="4"/>
        <v/>
      </c>
      <c r="G60" s="13" t="str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  <c r="G65" s="18"/>
    </row>
    <row r="66" spans="2:8" x14ac:dyDescent="0.2">
      <c r="B66" s="6"/>
      <c r="C66" s="6"/>
      <c r="D66" s="6"/>
      <c r="G66" s="18"/>
    </row>
    <row r="67" spans="2:8" ht="15" x14ac:dyDescent="0.2">
      <c r="B67" s="25"/>
      <c r="C67" s="20"/>
      <c r="D67" s="20"/>
      <c r="E67" s="20"/>
      <c r="F67" s="20"/>
      <c r="G67" s="18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12</v>
      </c>
      <c r="D70" s="41">
        <f>SUM(D71:D145)</f>
        <v>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-0.66666666666666663</v>
      </c>
      <c r="H70" s="42">
        <f>+IF(OR(AND(E70=""),(G70="")),"",E70*G70)</f>
        <v>-0.66666666666666663</v>
      </c>
    </row>
    <row r="71" spans="2:8" ht="15" x14ac:dyDescent="0.2">
      <c r="B71" s="3" t="s">
        <v>20</v>
      </c>
      <c r="C71" s="7">
        <v>0</v>
      </c>
      <c r="D71" s="7">
        <v>1</v>
      </c>
      <c r="E71" s="12" t="str">
        <f>+IF(C71=0,"",C71/C$70)</f>
        <v/>
      </c>
      <c r="F71" s="12">
        <f>+IF(D71=0,"",D71/D$70)</f>
        <v>0.25</v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1</v>
      </c>
      <c r="E73" s="12" t="str">
        <f t="shared" si="7"/>
        <v/>
      </c>
      <c r="F73" s="12">
        <f t="shared" si="8"/>
        <v>0.25</v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0</v>
      </c>
      <c r="D74" s="7">
        <v>0</v>
      </c>
      <c r="E74" s="12" t="str">
        <f t="shared" si="7"/>
        <v/>
      </c>
      <c r="F74" s="12" t="str">
        <f t="shared" si="8"/>
        <v/>
      </c>
      <c r="G74" s="13" t="str">
        <f t="shared" si="9"/>
        <v>0</v>
      </c>
      <c r="H74" s="19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0</v>
      </c>
      <c r="E80" s="12">
        <f t="shared" si="7"/>
        <v>0.16666666666666666</v>
      </c>
      <c r="F80" s="12" t="str">
        <f t="shared" si="8"/>
        <v/>
      </c>
      <c r="G80" s="13" t="str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0</v>
      </c>
      <c r="E82" s="12">
        <f t="shared" si="7"/>
        <v>8.3333333333333329E-2</v>
      </c>
      <c r="F82" s="12" t="str">
        <f t="shared" si="8"/>
        <v/>
      </c>
      <c r="G82" s="13" t="str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529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0</v>
      </c>
      <c r="E98" s="12" t="str">
        <f t="shared" si="7"/>
        <v/>
      </c>
      <c r="F98" s="12" t="str">
        <f t="shared" si="8"/>
        <v/>
      </c>
      <c r="G98" s="13" t="str">
        <f t="shared" si="9"/>
        <v>0</v>
      </c>
      <c r="H98" s="19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</v>
      </c>
      <c r="D118" s="7">
        <v>1</v>
      </c>
      <c r="E118" s="12">
        <f t="shared" si="7"/>
        <v>8.3333333333333329E-2</v>
      </c>
      <c r="F118" s="12">
        <f t="shared" si="8"/>
        <v>0.25</v>
      </c>
      <c r="G118" s="13">
        <f t="shared" si="9"/>
        <v>0</v>
      </c>
      <c r="H118" s="19">
        <f t="shared" si="10"/>
        <v>0</v>
      </c>
    </row>
    <row r="119" spans="2:8" ht="15" x14ac:dyDescent="0.2">
      <c r="B119" s="3" t="s">
        <v>252</v>
      </c>
      <c r="C119" s="7">
        <v>1</v>
      </c>
      <c r="D119" s="7">
        <v>0</v>
      </c>
      <c r="E119" s="12">
        <f t="shared" si="7"/>
        <v>8.3333333333333329E-2</v>
      </c>
      <c r="F119" s="12" t="str">
        <f t="shared" si="8"/>
        <v/>
      </c>
      <c r="G119" s="13" t="str">
        <f t="shared" si="9"/>
        <v>0</v>
      </c>
      <c r="H119" s="19">
        <f t="shared" si="10"/>
        <v>0</v>
      </c>
    </row>
    <row r="120" spans="2:8" ht="15" x14ac:dyDescent="0.2">
      <c r="B120" s="3" t="s">
        <v>253</v>
      </c>
      <c r="C120" s="7">
        <v>4</v>
      </c>
      <c r="D120" s="7">
        <v>0</v>
      </c>
      <c r="E120" s="12">
        <f t="shared" si="7"/>
        <v>0.33333333333333331</v>
      </c>
      <c r="F120" s="12" t="str">
        <f t="shared" si="8"/>
        <v/>
      </c>
      <c r="G120" s="13" t="str">
        <f t="shared" si="9"/>
        <v>0</v>
      </c>
      <c r="H120" s="19">
        <f t="shared" si="10"/>
        <v>0</v>
      </c>
    </row>
    <row r="121" spans="2:8" ht="15" x14ac:dyDescent="0.2">
      <c r="B121" s="3" t="s">
        <v>35</v>
      </c>
      <c r="C121" s="7">
        <v>2</v>
      </c>
      <c r="D121" s="7">
        <v>0</v>
      </c>
      <c r="E121" s="12">
        <f t="shared" si="7"/>
        <v>0.16666666666666666</v>
      </c>
      <c r="F121" s="12" t="str">
        <f t="shared" si="8"/>
        <v/>
      </c>
      <c r="G121" s="13" t="str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1</v>
      </c>
      <c r="E137" s="12" t="str">
        <f t="shared" si="11"/>
        <v/>
      </c>
      <c r="F137" s="12">
        <f t="shared" si="12"/>
        <v>0.25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8.3333333333333329E-2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27.7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  <c r="G146" s="18"/>
    </row>
    <row r="147" spans="2:8" x14ac:dyDescent="0.2">
      <c r="B147" s="6"/>
      <c r="C147" s="6"/>
      <c r="D147" s="6"/>
      <c r="G147" s="18"/>
    </row>
    <row r="148" spans="2:8" ht="15" x14ac:dyDescent="0.2">
      <c r="B148" s="25"/>
      <c r="C148" s="20"/>
      <c r="D148" s="20"/>
      <c r="E148" s="20"/>
      <c r="F148" s="20"/>
      <c r="G148" s="18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6</v>
      </c>
      <c r="D151" s="41">
        <f>SUM(D152:D288)</f>
        <v>8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0.33333333333333331</v>
      </c>
      <c r="H151" s="42">
        <f>+IF(OR(AND(E151=""),(G151="")),"",E151*G151)</f>
        <v>0.33333333333333331</v>
      </c>
    </row>
    <row r="152" spans="2:8" ht="15" x14ac:dyDescent="0.2">
      <c r="B152" s="4" t="s">
        <v>54</v>
      </c>
      <c r="C152" s="7">
        <v>1</v>
      </c>
      <c r="D152" s="7">
        <v>0</v>
      </c>
      <c r="E152" s="12">
        <f>+IF(C152=0,"",C152/C$151)</f>
        <v>0.16666666666666666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2</v>
      </c>
      <c r="D157" s="7">
        <v>0</v>
      </c>
      <c r="E157" s="12">
        <f t="shared" si="15"/>
        <v>0.33333333333333331</v>
      </c>
      <c r="F157" s="12" t="str">
        <f t="shared" si="16"/>
        <v/>
      </c>
      <c r="G157" s="13" t="str">
        <f t="shared" si="17"/>
        <v>0</v>
      </c>
      <c r="H157" s="19">
        <f t="shared" si="18"/>
        <v>0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1</v>
      </c>
      <c r="E165" s="12" t="str">
        <f t="shared" si="15"/>
        <v/>
      </c>
      <c r="F165" s="12">
        <f t="shared" si="16"/>
        <v>0.125</v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1</v>
      </c>
      <c r="E169" s="12" t="str">
        <f t="shared" si="15"/>
        <v/>
      </c>
      <c r="F169" s="12">
        <f t="shared" si="16"/>
        <v>0.125</v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1</v>
      </c>
      <c r="E173" s="12" t="str">
        <f t="shared" si="15"/>
        <v/>
      </c>
      <c r="F173" s="12">
        <f t="shared" si="16"/>
        <v>0.125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2</v>
      </c>
      <c r="E186" s="12" t="str">
        <f t="shared" si="15"/>
        <v/>
      </c>
      <c r="F186" s="12">
        <f t="shared" si="16"/>
        <v>0.25</v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0</v>
      </c>
      <c r="D196" s="7">
        <v>1</v>
      </c>
      <c r="E196" s="12" t="str">
        <f t="shared" si="15"/>
        <v/>
      </c>
      <c r="F196" s="12">
        <f t="shared" si="16"/>
        <v>0.125</v>
      </c>
      <c r="G196" s="13" t="str">
        <f t="shared" si="17"/>
        <v>0</v>
      </c>
      <c r="H196" s="19" t="str">
        <f t="shared" si="18"/>
        <v/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19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1</v>
      </c>
      <c r="E221" s="12" t="str">
        <f t="shared" si="19"/>
        <v/>
      </c>
      <c r="F221" s="12">
        <f t="shared" si="20"/>
        <v>0.125</v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0</v>
      </c>
      <c r="E232" s="12" t="str">
        <f t="shared" si="19"/>
        <v/>
      </c>
      <c r="F232" s="12" t="str">
        <f t="shared" si="20"/>
        <v/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0</v>
      </c>
      <c r="E235" s="12">
        <f t="shared" si="19"/>
        <v>0.16666666666666666</v>
      </c>
      <c r="F235" s="12" t="str">
        <f t="shared" si="20"/>
        <v/>
      </c>
      <c r="G235" s="13" t="str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19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2</v>
      </c>
      <c r="D240" s="7">
        <v>0</v>
      </c>
      <c r="E240" s="12">
        <f t="shared" si="19"/>
        <v>0.33333333333333331</v>
      </c>
      <c r="F240" s="12" t="str">
        <f t="shared" si="20"/>
        <v/>
      </c>
      <c r="G240" s="13" t="str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1</v>
      </c>
      <c r="E247" s="12" t="str">
        <f t="shared" si="19"/>
        <v/>
      </c>
      <c r="F247" s="12">
        <f t="shared" si="20"/>
        <v>0.125</v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0</v>
      </c>
      <c r="E256" s="12" t="str">
        <f t="shared" si="19"/>
        <v/>
      </c>
      <c r="F256" s="12" t="str">
        <f t="shared" si="20"/>
        <v/>
      </c>
      <c r="G256" s="13" t="str">
        <f t="shared" si="21"/>
        <v>0</v>
      </c>
      <c r="H256" s="19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14"/>
      <c r="D289" s="14"/>
      <c r="E289" s="32"/>
      <c r="F289" s="32"/>
      <c r="G289" s="29"/>
      <c r="H289" s="30"/>
    </row>
    <row r="290" spans="2:8" ht="15" x14ac:dyDescent="0.2">
      <c r="B290" s="28"/>
      <c r="C290" s="14"/>
      <c r="D290" s="14"/>
      <c r="E290" s="32"/>
      <c r="F290" s="32"/>
      <c r="G290" s="29"/>
      <c r="H290" s="30"/>
    </row>
    <row r="291" spans="2:8" ht="15" x14ac:dyDescent="0.2">
      <c r="B291" s="27"/>
      <c r="C291" s="23"/>
      <c r="D291" s="23"/>
      <c r="E291" s="23"/>
      <c r="F291" s="23"/>
      <c r="G291" s="18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s="17" customFormat="1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s="17" customFormat="1" ht="26.25" customHeight="1" x14ac:dyDescent="0.2">
      <c r="B294" s="39" t="s">
        <v>489</v>
      </c>
      <c r="C294" s="40">
        <f>SUM(C295:C499)</f>
        <v>13</v>
      </c>
      <c r="D294" s="41">
        <f>SUM(D295:D499)</f>
        <v>41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2.1538461538461537</v>
      </c>
      <c r="H294" s="42">
        <f>+IF(OR(AND(E294=""),(G294="")),"",E294*G294)</f>
        <v>2.1538461538461537</v>
      </c>
    </row>
    <row r="295" spans="2:8" ht="15" x14ac:dyDescent="0.2">
      <c r="B295" s="3" t="s">
        <v>100</v>
      </c>
      <c r="C295" s="7">
        <v>0</v>
      </c>
      <c r="D295" s="7">
        <v>3</v>
      </c>
      <c r="E295" s="12" t="str">
        <f>+IF(C295=0,"",C295/C$294)</f>
        <v/>
      </c>
      <c r="F295" s="12">
        <f>+IF(D295=0,"",D295/D$294)</f>
        <v>7.3170731707317069E-2</v>
      </c>
      <c r="G295" s="13" t="str">
        <f>+IF(OR(AND(D295=0),(C295=0)),"0",((D295-C295)/C295))</f>
        <v>0</v>
      </c>
      <c r="H295" s="19" t="str">
        <f>+IF(OR(AND(E295=""),(G295="")),"",E295*G295)</f>
        <v/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2</v>
      </c>
      <c r="E297" s="12" t="str">
        <f t="shared" si="27"/>
        <v/>
      </c>
      <c r="F297" s="12">
        <f t="shared" si="28"/>
        <v>4.878048780487805E-2</v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0</v>
      </c>
      <c r="D301" s="7">
        <v>4</v>
      </c>
      <c r="E301" s="12" t="str">
        <f t="shared" si="27"/>
        <v/>
      </c>
      <c r="F301" s="12">
        <f t="shared" si="28"/>
        <v>9.7560975609756101E-2</v>
      </c>
      <c r="G301" s="13" t="str">
        <f t="shared" si="29"/>
        <v>0</v>
      </c>
      <c r="H301" s="19" t="str">
        <f t="shared" si="30"/>
        <v/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2</v>
      </c>
      <c r="D305" s="7">
        <v>0</v>
      </c>
      <c r="E305" s="12">
        <f t="shared" si="27"/>
        <v>0.15384615384615385</v>
      </c>
      <c r="F305" s="12" t="str">
        <f t="shared" si="28"/>
        <v/>
      </c>
      <c r="G305" s="13" t="str">
        <f t="shared" si="29"/>
        <v>0</v>
      </c>
      <c r="H305" s="19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</v>
      </c>
      <c r="D307" s="7">
        <v>1</v>
      </c>
      <c r="E307" s="12">
        <f t="shared" si="27"/>
        <v>7.6923076923076927E-2</v>
      </c>
      <c r="F307" s="12">
        <f t="shared" si="28"/>
        <v>2.4390243902439025E-2</v>
      </c>
      <c r="G307" s="13">
        <f t="shared" si="29"/>
        <v>0</v>
      </c>
      <c r="H307" s="19">
        <f t="shared" si="30"/>
        <v>0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0</v>
      </c>
      <c r="D310" s="7">
        <v>1</v>
      </c>
      <c r="E310" s="12" t="str">
        <f t="shared" si="27"/>
        <v/>
      </c>
      <c r="F310" s="12">
        <f t="shared" si="28"/>
        <v>2.4390243902439025E-2</v>
      </c>
      <c r="G310" s="13" t="str">
        <f t="shared" si="29"/>
        <v>0</v>
      </c>
      <c r="H310" s="19" t="str">
        <f t="shared" si="30"/>
        <v/>
      </c>
    </row>
    <row r="311" spans="2:8" ht="15" x14ac:dyDescent="0.2">
      <c r="B311" s="3" t="s">
        <v>102</v>
      </c>
      <c r="C311" s="7">
        <v>0</v>
      </c>
      <c r="D311" s="7">
        <v>1</v>
      </c>
      <c r="E311" s="12" t="str">
        <f t="shared" si="27"/>
        <v/>
      </c>
      <c r="F311" s="12">
        <f t="shared" si="28"/>
        <v>2.4390243902439025E-2</v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4</v>
      </c>
      <c r="E315" s="12" t="str">
        <f t="shared" si="27"/>
        <v/>
      </c>
      <c r="F315" s="12">
        <f t="shared" si="28"/>
        <v>9.7560975609756101E-2</v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2</v>
      </c>
      <c r="D318" s="7">
        <v>1</v>
      </c>
      <c r="E318" s="12">
        <f t="shared" si="27"/>
        <v>0.15384615384615385</v>
      </c>
      <c r="F318" s="12">
        <f t="shared" si="28"/>
        <v>2.4390243902439025E-2</v>
      </c>
      <c r="G318" s="13">
        <f t="shared" si="29"/>
        <v>-0.5</v>
      </c>
      <c r="H318" s="19">
        <f t="shared" si="30"/>
        <v>-7.6923076923076927E-2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0</v>
      </c>
      <c r="E326" s="12" t="str">
        <f t="shared" si="27"/>
        <v/>
      </c>
      <c r="F326" s="12" t="str">
        <f t="shared" si="28"/>
        <v/>
      </c>
      <c r="G326" s="13" t="str">
        <f t="shared" si="29"/>
        <v>0</v>
      </c>
      <c r="H326" s="19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</v>
      </c>
      <c r="D332" s="7">
        <v>1</v>
      </c>
      <c r="E332" s="12">
        <f t="shared" si="27"/>
        <v>7.6923076923076927E-2</v>
      </c>
      <c r="F332" s="12">
        <f t="shared" si="28"/>
        <v>2.4390243902439025E-2</v>
      </c>
      <c r="G332" s="13">
        <f t="shared" si="29"/>
        <v>0</v>
      </c>
      <c r="H332" s="19">
        <f t="shared" si="30"/>
        <v>0</v>
      </c>
    </row>
    <row r="333" spans="2:8" ht="15" x14ac:dyDescent="0.2">
      <c r="B333" s="3" t="s">
        <v>130</v>
      </c>
      <c r="C333" s="7">
        <v>2</v>
      </c>
      <c r="D333" s="7">
        <v>3</v>
      </c>
      <c r="E333" s="12">
        <f t="shared" si="27"/>
        <v>0.15384615384615385</v>
      </c>
      <c r="F333" s="12">
        <f t="shared" si="28"/>
        <v>7.3170731707317069E-2</v>
      </c>
      <c r="G333" s="13">
        <f t="shared" si="29"/>
        <v>0.5</v>
      </c>
      <c r="H333" s="19">
        <f t="shared" si="30"/>
        <v>7.6923076923076927E-2</v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2</v>
      </c>
      <c r="E335" s="12" t="str">
        <f t="shared" si="27"/>
        <v/>
      </c>
      <c r="F335" s="12">
        <f t="shared" si="28"/>
        <v>4.878048780487805E-2</v>
      </c>
      <c r="G335" s="13" t="str">
        <f t="shared" si="29"/>
        <v>0</v>
      </c>
      <c r="H335" s="19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1</v>
      </c>
      <c r="E337" s="12" t="str">
        <f t="shared" si="27"/>
        <v/>
      </c>
      <c r="F337" s="12">
        <f t="shared" si="28"/>
        <v>2.4390243902439025E-2</v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1</v>
      </c>
      <c r="E339" s="12" t="str">
        <f t="shared" si="27"/>
        <v/>
      </c>
      <c r="F339" s="12">
        <f t="shared" si="28"/>
        <v>2.4390243902439025E-2</v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1</v>
      </c>
      <c r="D340" s="7">
        <v>1</v>
      </c>
      <c r="E340" s="12">
        <f t="shared" si="27"/>
        <v>7.6923076923076927E-2</v>
      </c>
      <c r="F340" s="12">
        <f t="shared" si="28"/>
        <v>2.4390243902439025E-2</v>
      </c>
      <c r="G340" s="13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1</v>
      </c>
      <c r="D345" s="7">
        <v>3</v>
      </c>
      <c r="E345" s="12">
        <f t="shared" si="27"/>
        <v>7.6923076923076927E-2</v>
      </c>
      <c r="F345" s="12">
        <f t="shared" si="28"/>
        <v>7.3170731707317069E-2</v>
      </c>
      <c r="G345" s="13">
        <f t="shared" si="29"/>
        <v>2</v>
      </c>
      <c r="H345" s="19">
        <f t="shared" si="30"/>
        <v>0.15384615384615385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7</v>
      </c>
      <c r="E354" s="12" t="str">
        <f t="shared" si="27"/>
        <v/>
      </c>
      <c r="F354" s="12">
        <f t="shared" si="28"/>
        <v>0.17073170731707318</v>
      </c>
      <c r="G354" s="13" t="str">
        <f t="shared" si="29"/>
        <v>0</v>
      </c>
      <c r="H354" s="19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19" t="str">
        <f t="shared" si="30"/>
        <v/>
      </c>
    </row>
    <row r="358" spans="2:8" ht="15" x14ac:dyDescent="0.2">
      <c r="B358" s="3" t="s">
        <v>127</v>
      </c>
      <c r="C358" s="7">
        <v>2</v>
      </c>
      <c r="D358" s="7">
        <v>1</v>
      </c>
      <c r="E358" s="12">
        <f t="shared" si="27"/>
        <v>0.15384615384615385</v>
      </c>
      <c r="F358" s="12">
        <f t="shared" si="28"/>
        <v>2.4390243902439025E-2</v>
      </c>
      <c r="G358" s="13">
        <f t="shared" si="29"/>
        <v>-0.5</v>
      </c>
      <c r="H358" s="19">
        <f t="shared" si="30"/>
        <v>-7.6923076923076927E-2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1</v>
      </c>
      <c r="E391" s="12" t="str">
        <f t="shared" si="31"/>
        <v/>
      </c>
      <c r="F391" s="12">
        <f t="shared" si="32"/>
        <v>2.4390243902439025E-2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0</v>
      </c>
      <c r="E393" s="12" t="str">
        <f t="shared" si="31"/>
        <v/>
      </c>
      <c r="F393" s="12" t="str">
        <f t="shared" si="32"/>
        <v/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0</v>
      </c>
      <c r="E395" s="12">
        <f t="shared" si="31"/>
        <v>7.6923076923076927E-2</v>
      </c>
      <c r="F395" s="12" t="str">
        <f t="shared" si="32"/>
        <v/>
      </c>
      <c r="G395" s="13" t="str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2</v>
      </c>
      <c r="E408" s="12" t="str">
        <f t="shared" si="31"/>
        <v/>
      </c>
      <c r="F408" s="12">
        <f t="shared" si="32"/>
        <v>4.878048780487805E-2</v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1</v>
      </c>
      <c r="E422" s="12" t="str">
        <f t="shared" si="31"/>
        <v/>
      </c>
      <c r="F422" s="12">
        <f t="shared" si="32"/>
        <v>2.4390243902439025E-2</v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0</v>
      </c>
      <c r="E485" s="12" t="str">
        <f t="shared" si="35"/>
        <v/>
      </c>
      <c r="F485" s="12" t="str">
        <f t="shared" si="36"/>
        <v/>
      </c>
      <c r="G485" s="13" t="str">
        <f t="shared" si="37"/>
        <v>0</v>
      </c>
      <c r="H485" s="19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5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5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13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25.5" customHeight="1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3.5" customHeight="1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5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ht="15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3.5" customHeight="1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s="17" customFormat="1" ht="26.25" customHeight="1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0" spans="2:8" x14ac:dyDescent="0.2">
      <c r="G500" s="18"/>
    </row>
    <row r="501" spans="2:8" x14ac:dyDescent="0.2">
      <c r="G501" s="18"/>
    </row>
    <row r="502" spans="2:8" ht="15" x14ac:dyDescent="0.2">
      <c r="B502" s="25"/>
      <c r="C502" s="20"/>
      <c r="D502" s="20"/>
      <c r="E502" s="20"/>
      <c r="F502" s="20"/>
      <c r="G502" s="18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s="17" customFormat="1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s="17" customFormat="1" ht="26.25" customHeight="1" x14ac:dyDescent="0.2">
      <c r="B505" s="39" t="s">
        <v>490</v>
      </c>
      <c r="C505" s="40">
        <f>SUM(C506:C530)</f>
        <v>2</v>
      </c>
      <c r="D505" s="41">
        <f>SUM(D506:D530)</f>
        <v>11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4.5</v>
      </c>
      <c r="H505" s="42">
        <f>+IF(OR(AND(E505=""),(G505="")),"",E505*G505)</f>
        <v>4.5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1</v>
      </c>
      <c r="E507" s="12" t="str">
        <f t="shared" ref="E507:E529" si="43">+IF(C507=0,"",C507/C$505)</f>
        <v/>
      </c>
      <c r="F507" s="12">
        <f t="shared" ref="F507:F529" si="44">+IF(D507=0,"",D507/D$505)</f>
        <v>9.0909090909090912E-2</v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0</v>
      </c>
      <c r="D508" s="7">
        <v>0</v>
      </c>
      <c r="E508" s="12" t="str">
        <f t="shared" si="43"/>
        <v/>
      </c>
      <c r="F508" s="12" t="str">
        <f t="shared" si="44"/>
        <v/>
      </c>
      <c r="G508" s="13" t="str">
        <f t="shared" si="45"/>
        <v>0</v>
      </c>
      <c r="H508" s="19" t="str">
        <f t="shared" si="46"/>
        <v/>
      </c>
    </row>
    <row r="509" spans="2:8" ht="15" x14ac:dyDescent="0.2">
      <c r="B509" s="3" t="s">
        <v>456</v>
      </c>
      <c r="C509" s="7">
        <v>2</v>
      </c>
      <c r="D509" s="7">
        <v>4</v>
      </c>
      <c r="E509" s="12">
        <f t="shared" si="43"/>
        <v>1</v>
      </c>
      <c r="F509" s="12">
        <f t="shared" si="44"/>
        <v>0.36363636363636365</v>
      </c>
      <c r="G509" s="13">
        <f t="shared" si="45"/>
        <v>1</v>
      </c>
      <c r="H509" s="19">
        <f t="shared" si="46"/>
        <v>1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4</v>
      </c>
      <c r="E515" s="12" t="str">
        <f t="shared" si="43"/>
        <v/>
      </c>
      <c r="F515" s="12">
        <f t="shared" si="44"/>
        <v>0.36363636363636365</v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0</v>
      </c>
      <c r="E518" s="12" t="str">
        <f t="shared" si="43"/>
        <v/>
      </c>
      <c r="F518" s="12" t="str">
        <f t="shared" si="44"/>
        <v/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5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5" x14ac:dyDescent="0.2">
      <c r="B521" s="3" t="s">
        <v>461</v>
      </c>
      <c r="C521" s="7">
        <v>0</v>
      </c>
      <c r="D521" s="7">
        <v>1</v>
      </c>
      <c r="E521" s="12" t="str">
        <f t="shared" si="43"/>
        <v/>
      </c>
      <c r="F521" s="12">
        <f t="shared" si="44"/>
        <v>9.0909090909090912E-2</v>
      </c>
      <c r="G521" s="13" t="str">
        <f t="shared" si="45"/>
        <v>0</v>
      </c>
      <c r="H521" s="19" t="str">
        <f t="shared" si="46"/>
        <v/>
      </c>
    </row>
    <row r="522" spans="2:8" ht="13.5" customHeight="1" x14ac:dyDescent="0.2">
      <c r="B522" s="3" t="s">
        <v>193</v>
      </c>
      <c r="C522" s="7">
        <v>0</v>
      </c>
      <c r="D522" s="7">
        <v>1</v>
      </c>
      <c r="E522" s="12" t="str">
        <f t="shared" si="43"/>
        <v/>
      </c>
      <c r="F522" s="12">
        <f t="shared" si="44"/>
        <v>9.0909090909090912E-2</v>
      </c>
      <c r="G522" s="13" t="str">
        <f t="shared" si="45"/>
        <v>0</v>
      </c>
      <c r="H522" s="19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25.5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2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3.5" customHeight="1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13.5" customHeight="1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0">
    <mergeCell ref="G68:G69"/>
    <mergeCell ref="H68:H69"/>
    <mergeCell ref="G503:G504"/>
    <mergeCell ref="H503:H504"/>
    <mergeCell ref="G149:G150"/>
    <mergeCell ref="H149:H150"/>
    <mergeCell ref="G292:G293"/>
    <mergeCell ref="H292:H293"/>
    <mergeCell ref="C503:D503"/>
    <mergeCell ref="E503:F503"/>
    <mergeCell ref="B503:B504"/>
    <mergeCell ref="B292:B293"/>
    <mergeCell ref="B68:B69"/>
    <mergeCell ref="B149:B150"/>
    <mergeCell ref="C68:D68"/>
    <mergeCell ref="E68:F68"/>
    <mergeCell ref="C292:D292"/>
    <mergeCell ref="E292:F292"/>
    <mergeCell ref="C149:D149"/>
    <mergeCell ref="E149:F149"/>
    <mergeCell ref="H6:H7"/>
    <mergeCell ref="B16:B17"/>
    <mergeCell ref="C16:D16"/>
    <mergeCell ref="B6:B7"/>
    <mergeCell ref="C6:D6"/>
    <mergeCell ref="E6:F6"/>
    <mergeCell ref="G6:G7"/>
    <mergeCell ref="E16:F16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505</v>
      </c>
      <c r="C8" s="40">
        <f>+C18+C70+C151+C294+C505</f>
        <v>7176</v>
      </c>
      <c r="D8" s="41">
        <f>+D18+D70+D151+D294+D505</f>
        <v>6437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-0.10298216276477146</v>
      </c>
      <c r="H8" s="42">
        <f t="shared" ref="H8:H13" si="2">+IF(OR(AND(E8=""),(G8="")),"",E8*G8)</f>
        <v>-0.10298216276477146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222</v>
      </c>
      <c r="D9" s="35">
        <f>+D18</f>
        <v>245</v>
      </c>
      <c r="E9" s="36">
        <f t="shared" si="0"/>
        <v>3.0936454849498328E-2</v>
      </c>
      <c r="F9" s="36">
        <f t="shared" si="0"/>
        <v>3.8061208637564084E-2</v>
      </c>
      <c r="G9" s="36">
        <f t="shared" si="1"/>
        <v>0.1036036036036036</v>
      </c>
      <c r="H9" s="19">
        <f t="shared" si="2"/>
        <v>3.205128205128205E-3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787</v>
      </c>
      <c r="D10" s="37">
        <f>+D70</f>
        <v>885</v>
      </c>
      <c r="E10" s="36">
        <f t="shared" si="0"/>
        <v>0.10967112597547381</v>
      </c>
      <c r="F10" s="36">
        <f t="shared" si="0"/>
        <v>0.13748640671120088</v>
      </c>
      <c r="G10" s="36">
        <f t="shared" si="1"/>
        <v>0.12452350698856417</v>
      </c>
      <c r="H10" s="19">
        <f t="shared" si="2"/>
        <v>1.3656633221850614E-2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2080</v>
      </c>
      <c r="D11" s="37">
        <f>D151</f>
        <v>2106</v>
      </c>
      <c r="E11" s="36">
        <f t="shared" si="0"/>
        <v>0.28985507246376813</v>
      </c>
      <c r="F11" s="36">
        <f t="shared" si="0"/>
        <v>0.32717104241106104</v>
      </c>
      <c r="G11" s="36">
        <f t="shared" si="1"/>
        <v>1.2500000000000001E-2</v>
      </c>
      <c r="H11" s="19">
        <f t="shared" si="2"/>
        <v>3.6231884057971019E-3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3215</v>
      </c>
      <c r="D12" s="37">
        <f>+D294</f>
        <v>2605</v>
      </c>
      <c r="E12" s="36">
        <f t="shared" si="0"/>
        <v>0.44802118171683392</v>
      </c>
      <c r="F12" s="36">
        <f t="shared" si="0"/>
        <v>0.40469162653409974</v>
      </c>
      <c r="G12" s="36">
        <f t="shared" si="1"/>
        <v>-0.18973561430793157</v>
      </c>
      <c r="H12" s="19">
        <f t="shared" si="2"/>
        <v>-8.5005574136008927E-2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872</v>
      </c>
      <c r="D13" s="37">
        <f>D505</f>
        <v>596</v>
      </c>
      <c r="E13" s="36">
        <f t="shared" si="0"/>
        <v>0.12151616499442586</v>
      </c>
      <c r="F13" s="36">
        <f t="shared" si="0"/>
        <v>9.2589715706074258E-2</v>
      </c>
      <c r="G13" s="36">
        <f t="shared" si="1"/>
        <v>-0.3165137614678899</v>
      </c>
      <c r="H13" s="19">
        <f t="shared" si="2"/>
        <v>-3.8461538461538457E-2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222</v>
      </c>
      <c r="D18" s="41">
        <f>SUM(D19:D64)</f>
        <v>245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0.1036036036036036</v>
      </c>
      <c r="H18" s="42">
        <f>+IF(OR(AND(E18=""),(G18="")),"",E18*G18)</f>
        <v>0.1036036036036036</v>
      </c>
    </row>
    <row r="19" spans="2:8" ht="18.75" customHeight="1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9.5" customHeight="1" x14ac:dyDescent="0.2">
      <c r="B20" s="3" t="s">
        <v>196</v>
      </c>
      <c r="C20" s="7">
        <v>7</v>
      </c>
      <c r="D20" s="7">
        <v>8</v>
      </c>
      <c r="E20" s="8">
        <f t="shared" ref="E20:E64" si="3">+IF(C20=0,"",C20/C$18)</f>
        <v>3.1531531531531529E-2</v>
      </c>
      <c r="F20" s="8">
        <f t="shared" ref="F20:F64" si="4">+IF(D20=0,"",D20/D$18)</f>
        <v>3.2653061224489799E-2</v>
      </c>
      <c r="G20" s="9">
        <f t="shared" ref="G20:G64" si="5">+IF(OR(AND(D20=0),(C20=0)),"0",((D20-C20)/C20))</f>
        <v>0.14285714285714285</v>
      </c>
      <c r="H20" s="19">
        <f t="shared" ref="H20:H64" si="6">+IF(OR(AND(E20=""),(G20="")),"",E20*G20)</f>
        <v>4.5045045045045036E-3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4.0816326530612249E-3</v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3</v>
      </c>
      <c r="D23" s="7">
        <v>4</v>
      </c>
      <c r="E23" s="8">
        <f t="shared" si="3"/>
        <v>1.3513513513513514E-2</v>
      </c>
      <c r="F23" s="8">
        <f t="shared" si="4"/>
        <v>1.6326530612244899E-2</v>
      </c>
      <c r="G23" s="9">
        <f t="shared" si="5"/>
        <v>0.33333333333333331</v>
      </c>
      <c r="H23" s="19">
        <f t="shared" si="6"/>
        <v>4.5045045045045045E-3</v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4.0816326530612249E-3</v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3</v>
      </c>
      <c r="E25" s="8" t="str">
        <f t="shared" si="3"/>
        <v/>
      </c>
      <c r="F25" s="8">
        <f t="shared" si="4"/>
        <v>1.2244897959183673E-2</v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12</v>
      </c>
      <c r="E26" s="8">
        <f t="shared" si="3"/>
        <v>4.5045045045045045E-3</v>
      </c>
      <c r="F26" s="8">
        <f t="shared" si="4"/>
        <v>4.8979591836734691E-2</v>
      </c>
      <c r="G26" s="9">
        <f t="shared" si="5"/>
        <v>11</v>
      </c>
      <c r="H26" s="19">
        <f t="shared" si="6"/>
        <v>4.954954954954955E-2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4.0816326530612249E-3</v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9</v>
      </c>
      <c r="D28" s="7">
        <v>53</v>
      </c>
      <c r="E28" s="8">
        <f t="shared" si="3"/>
        <v>4.0540540540540543E-2</v>
      </c>
      <c r="F28" s="8">
        <f t="shared" si="4"/>
        <v>0.21632653061224491</v>
      </c>
      <c r="G28" s="9">
        <f t="shared" si="5"/>
        <v>4.8888888888888893</v>
      </c>
      <c r="H28" s="19">
        <f t="shared" si="6"/>
        <v>0.19819819819819823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4.0816326530612249E-3</v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2</v>
      </c>
      <c r="D30" s="7">
        <v>7</v>
      </c>
      <c r="E30" s="8">
        <f t="shared" si="3"/>
        <v>9.0090090090090089E-3</v>
      </c>
      <c r="F30" s="8">
        <f t="shared" si="4"/>
        <v>2.8571428571428571E-2</v>
      </c>
      <c r="G30" s="9">
        <f t="shared" si="5"/>
        <v>2.5</v>
      </c>
      <c r="H30" s="19">
        <f t="shared" si="6"/>
        <v>2.2522522522522521E-2</v>
      </c>
    </row>
    <row r="31" spans="2:8" ht="15" x14ac:dyDescent="0.2">
      <c r="B31" s="3" t="s">
        <v>4</v>
      </c>
      <c r="C31" s="7">
        <v>0</v>
      </c>
      <c r="D31" s="7">
        <v>3</v>
      </c>
      <c r="E31" s="8" t="str">
        <f t="shared" si="3"/>
        <v/>
      </c>
      <c r="F31" s="8">
        <f t="shared" si="4"/>
        <v>1.2244897959183673E-2</v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4.5045045045045045E-3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1</v>
      </c>
      <c r="E36" s="8" t="str">
        <f t="shared" si="3"/>
        <v/>
      </c>
      <c r="F36" s="8">
        <f t="shared" si="4"/>
        <v>4.0816326530612249E-3</v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4.0816326530612249E-3</v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4.5045045045045045E-3</v>
      </c>
      <c r="F43" s="8">
        <f t="shared" si="4"/>
        <v>4.0816326530612249E-3</v>
      </c>
      <c r="G43" s="9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4.5045045045045045E-3</v>
      </c>
      <c r="F47" s="8" t="str">
        <f t="shared" si="4"/>
        <v/>
      </c>
      <c r="G47" s="9" t="str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8</v>
      </c>
      <c r="D48" s="7">
        <v>4</v>
      </c>
      <c r="E48" s="8">
        <f t="shared" si="3"/>
        <v>3.6036036036036036E-2</v>
      </c>
      <c r="F48" s="8">
        <f t="shared" si="4"/>
        <v>1.6326530612244899E-2</v>
      </c>
      <c r="G48" s="9">
        <f t="shared" si="5"/>
        <v>-0.5</v>
      </c>
      <c r="H48" s="19">
        <f t="shared" si="6"/>
        <v>-1.8018018018018018E-2</v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4.0816326530612249E-3</v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42</v>
      </c>
      <c r="D50" s="7">
        <v>6</v>
      </c>
      <c r="E50" s="8">
        <f t="shared" si="3"/>
        <v>0.1891891891891892</v>
      </c>
      <c r="F50" s="8">
        <f t="shared" si="4"/>
        <v>2.4489795918367346E-2</v>
      </c>
      <c r="G50" s="9">
        <f t="shared" si="5"/>
        <v>-0.8571428571428571</v>
      </c>
      <c r="H50" s="19">
        <f t="shared" si="6"/>
        <v>-0.16216216216216217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1</v>
      </c>
      <c r="E52" s="8">
        <f t="shared" si="3"/>
        <v>4.5045045045045045E-3</v>
      </c>
      <c r="F52" s="8">
        <f t="shared" si="4"/>
        <v>4.0816326530612249E-3</v>
      </c>
      <c r="G52" s="9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3</v>
      </c>
      <c r="E56" s="8" t="str">
        <f t="shared" si="3"/>
        <v/>
      </c>
      <c r="F56" s="8">
        <f t="shared" si="4"/>
        <v>1.2244897959183673E-2</v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2</v>
      </c>
      <c r="E57" s="8">
        <f t="shared" si="3"/>
        <v>4.5045045045045045E-3</v>
      </c>
      <c r="F57" s="8">
        <f t="shared" si="4"/>
        <v>8.1632653061224497E-3</v>
      </c>
      <c r="G57" s="9">
        <f t="shared" si="5"/>
        <v>1</v>
      </c>
      <c r="H57" s="19">
        <f t="shared" si="6"/>
        <v>4.5045045045045045E-3</v>
      </c>
    </row>
    <row r="58" spans="2:8" ht="15" x14ac:dyDescent="0.2">
      <c r="B58" s="3" t="s">
        <v>216</v>
      </c>
      <c r="C58" s="7">
        <v>141</v>
      </c>
      <c r="D58" s="7">
        <v>108</v>
      </c>
      <c r="E58" s="8">
        <f t="shared" si="3"/>
        <v>0.63513513513513509</v>
      </c>
      <c r="F58" s="8">
        <f t="shared" si="4"/>
        <v>0.44081632653061226</v>
      </c>
      <c r="G58" s="9">
        <f t="shared" si="5"/>
        <v>-0.23404255319148937</v>
      </c>
      <c r="H58" s="19">
        <f t="shared" si="6"/>
        <v>-0.14864864864864863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5</v>
      </c>
      <c r="E60" s="8">
        <f t="shared" si="3"/>
        <v>9.0090090090090089E-3</v>
      </c>
      <c r="F60" s="8">
        <f t="shared" si="4"/>
        <v>2.0408163265306121E-2</v>
      </c>
      <c r="G60" s="9">
        <f t="shared" si="5"/>
        <v>1.5</v>
      </c>
      <c r="H60" s="19">
        <f t="shared" si="6"/>
        <v>1.3513513513513514E-2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4.5045045045045045E-3</v>
      </c>
      <c r="F61" s="8">
        <f t="shared" si="4"/>
        <v>4.0816326530612249E-3</v>
      </c>
      <c r="G61" s="9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0</v>
      </c>
      <c r="D62" s="7">
        <v>17</v>
      </c>
      <c r="E62" s="8" t="str">
        <f t="shared" si="3"/>
        <v/>
      </c>
      <c r="F62" s="8">
        <f t="shared" si="4"/>
        <v>6.9387755102040816E-2</v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4.5045045045045045E-3</v>
      </c>
      <c r="F64" s="8" t="str">
        <f t="shared" si="4"/>
        <v/>
      </c>
      <c r="G64" s="9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787</v>
      </c>
      <c r="D70" s="41">
        <f>SUM(D71:D145)</f>
        <v>885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0.12452350698856417</v>
      </c>
      <c r="H70" s="42">
        <f>+IF(OR(AND(E70=""),(G70="")),"",E70*G70)</f>
        <v>0.12452350698856417</v>
      </c>
    </row>
    <row r="71" spans="2:8" ht="15" x14ac:dyDescent="0.2">
      <c r="B71" s="3" t="s">
        <v>20</v>
      </c>
      <c r="C71" s="7">
        <v>15</v>
      </c>
      <c r="D71" s="7">
        <v>9</v>
      </c>
      <c r="E71" s="12">
        <f>+IF(C71=0,"",C71/C$70)</f>
        <v>1.9059720457433291E-2</v>
      </c>
      <c r="F71" s="12">
        <f>+IF(D71=0,"",D71/D$70)</f>
        <v>1.0169491525423728E-2</v>
      </c>
      <c r="G71" s="13">
        <f>+IF(OR(AND(D71=0),(C71=0)),"0",((D71-C71)/C71))</f>
        <v>-0.4</v>
      </c>
      <c r="H71" s="19">
        <f>+IF(OR(AND(E71=""),(G71="")),"",E71*G71)</f>
        <v>-7.6238881829733167E-3</v>
      </c>
    </row>
    <row r="72" spans="2:8" ht="15" x14ac:dyDescent="0.2">
      <c r="B72" s="3" t="s">
        <v>21</v>
      </c>
      <c r="C72" s="7">
        <v>1</v>
      </c>
      <c r="D72" s="7">
        <v>1</v>
      </c>
      <c r="E72" s="12">
        <f t="shared" ref="E72:E135" si="7">+IF(C72=0,"",C72/C$70)</f>
        <v>1.2706480304955528E-3</v>
      </c>
      <c r="F72" s="12">
        <f t="shared" ref="F72:F135" si="8">+IF(D72=0,"",D72/D$70)</f>
        <v>1.1299435028248588E-3</v>
      </c>
      <c r="G72" s="13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8</v>
      </c>
      <c r="D73" s="7">
        <v>13</v>
      </c>
      <c r="E73" s="12">
        <f t="shared" si="7"/>
        <v>1.0165184243964422E-2</v>
      </c>
      <c r="F73" s="12">
        <f t="shared" si="8"/>
        <v>1.4689265536723164E-2</v>
      </c>
      <c r="G73" s="13">
        <f t="shared" si="9"/>
        <v>0.625</v>
      </c>
      <c r="H73" s="19">
        <f t="shared" si="10"/>
        <v>6.3532401524777644E-3</v>
      </c>
    </row>
    <row r="74" spans="2:8" ht="15" x14ac:dyDescent="0.2">
      <c r="B74" s="3" t="s">
        <v>222</v>
      </c>
      <c r="C74" s="7">
        <v>16</v>
      </c>
      <c r="D74" s="7">
        <v>28</v>
      </c>
      <c r="E74" s="12">
        <f t="shared" si="7"/>
        <v>2.0330368487928845E-2</v>
      </c>
      <c r="F74" s="12">
        <f t="shared" si="8"/>
        <v>3.1638418079096044E-2</v>
      </c>
      <c r="G74" s="13">
        <f t="shared" si="9"/>
        <v>0.75</v>
      </c>
      <c r="H74" s="19">
        <f t="shared" si="10"/>
        <v>1.5247776365946633E-2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4</v>
      </c>
      <c r="E76" s="12" t="str">
        <f t="shared" si="7"/>
        <v/>
      </c>
      <c r="F76" s="12">
        <f t="shared" si="8"/>
        <v>4.5197740112994352E-3</v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1.2706480304955528E-3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2</v>
      </c>
      <c r="E80" s="12">
        <f t="shared" si="7"/>
        <v>5.0825921219822112E-3</v>
      </c>
      <c r="F80" s="12">
        <f t="shared" si="8"/>
        <v>2.2598870056497176E-3</v>
      </c>
      <c r="G80" s="13">
        <f t="shared" si="9"/>
        <v>-0.5</v>
      </c>
      <c r="H80" s="19">
        <f t="shared" si="10"/>
        <v>-2.5412960609911056E-3</v>
      </c>
    </row>
    <row r="81" spans="2:8" ht="15" x14ac:dyDescent="0.2">
      <c r="B81" s="3" t="s">
        <v>24</v>
      </c>
      <c r="C81" s="7">
        <v>4</v>
      </c>
      <c r="D81" s="7">
        <v>2</v>
      </c>
      <c r="E81" s="12">
        <f t="shared" si="7"/>
        <v>5.0825921219822112E-3</v>
      </c>
      <c r="F81" s="12">
        <f t="shared" si="8"/>
        <v>2.2598870056497176E-3</v>
      </c>
      <c r="G81" s="13">
        <f t="shared" si="9"/>
        <v>-0.5</v>
      </c>
      <c r="H81" s="19">
        <f t="shared" si="10"/>
        <v>-2.5412960609911056E-3</v>
      </c>
    </row>
    <row r="82" spans="2:8" ht="15" x14ac:dyDescent="0.2">
      <c r="B82" s="3" t="s">
        <v>228</v>
      </c>
      <c r="C82" s="7">
        <v>194</v>
      </c>
      <c r="D82" s="7">
        <v>21</v>
      </c>
      <c r="E82" s="12">
        <f t="shared" si="7"/>
        <v>0.24650571791613723</v>
      </c>
      <c r="F82" s="12">
        <f t="shared" si="8"/>
        <v>2.3728813559322035E-2</v>
      </c>
      <c r="G82" s="13">
        <f t="shared" si="9"/>
        <v>-0.89175257731958768</v>
      </c>
      <c r="H82" s="19">
        <f t="shared" si="10"/>
        <v>-0.21982210927573065</v>
      </c>
    </row>
    <row r="83" spans="2:8" ht="15" x14ac:dyDescent="0.2">
      <c r="B83" s="3" t="s">
        <v>229</v>
      </c>
      <c r="C83" s="7">
        <v>3</v>
      </c>
      <c r="D83" s="7">
        <v>8</v>
      </c>
      <c r="E83" s="12">
        <f t="shared" si="7"/>
        <v>3.8119440914866584E-3</v>
      </c>
      <c r="F83" s="12">
        <f t="shared" si="8"/>
        <v>9.0395480225988704E-3</v>
      </c>
      <c r="G83" s="13">
        <f t="shared" si="9"/>
        <v>1.6666666666666667</v>
      </c>
      <c r="H83" s="19">
        <f t="shared" si="10"/>
        <v>6.3532401524777644E-3</v>
      </c>
    </row>
    <row r="84" spans="2:8" ht="15" x14ac:dyDescent="0.2">
      <c r="B84" s="3" t="s">
        <v>230</v>
      </c>
      <c r="C84" s="7">
        <v>5</v>
      </c>
      <c r="D84" s="7">
        <v>6</v>
      </c>
      <c r="E84" s="12">
        <f t="shared" si="7"/>
        <v>6.3532401524777635E-3</v>
      </c>
      <c r="F84" s="12">
        <f t="shared" si="8"/>
        <v>6.7796610169491523E-3</v>
      </c>
      <c r="G84" s="13">
        <f t="shared" si="9"/>
        <v>0.2</v>
      </c>
      <c r="H84" s="19">
        <f t="shared" si="10"/>
        <v>1.2706480304955528E-3</v>
      </c>
    </row>
    <row r="85" spans="2:8" ht="15" x14ac:dyDescent="0.2">
      <c r="B85" s="3" t="s">
        <v>28</v>
      </c>
      <c r="C85" s="7">
        <v>0</v>
      </c>
      <c r="D85" s="7">
        <v>25</v>
      </c>
      <c r="E85" s="12" t="str">
        <f t="shared" si="7"/>
        <v/>
      </c>
      <c r="F85" s="12">
        <f t="shared" si="8"/>
        <v>2.8248587570621469E-2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7</v>
      </c>
      <c r="D86" s="7">
        <v>8</v>
      </c>
      <c r="E86" s="12">
        <f t="shared" si="7"/>
        <v>8.8945362134688691E-3</v>
      </c>
      <c r="F86" s="12">
        <f t="shared" si="8"/>
        <v>9.0395480225988704E-3</v>
      </c>
      <c r="G86" s="13">
        <f t="shared" si="9"/>
        <v>0.14285714285714285</v>
      </c>
      <c r="H86" s="19">
        <f t="shared" si="10"/>
        <v>1.2706480304955526E-3</v>
      </c>
    </row>
    <row r="87" spans="2:8" ht="15" x14ac:dyDescent="0.2">
      <c r="B87" s="3" t="s">
        <v>232</v>
      </c>
      <c r="C87" s="7">
        <v>2</v>
      </c>
      <c r="D87" s="7">
        <v>0</v>
      </c>
      <c r="E87" s="12">
        <f t="shared" si="7"/>
        <v>2.5412960609911056E-3</v>
      </c>
      <c r="F87" s="12" t="str">
        <f t="shared" si="8"/>
        <v/>
      </c>
      <c r="G87" s="13" t="str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46</v>
      </c>
      <c r="D88" s="7">
        <v>10</v>
      </c>
      <c r="E88" s="12">
        <f t="shared" si="7"/>
        <v>5.8449809402795427E-2</v>
      </c>
      <c r="F88" s="12">
        <f t="shared" si="8"/>
        <v>1.1299435028248588E-2</v>
      </c>
      <c r="G88" s="13">
        <f t="shared" si="9"/>
        <v>-0.78260869565217395</v>
      </c>
      <c r="H88" s="19">
        <f t="shared" si="10"/>
        <v>-4.5743329097839902E-2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8</v>
      </c>
      <c r="D91" s="7">
        <v>4</v>
      </c>
      <c r="E91" s="12">
        <f t="shared" si="7"/>
        <v>1.0165184243964422E-2</v>
      </c>
      <c r="F91" s="12">
        <f t="shared" si="8"/>
        <v>4.5197740112994352E-3</v>
      </c>
      <c r="G91" s="13">
        <f t="shared" si="9"/>
        <v>-0.5</v>
      </c>
      <c r="H91" s="19">
        <f t="shared" si="10"/>
        <v>-5.0825921219822112E-3</v>
      </c>
    </row>
    <row r="92" spans="2:8" ht="15" x14ac:dyDescent="0.2">
      <c r="B92" s="3" t="s">
        <v>235</v>
      </c>
      <c r="C92" s="7">
        <v>24</v>
      </c>
      <c r="D92" s="7">
        <v>23</v>
      </c>
      <c r="E92" s="12">
        <f t="shared" si="7"/>
        <v>3.0495552731893267E-2</v>
      </c>
      <c r="F92" s="12">
        <f t="shared" si="8"/>
        <v>2.598870056497175E-2</v>
      </c>
      <c r="G92" s="13">
        <f t="shared" si="9"/>
        <v>-4.1666666666666664E-2</v>
      </c>
      <c r="H92" s="19">
        <f t="shared" si="10"/>
        <v>-1.2706480304955528E-3</v>
      </c>
    </row>
    <row r="93" spans="2:8" ht="15" x14ac:dyDescent="0.2">
      <c r="B93" s="3" t="s">
        <v>529</v>
      </c>
      <c r="C93" s="7">
        <v>16</v>
      </c>
      <c r="D93" s="7">
        <v>15</v>
      </c>
      <c r="E93" s="12">
        <f t="shared" si="7"/>
        <v>2.0330368487928845E-2</v>
      </c>
      <c r="F93" s="12">
        <f t="shared" si="8"/>
        <v>1.6949152542372881E-2</v>
      </c>
      <c r="G93" s="13">
        <f t="shared" si="9"/>
        <v>-6.25E-2</v>
      </c>
      <c r="H93" s="19">
        <f t="shared" si="10"/>
        <v>-1.2706480304955528E-3</v>
      </c>
    </row>
    <row r="94" spans="2:8" ht="15" x14ac:dyDescent="0.2">
      <c r="B94" s="3" t="s">
        <v>25</v>
      </c>
      <c r="C94" s="7">
        <v>2</v>
      </c>
      <c r="D94" s="7">
        <v>2</v>
      </c>
      <c r="E94" s="12">
        <f t="shared" si="7"/>
        <v>2.5412960609911056E-3</v>
      </c>
      <c r="F94" s="12">
        <f t="shared" si="8"/>
        <v>2.2598870056497176E-3</v>
      </c>
      <c r="G94" s="13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2</v>
      </c>
      <c r="D95" s="7">
        <v>4</v>
      </c>
      <c r="E95" s="12">
        <f t="shared" si="7"/>
        <v>2.5412960609911056E-3</v>
      </c>
      <c r="F95" s="12">
        <f t="shared" si="8"/>
        <v>4.5197740112994352E-3</v>
      </c>
      <c r="G95" s="13">
        <f t="shared" si="9"/>
        <v>1</v>
      </c>
      <c r="H95" s="19">
        <f t="shared" si="10"/>
        <v>2.5412960609911056E-3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1.2706480304955528E-3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31</v>
      </c>
      <c r="D98" s="7">
        <v>174</v>
      </c>
      <c r="E98" s="12">
        <f t="shared" si="7"/>
        <v>3.9390088945362133E-2</v>
      </c>
      <c r="F98" s="12">
        <f t="shared" si="8"/>
        <v>0.19661016949152543</v>
      </c>
      <c r="G98" s="13">
        <f t="shared" si="9"/>
        <v>4.612903225806452</v>
      </c>
      <c r="H98" s="19">
        <f t="shared" si="10"/>
        <v>0.18170266836086404</v>
      </c>
    </row>
    <row r="99" spans="2:8" ht="15" x14ac:dyDescent="0.2">
      <c r="B99" s="3" t="s">
        <v>239</v>
      </c>
      <c r="C99" s="7">
        <v>6</v>
      </c>
      <c r="D99" s="7">
        <v>82</v>
      </c>
      <c r="E99" s="12">
        <f t="shared" si="7"/>
        <v>7.6238881829733167E-3</v>
      </c>
      <c r="F99" s="12">
        <f t="shared" si="8"/>
        <v>9.2655367231638419E-2</v>
      </c>
      <c r="G99" s="13">
        <f t="shared" si="9"/>
        <v>12.666666666666666</v>
      </c>
      <c r="H99" s="19">
        <f t="shared" si="10"/>
        <v>9.6569250317662003E-2</v>
      </c>
    </row>
    <row r="100" spans="2:8" ht="15" x14ac:dyDescent="0.2">
      <c r="B100" s="3" t="s">
        <v>240</v>
      </c>
      <c r="C100" s="7">
        <v>3</v>
      </c>
      <c r="D100" s="7">
        <v>174</v>
      </c>
      <c r="E100" s="12">
        <f t="shared" si="7"/>
        <v>3.8119440914866584E-3</v>
      </c>
      <c r="F100" s="12">
        <f t="shared" si="8"/>
        <v>0.19661016949152543</v>
      </c>
      <c r="G100" s="13">
        <f t="shared" si="9"/>
        <v>57</v>
      </c>
      <c r="H100" s="19">
        <f t="shared" si="10"/>
        <v>0.21728081321473952</v>
      </c>
    </row>
    <row r="101" spans="2:8" ht="15" x14ac:dyDescent="0.2">
      <c r="B101" s="3" t="s">
        <v>241</v>
      </c>
      <c r="C101" s="7">
        <v>0</v>
      </c>
      <c r="D101" s="7">
        <v>4</v>
      </c>
      <c r="E101" s="12" t="str">
        <f t="shared" si="7"/>
        <v/>
      </c>
      <c r="F101" s="12">
        <f t="shared" si="8"/>
        <v>4.5197740112994352E-3</v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22</v>
      </c>
      <c r="E102" s="12">
        <f t="shared" si="7"/>
        <v>1.2706480304955528E-3</v>
      </c>
      <c r="F102" s="12">
        <f t="shared" si="8"/>
        <v>2.4858757062146894E-2</v>
      </c>
      <c r="G102" s="13">
        <f t="shared" si="9"/>
        <v>21</v>
      </c>
      <c r="H102" s="19">
        <f t="shared" si="10"/>
        <v>2.6683608640406607E-2</v>
      </c>
    </row>
    <row r="103" spans="2:8" ht="15" x14ac:dyDescent="0.2">
      <c r="B103" s="3" t="s">
        <v>243</v>
      </c>
      <c r="C103" s="7">
        <v>4</v>
      </c>
      <c r="D103" s="7">
        <v>2</v>
      </c>
      <c r="E103" s="12">
        <f t="shared" si="7"/>
        <v>5.0825921219822112E-3</v>
      </c>
      <c r="F103" s="12">
        <f t="shared" si="8"/>
        <v>2.2598870056497176E-3</v>
      </c>
      <c r="G103" s="13">
        <f t="shared" si="9"/>
        <v>-0.5</v>
      </c>
      <c r="H103" s="19">
        <f t="shared" si="10"/>
        <v>-2.5412960609911056E-3</v>
      </c>
    </row>
    <row r="104" spans="2:8" ht="15" x14ac:dyDescent="0.2">
      <c r="B104" s="3" t="s">
        <v>34</v>
      </c>
      <c r="C104" s="7">
        <v>2</v>
      </c>
      <c r="D104" s="7">
        <v>3</v>
      </c>
      <c r="E104" s="12">
        <f t="shared" si="7"/>
        <v>2.5412960609911056E-3</v>
      </c>
      <c r="F104" s="12">
        <f t="shared" si="8"/>
        <v>3.3898305084745762E-3</v>
      </c>
      <c r="G104" s="13">
        <f t="shared" si="9"/>
        <v>0.5</v>
      </c>
      <c r="H104" s="19">
        <f t="shared" si="10"/>
        <v>1.2706480304955528E-3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1</v>
      </c>
      <c r="E107" s="12">
        <f t="shared" si="7"/>
        <v>1.2706480304955528E-3</v>
      </c>
      <c r="F107" s="12">
        <f t="shared" si="8"/>
        <v>1.1299435028248588E-3</v>
      </c>
      <c r="G107" s="13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1.2706480304955528E-3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2</v>
      </c>
      <c r="D110" s="7">
        <v>5</v>
      </c>
      <c r="E110" s="12">
        <f t="shared" si="7"/>
        <v>2.5412960609911056E-3</v>
      </c>
      <c r="F110" s="12">
        <f t="shared" si="8"/>
        <v>5.6497175141242938E-3</v>
      </c>
      <c r="G110" s="13">
        <f t="shared" si="9"/>
        <v>1.5</v>
      </c>
      <c r="H110" s="19">
        <f t="shared" si="10"/>
        <v>3.8119440914866584E-3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10</v>
      </c>
      <c r="D112" s="7">
        <v>26</v>
      </c>
      <c r="E112" s="12">
        <f t="shared" si="7"/>
        <v>1.2706480304955527E-2</v>
      </c>
      <c r="F112" s="12">
        <f t="shared" si="8"/>
        <v>2.9378531073446328E-2</v>
      </c>
      <c r="G112" s="13">
        <f t="shared" si="9"/>
        <v>1.6</v>
      </c>
      <c r="H112" s="19">
        <f t="shared" si="10"/>
        <v>2.0330368487928845E-2</v>
      </c>
    </row>
    <row r="113" spans="2:8" ht="15" x14ac:dyDescent="0.2">
      <c r="B113" s="3" t="s">
        <v>248</v>
      </c>
      <c r="C113" s="7">
        <v>18</v>
      </c>
      <c r="D113" s="7">
        <v>7</v>
      </c>
      <c r="E113" s="12">
        <f t="shared" si="7"/>
        <v>2.2871664548919948E-2</v>
      </c>
      <c r="F113" s="12">
        <f t="shared" si="8"/>
        <v>7.9096045197740109E-3</v>
      </c>
      <c r="G113" s="13">
        <f t="shared" si="9"/>
        <v>-0.61111111111111116</v>
      </c>
      <c r="H113" s="19">
        <f t="shared" si="10"/>
        <v>-1.397712833545108E-2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35</v>
      </c>
      <c r="D115" s="7">
        <v>8</v>
      </c>
      <c r="E115" s="12">
        <f t="shared" si="7"/>
        <v>4.4472681067344345E-2</v>
      </c>
      <c r="F115" s="12">
        <f t="shared" si="8"/>
        <v>9.0395480225988704E-3</v>
      </c>
      <c r="G115" s="13">
        <f t="shared" si="9"/>
        <v>-0.77142857142857146</v>
      </c>
      <c r="H115" s="19">
        <f t="shared" si="10"/>
        <v>-3.4307496823379927E-2</v>
      </c>
    </row>
    <row r="116" spans="2:8" ht="15" x14ac:dyDescent="0.2">
      <c r="B116" s="3" t="s">
        <v>249</v>
      </c>
      <c r="C116" s="7">
        <v>19</v>
      </c>
      <c r="D116" s="7">
        <v>9</v>
      </c>
      <c r="E116" s="12">
        <f t="shared" si="7"/>
        <v>2.4142312579415501E-2</v>
      </c>
      <c r="F116" s="12">
        <f t="shared" si="8"/>
        <v>1.0169491525423728E-2</v>
      </c>
      <c r="G116" s="13">
        <f t="shared" si="9"/>
        <v>-0.52631578947368418</v>
      </c>
      <c r="H116" s="19">
        <f t="shared" si="10"/>
        <v>-1.2706480304955525E-2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128</v>
      </c>
      <c r="D118" s="7">
        <v>57</v>
      </c>
      <c r="E118" s="12">
        <f t="shared" si="7"/>
        <v>0.16264294790343076</v>
      </c>
      <c r="F118" s="12">
        <f t="shared" si="8"/>
        <v>6.4406779661016947E-2</v>
      </c>
      <c r="G118" s="13">
        <f t="shared" si="9"/>
        <v>-0.5546875</v>
      </c>
      <c r="H118" s="19">
        <f t="shared" si="10"/>
        <v>-9.0216010165184254E-2</v>
      </c>
    </row>
    <row r="119" spans="2:8" ht="15" x14ac:dyDescent="0.2">
      <c r="B119" s="3" t="s">
        <v>252</v>
      </c>
      <c r="C119" s="7">
        <v>74</v>
      </c>
      <c r="D119" s="7">
        <v>15</v>
      </c>
      <c r="E119" s="12">
        <f t="shared" si="7"/>
        <v>9.4027954256670904E-2</v>
      </c>
      <c r="F119" s="12">
        <f t="shared" si="8"/>
        <v>1.6949152542372881E-2</v>
      </c>
      <c r="G119" s="13">
        <f t="shared" si="9"/>
        <v>-0.79729729729729726</v>
      </c>
      <c r="H119" s="19">
        <f t="shared" si="10"/>
        <v>-7.4968233799237602E-2</v>
      </c>
    </row>
    <row r="120" spans="2:8" ht="15" x14ac:dyDescent="0.2">
      <c r="B120" s="3" t="s">
        <v>253</v>
      </c>
      <c r="C120" s="7">
        <v>24</v>
      </c>
      <c r="D120" s="7">
        <v>9</v>
      </c>
      <c r="E120" s="12">
        <f t="shared" si="7"/>
        <v>3.0495552731893267E-2</v>
      </c>
      <c r="F120" s="12">
        <f t="shared" si="8"/>
        <v>1.0169491525423728E-2</v>
      </c>
      <c r="G120" s="13">
        <f t="shared" si="9"/>
        <v>-0.625</v>
      </c>
      <c r="H120" s="19">
        <f t="shared" si="10"/>
        <v>-1.9059720457433291E-2</v>
      </c>
    </row>
    <row r="121" spans="2:8" ht="15" x14ac:dyDescent="0.2">
      <c r="B121" s="3" t="s">
        <v>35</v>
      </c>
      <c r="C121" s="7">
        <v>12</v>
      </c>
      <c r="D121" s="7">
        <v>22</v>
      </c>
      <c r="E121" s="12">
        <f t="shared" si="7"/>
        <v>1.5247776365946633E-2</v>
      </c>
      <c r="F121" s="12">
        <f t="shared" si="8"/>
        <v>2.4858757062146894E-2</v>
      </c>
      <c r="G121" s="13">
        <f t="shared" si="9"/>
        <v>0.83333333333333337</v>
      </c>
      <c r="H121" s="19">
        <f t="shared" si="10"/>
        <v>1.2706480304955529E-2</v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1.2706480304955528E-3</v>
      </c>
      <c r="F122" s="12" t="str">
        <f t="shared" si="8"/>
        <v/>
      </c>
      <c r="G122" s="13" t="str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1</v>
      </c>
      <c r="D123" s="7">
        <v>0</v>
      </c>
      <c r="E123" s="12">
        <f t="shared" si="7"/>
        <v>1.2706480304955528E-3</v>
      </c>
      <c r="F123" s="12" t="str">
        <f t="shared" si="8"/>
        <v/>
      </c>
      <c r="G123" s="13" t="str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1.2706480304955528E-3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4</v>
      </c>
      <c r="D127" s="7">
        <v>1</v>
      </c>
      <c r="E127" s="12">
        <f t="shared" si="7"/>
        <v>5.0825921219822112E-3</v>
      </c>
      <c r="F127" s="12">
        <f t="shared" si="8"/>
        <v>1.1299435028248588E-3</v>
      </c>
      <c r="G127" s="13">
        <f t="shared" si="9"/>
        <v>-0.75</v>
      </c>
      <c r="H127" s="19">
        <f t="shared" si="10"/>
        <v>-3.8119440914866584E-3</v>
      </c>
    </row>
    <row r="128" spans="2:8" ht="15" x14ac:dyDescent="0.2">
      <c r="B128" s="3" t="s">
        <v>257</v>
      </c>
      <c r="C128" s="7">
        <v>7</v>
      </c>
      <c r="D128" s="7">
        <v>4</v>
      </c>
      <c r="E128" s="12">
        <f t="shared" si="7"/>
        <v>8.8945362134688691E-3</v>
      </c>
      <c r="F128" s="12">
        <f t="shared" si="8"/>
        <v>4.5197740112994352E-3</v>
      </c>
      <c r="G128" s="13">
        <f t="shared" si="9"/>
        <v>-0.42857142857142855</v>
      </c>
      <c r="H128" s="19">
        <f t="shared" si="10"/>
        <v>-3.8119440914866579E-3</v>
      </c>
    </row>
    <row r="129" spans="2:8" ht="30" x14ac:dyDescent="0.2">
      <c r="B129" s="3" t="s">
        <v>258</v>
      </c>
      <c r="C129" s="7">
        <v>1</v>
      </c>
      <c r="D129" s="7">
        <v>1</v>
      </c>
      <c r="E129" s="12">
        <f t="shared" si="7"/>
        <v>1.2706480304955528E-3</v>
      </c>
      <c r="F129" s="12">
        <f t="shared" si="8"/>
        <v>1.1299435028248588E-3</v>
      </c>
      <c r="G129" s="13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22</v>
      </c>
      <c r="D131" s="7">
        <v>53</v>
      </c>
      <c r="E131" s="12">
        <f t="shared" si="7"/>
        <v>2.795425667090216E-2</v>
      </c>
      <c r="F131" s="12">
        <f t="shared" si="8"/>
        <v>5.9887005649717516E-2</v>
      </c>
      <c r="G131" s="13">
        <f t="shared" si="9"/>
        <v>1.4090909090909092</v>
      </c>
      <c r="H131" s="19">
        <f t="shared" si="10"/>
        <v>3.9390088945362139E-2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3</v>
      </c>
      <c r="E133" s="12" t="str">
        <f t="shared" si="7"/>
        <v/>
      </c>
      <c r="F133" s="12">
        <f t="shared" si="8"/>
        <v>3.3898305084745762E-3</v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2</v>
      </c>
      <c r="E134" s="12" t="str">
        <f t="shared" si="7"/>
        <v/>
      </c>
      <c r="F134" s="12">
        <f t="shared" si="8"/>
        <v>2.2598870056497176E-3</v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8</v>
      </c>
      <c r="D137" s="7">
        <v>0</v>
      </c>
      <c r="E137" s="12">
        <f t="shared" si="11"/>
        <v>1.0165184243964422E-2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1.1299435028248588E-3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1.1299435028248588E-3</v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9</v>
      </c>
      <c r="D142" s="7">
        <v>4</v>
      </c>
      <c r="E142" s="12">
        <f t="shared" si="11"/>
        <v>1.1435832274459974E-2</v>
      </c>
      <c r="F142" s="12">
        <f t="shared" si="12"/>
        <v>4.5197740112994352E-3</v>
      </c>
      <c r="G142" s="13">
        <f t="shared" si="13"/>
        <v>-0.55555555555555558</v>
      </c>
      <c r="H142" s="19">
        <f t="shared" si="14"/>
        <v>-6.3532401524777635E-3</v>
      </c>
    </row>
    <row r="143" spans="2:8" ht="15" x14ac:dyDescent="0.2">
      <c r="B143" s="3" t="s">
        <v>49</v>
      </c>
      <c r="C143" s="7">
        <v>2</v>
      </c>
      <c r="D143" s="7">
        <v>0</v>
      </c>
      <c r="E143" s="12">
        <f t="shared" si="11"/>
        <v>2.5412960609911056E-3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1</v>
      </c>
      <c r="D145" s="7">
        <v>10</v>
      </c>
      <c r="E145" s="12">
        <f t="shared" si="11"/>
        <v>1.2706480304955528E-3</v>
      </c>
      <c r="F145" s="12">
        <f t="shared" si="12"/>
        <v>1.1299435028248588E-2</v>
      </c>
      <c r="G145" s="13">
        <f t="shared" si="13"/>
        <v>9</v>
      </c>
      <c r="H145" s="19">
        <f t="shared" si="14"/>
        <v>1.1435832274459976E-2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2080</v>
      </c>
      <c r="D151" s="41">
        <f>SUM(D152:D288)</f>
        <v>2106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1.2500000000000001E-2</v>
      </c>
      <c r="H151" s="42">
        <f>+IF(OR(AND(E151=""),(G151="")),"",E151*G151)</f>
        <v>1.2500000000000001E-2</v>
      </c>
    </row>
    <row r="152" spans="2:8" ht="15" x14ac:dyDescent="0.2">
      <c r="B152" s="4" t="s">
        <v>54</v>
      </c>
      <c r="C152" s="7">
        <v>6</v>
      </c>
      <c r="D152" s="7">
        <v>2</v>
      </c>
      <c r="E152" s="12">
        <f>+IF(C152=0,"",C152/C$151)</f>
        <v>2.8846153846153848E-3</v>
      </c>
      <c r="F152" s="12">
        <f>+IF(D152=0,"",D152/D$151)</f>
        <v>9.4966761633428305E-4</v>
      </c>
      <c r="G152" s="13">
        <f>+IF(OR(AND(D152=0),(C152=0)),"0",((D152-C152)/C152))</f>
        <v>-0.66666666666666663</v>
      </c>
      <c r="H152" s="19">
        <f>+IF(OR(AND(E152=""),(G152="")),"",E152*G152)</f>
        <v>-1.9230769230769232E-3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4.807692307692308E-4</v>
      </c>
      <c r="F154" s="12" t="str">
        <f t="shared" si="16"/>
        <v/>
      </c>
      <c r="G154" s="13" t="str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2</v>
      </c>
      <c r="E156" s="12">
        <f t="shared" si="15"/>
        <v>4.807692307692308E-4</v>
      </c>
      <c r="F156" s="12">
        <f t="shared" si="16"/>
        <v>9.4966761633428305E-4</v>
      </c>
      <c r="G156" s="13">
        <f t="shared" si="17"/>
        <v>1</v>
      </c>
      <c r="H156" s="19">
        <f t="shared" si="18"/>
        <v>4.807692307692308E-4</v>
      </c>
    </row>
    <row r="157" spans="2:8" ht="15" x14ac:dyDescent="0.2">
      <c r="B157" s="4" t="s">
        <v>53</v>
      </c>
      <c r="C157" s="7">
        <v>43</v>
      </c>
      <c r="D157" s="7">
        <v>169</v>
      </c>
      <c r="E157" s="12">
        <f t="shared" si="15"/>
        <v>2.0673076923076922E-2</v>
      </c>
      <c r="F157" s="12">
        <f t="shared" si="16"/>
        <v>8.0246913580246909E-2</v>
      </c>
      <c r="G157" s="13">
        <f t="shared" si="17"/>
        <v>2.9302325581395348</v>
      </c>
      <c r="H157" s="19">
        <f t="shared" si="18"/>
        <v>6.057692307692307E-2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4.807692307692308E-4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2</v>
      </c>
      <c r="D159" s="7">
        <v>4</v>
      </c>
      <c r="E159" s="12">
        <f t="shared" si="15"/>
        <v>9.6153846153846159E-4</v>
      </c>
      <c r="F159" s="12">
        <f t="shared" si="16"/>
        <v>1.8993352326685661E-3</v>
      </c>
      <c r="G159" s="13">
        <f t="shared" si="17"/>
        <v>1</v>
      </c>
      <c r="H159" s="19">
        <f t="shared" si="18"/>
        <v>9.6153846153846159E-4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3</v>
      </c>
      <c r="D161" s="7">
        <v>0</v>
      </c>
      <c r="E161" s="12">
        <f t="shared" si="15"/>
        <v>1.4423076923076924E-3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2</v>
      </c>
      <c r="E163" s="12">
        <f t="shared" si="15"/>
        <v>4.807692307692308E-4</v>
      </c>
      <c r="F163" s="12">
        <f t="shared" si="16"/>
        <v>9.4966761633428305E-4</v>
      </c>
      <c r="G163" s="13">
        <f t="shared" si="17"/>
        <v>1</v>
      </c>
      <c r="H163" s="19">
        <f t="shared" si="18"/>
        <v>4.807692307692308E-4</v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4.807692307692308E-4</v>
      </c>
      <c r="F164" s="12" t="str">
        <f t="shared" si="16"/>
        <v/>
      </c>
      <c r="G164" s="13" t="str">
        <f t="shared" si="17"/>
        <v>0</v>
      </c>
      <c r="H164" s="19">
        <f t="shared" si="18"/>
        <v>0</v>
      </c>
    </row>
    <row r="165" spans="2:8" ht="15" x14ac:dyDescent="0.2">
      <c r="B165" s="4" t="s">
        <v>57</v>
      </c>
      <c r="C165" s="7">
        <v>13</v>
      </c>
      <c r="D165" s="7">
        <v>116</v>
      </c>
      <c r="E165" s="12">
        <f t="shared" si="15"/>
        <v>6.2500000000000003E-3</v>
      </c>
      <c r="F165" s="12">
        <f t="shared" si="16"/>
        <v>5.5080721747388414E-2</v>
      </c>
      <c r="G165" s="13">
        <f t="shared" si="17"/>
        <v>7.9230769230769234</v>
      </c>
      <c r="H165" s="19">
        <f t="shared" si="18"/>
        <v>4.9519230769230774E-2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4.807692307692308E-4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4.807692307692308E-4</v>
      </c>
      <c r="F167" s="12" t="str">
        <f t="shared" si="16"/>
        <v/>
      </c>
      <c r="G167" s="13" t="str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11</v>
      </c>
      <c r="E169" s="12" t="str">
        <f t="shared" si="15"/>
        <v/>
      </c>
      <c r="F169" s="12">
        <f t="shared" si="16"/>
        <v>5.2231718898385565E-3</v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30</v>
      </c>
      <c r="D173" s="7">
        <v>44</v>
      </c>
      <c r="E173" s="12">
        <f t="shared" si="15"/>
        <v>1.4423076923076924E-2</v>
      </c>
      <c r="F173" s="12">
        <f t="shared" si="16"/>
        <v>2.0892687559354226E-2</v>
      </c>
      <c r="G173" s="13">
        <f t="shared" si="17"/>
        <v>0.46666666666666667</v>
      </c>
      <c r="H173" s="19">
        <f t="shared" si="18"/>
        <v>6.7307692307692311E-3</v>
      </c>
    </row>
    <row r="174" spans="2:8" ht="15" x14ac:dyDescent="0.2">
      <c r="B174" s="4" t="s">
        <v>276</v>
      </c>
      <c r="C174" s="7">
        <v>44</v>
      </c>
      <c r="D174" s="7">
        <v>16</v>
      </c>
      <c r="E174" s="12">
        <f t="shared" si="15"/>
        <v>2.1153846153846155E-2</v>
      </c>
      <c r="F174" s="12">
        <f t="shared" si="16"/>
        <v>7.5973409306742644E-3</v>
      </c>
      <c r="G174" s="13">
        <f t="shared" si="17"/>
        <v>-0.63636363636363635</v>
      </c>
      <c r="H174" s="19">
        <f t="shared" si="18"/>
        <v>-1.3461538461538462E-2</v>
      </c>
    </row>
    <row r="175" spans="2:8" ht="15" x14ac:dyDescent="0.2">
      <c r="B175" s="4" t="s">
        <v>277</v>
      </c>
      <c r="C175" s="7">
        <v>4</v>
      </c>
      <c r="D175" s="7">
        <v>7</v>
      </c>
      <c r="E175" s="12">
        <f t="shared" si="15"/>
        <v>1.9230769230769232E-3</v>
      </c>
      <c r="F175" s="12">
        <f t="shared" si="16"/>
        <v>3.3238366571699905E-3</v>
      </c>
      <c r="G175" s="13">
        <f t="shared" si="17"/>
        <v>0.75</v>
      </c>
      <c r="H175" s="19">
        <f t="shared" si="18"/>
        <v>1.4423076923076924E-3</v>
      </c>
    </row>
    <row r="176" spans="2:8" ht="15" x14ac:dyDescent="0.2">
      <c r="B176" s="4" t="s">
        <v>278</v>
      </c>
      <c r="C176" s="7">
        <v>25</v>
      </c>
      <c r="D176" s="7">
        <v>20</v>
      </c>
      <c r="E176" s="12">
        <f t="shared" si="15"/>
        <v>1.201923076923077E-2</v>
      </c>
      <c r="F176" s="12">
        <f t="shared" si="16"/>
        <v>9.4966761633428296E-3</v>
      </c>
      <c r="G176" s="13">
        <f t="shared" si="17"/>
        <v>-0.2</v>
      </c>
      <c r="H176" s="19">
        <f t="shared" si="18"/>
        <v>-2.403846153846154E-3</v>
      </c>
    </row>
    <row r="177" spans="2:8" ht="15" x14ac:dyDescent="0.2">
      <c r="B177" s="4" t="s">
        <v>279</v>
      </c>
      <c r="C177" s="7">
        <v>14</v>
      </c>
      <c r="D177" s="7">
        <v>10</v>
      </c>
      <c r="E177" s="12">
        <f t="shared" si="15"/>
        <v>6.7307692307692311E-3</v>
      </c>
      <c r="F177" s="12">
        <f t="shared" si="16"/>
        <v>4.7483380816714148E-3</v>
      </c>
      <c r="G177" s="13">
        <f t="shared" si="17"/>
        <v>-0.2857142857142857</v>
      </c>
      <c r="H177" s="19">
        <f t="shared" si="18"/>
        <v>-1.9230769230769232E-3</v>
      </c>
    </row>
    <row r="178" spans="2:8" ht="15" x14ac:dyDescent="0.2">
      <c r="B178" s="4" t="s">
        <v>280</v>
      </c>
      <c r="C178" s="7">
        <v>16</v>
      </c>
      <c r="D178" s="7">
        <v>83</v>
      </c>
      <c r="E178" s="12">
        <f t="shared" si="15"/>
        <v>7.6923076923076927E-3</v>
      </c>
      <c r="F178" s="12">
        <f t="shared" si="16"/>
        <v>3.9411206077872747E-2</v>
      </c>
      <c r="G178" s="13">
        <f t="shared" si="17"/>
        <v>4.1875</v>
      </c>
      <c r="H178" s="19">
        <f t="shared" si="18"/>
        <v>3.2211538461538465E-2</v>
      </c>
    </row>
    <row r="179" spans="2:8" ht="15" x14ac:dyDescent="0.2">
      <c r="B179" s="4" t="s">
        <v>281</v>
      </c>
      <c r="C179" s="7">
        <v>4</v>
      </c>
      <c r="D179" s="7">
        <v>6</v>
      </c>
      <c r="E179" s="12">
        <f t="shared" si="15"/>
        <v>1.9230769230769232E-3</v>
      </c>
      <c r="F179" s="12">
        <f t="shared" si="16"/>
        <v>2.8490028490028491E-3</v>
      </c>
      <c r="G179" s="13">
        <f t="shared" si="17"/>
        <v>0.5</v>
      </c>
      <c r="H179" s="19">
        <f t="shared" si="18"/>
        <v>9.6153846153846159E-4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3</v>
      </c>
      <c r="E181" s="12" t="str">
        <f t="shared" si="15"/>
        <v/>
      </c>
      <c r="F181" s="12">
        <f t="shared" si="16"/>
        <v>1.4245014245014246E-3</v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4</v>
      </c>
      <c r="D182" s="7">
        <v>32</v>
      </c>
      <c r="E182" s="12">
        <f t="shared" si="15"/>
        <v>1.9230769230769232E-3</v>
      </c>
      <c r="F182" s="12">
        <f t="shared" si="16"/>
        <v>1.5194681861348529E-2</v>
      </c>
      <c r="G182" s="13">
        <f t="shared" si="17"/>
        <v>7</v>
      </c>
      <c r="H182" s="19">
        <f t="shared" si="18"/>
        <v>1.3461538461538462E-2</v>
      </c>
    </row>
    <row r="183" spans="2:8" ht="15" x14ac:dyDescent="0.2">
      <c r="B183" s="4" t="s">
        <v>285</v>
      </c>
      <c r="C183" s="7">
        <v>4</v>
      </c>
      <c r="D183" s="7">
        <v>10</v>
      </c>
      <c r="E183" s="12">
        <f t="shared" si="15"/>
        <v>1.9230769230769232E-3</v>
      </c>
      <c r="F183" s="12">
        <f t="shared" si="16"/>
        <v>4.7483380816714148E-3</v>
      </c>
      <c r="G183" s="13">
        <f t="shared" si="17"/>
        <v>1.5</v>
      </c>
      <c r="H183" s="19">
        <f t="shared" si="18"/>
        <v>2.8846153846153848E-3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4</v>
      </c>
      <c r="D186" s="7">
        <v>12</v>
      </c>
      <c r="E186" s="12">
        <f t="shared" si="15"/>
        <v>1.9230769230769232E-3</v>
      </c>
      <c r="F186" s="12">
        <f t="shared" si="16"/>
        <v>5.6980056980056983E-3</v>
      </c>
      <c r="G186" s="13">
        <f t="shared" si="17"/>
        <v>2</v>
      </c>
      <c r="H186" s="19">
        <f t="shared" si="18"/>
        <v>3.8461538461538464E-3</v>
      </c>
    </row>
    <row r="187" spans="2:8" ht="15" x14ac:dyDescent="0.2">
      <c r="B187" s="4" t="s">
        <v>287</v>
      </c>
      <c r="C187" s="7">
        <v>0</v>
      </c>
      <c r="D187" s="7">
        <v>6</v>
      </c>
      <c r="E187" s="12" t="str">
        <f t="shared" si="15"/>
        <v/>
      </c>
      <c r="F187" s="12">
        <f t="shared" si="16"/>
        <v>2.8490028490028491E-3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5</v>
      </c>
      <c r="E189" s="12" t="str">
        <f t="shared" si="15"/>
        <v/>
      </c>
      <c r="F189" s="12">
        <f t="shared" si="16"/>
        <v>2.3741690408357074E-3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3</v>
      </c>
      <c r="E195" s="12" t="str">
        <f t="shared" si="15"/>
        <v/>
      </c>
      <c r="F195" s="12">
        <f t="shared" si="16"/>
        <v>1.4245014245014246E-3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102</v>
      </c>
      <c r="D196" s="7">
        <v>417</v>
      </c>
      <c r="E196" s="12">
        <f t="shared" si="15"/>
        <v>4.9038461538461538E-2</v>
      </c>
      <c r="F196" s="12">
        <f t="shared" si="16"/>
        <v>0.19800569800569801</v>
      </c>
      <c r="G196" s="13">
        <f t="shared" si="17"/>
        <v>3.0882352941176472</v>
      </c>
      <c r="H196" s="19">
        <f t="shared" si="18"/>
        <v>0.15144230769230771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2</v>
      </c>
      <c r="E203" s="12">
        <f t="shared" si="15"/>
        <v>4.807692307692308E-4</v>
      </c>
      <c r="F203" s="12">
        <f t="shared" si="16"/>
        <v>9.4966761633428305E-4</v>
      </c>
      <c r="G203" s="13">
        <f t="shared" si="17"/>
        <v>1</v>
      </c>
      <c r="H203" s="19">
        <f t="shared" si="18"/>
        <v>4.807692307692308E-4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4</v>
      </c>
      <c r="E206" s="12" t="str">
        <f t="shared" si="15"/>
        <v/>
      </c>
      <c r="F206" s="12">
        <f t="shared" si="16"/>
        <v>1.8993352326685661E-3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16</v>
      </c>
      <c r="D208" s="7">
        <v>265</v>
      </c>
      <c r="E208" s="12">
        <f t="shared" si="15"/>
        <v>7.6923076923076927E-3</v>
      </c>
      <c r="F208" s="12">
        <f t="shared" si="16"/>
        <v>0.12583095916429249</v>
      </c>
      <c r="G208" s="13">
        <f t="shared" si="17"/>
        <v>15.5625</v>
      </c>
      <c r="H208" s="19">
        <f t="shared" si="18"/>
        <v>0.11971153846153847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4.7483380816714152E-4</v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3</v>
      </c>
      <c r="D210" s="7">
        <v>1</v>
      </c>
      <c r="E210" s="12">
        <f t="shared" si="15"/>
        <v>1.4423076923076924E-3</v>
      </c>
      <c r="F210" s="12">
        <f t="shared" si="16"/>
        <v>4.7483380816714152E-4</v>
      </c>
      <c r="G210" s="13">
        <f t="shared" si="17"/>
        <v>-0.66666666666666663</v>
      </c>
      <c r="H210" s="19">
        <f t="shared" si="18"/>
        <v>-9.6153846153846159E-4</v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4.807692307692308E-4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5</v>
      </c>
      <c r="D214" s="7">
        <v>2</v>
      </c>
      <c r="E214" s="12">
        <f t="shared" si="15"/>
        <v>2.403846153846154E-3</v>
      </c>
      <c r="F214" s="12">
        <f t="shared" si="16"/>
        <v>9.4966761633428305E-4</v>
      </c>
      <c r="G214" s="13">
        <f t="shared" si="17"/>
        <v>-0.6</v>
      </c>
      <c r="H214" s="19">
        <f t="shared" si="18"/>
        <v>-1.4423076923076924E-3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4.807692307692308E-4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16</v>
      </c>
      <c r="E222" s="12" t="str">
        <f t="shared" si="19"/>
        <v/>
      </c>
      <c r="F222" s="12">
        <f t="shared" si="20"/>
        <v>7.5973409306742644E-3</v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14</v>
      </c>
      <c r="D229" s="7">
        <v>53</v>
      </c>
      <c r="E229" s="12">
        <f t="shared" si="19"/>
        <v>6.7307692307692311E-3</v>
      </c>
      <c r="F229" s="12">
        <f t="shared" si="20"/>
        <v>2.5166191832858498E-2</v>
      </c>
      <c r="G229" s="13">
        <f t="shared" si="21"/>
        <v>2.7857142857142856</v>
      </c>
      <c r="H229" s="19">
        <f t="shared" si="22"/>
        <v>1.8749999999999999E-2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1</v>
      </c>
      <c r="E231" s="12" t="str">
        <f t="shared" si="19"/>
        <v/>
      </c>
      <c r="F231" s="12">
        <f t="shared" si="20"/>
        <v>4.7483380816714152E-4</v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102</v>
      </c>
      <c r="D232" s="7">
        <v>30</v>
      </c>
      <c r="E232" s="12">
        <f t="shared" si="19"/>
        <v>4.9038461538461538E-2</v>
      </c>
      <c r="F232" s="12">
        <f t="shared" si="20"/>
        <v>1.4245014245014245E-2</v>
      </c>
      <c r="G232" s="13">
        <f t="shared" si="21"/>
        <v>-0.70588235294117652</v>
      </c>
      <c r="H232" s="19">
        <f t="shared" si="22"/>
        <v>-3.4615384615384617E-2</v>
      </c>
    </row>
    <row r="233" spans="2:8" ht="15" x14ac:dyDescent="0.2">
      <c r="B233" s="4" t="s">
        <v>74</v>
      </c>
      <c r="C233" s="7">
        <v>10</v>
      </c>
      <c r="D233" s="7">
        <v>3</v>
      </c>
      <c r="E233" s="12">
        <f t="shared" si="19"/>
        <v>4.807692307692308E-3</v>
      </c>
      <c r="F233" s="12">
        <f t="shared" si="20"/>
        <v>1.4245014245014246E-3</v>
      </c>
      <c r="G233" s="13">
        <f t="shared" si="21"/>
        <v>-0.7</v>
      </c>
      <c r="H233" s="19">
        <f t="shared" si="22"/>
        <v>-3.3653846153846156E-3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3</v>
      </c>
      <c r="D235" s="7">
        <v>10</v>
      </c>
      <c r="E235" s="12">
        <f t="shared" si="19"/>
        <v>1.4423076923076924E-3</v>
      </c>
      <c r="F235" s="12">
        <f t="shared" si="20"/>
        <v>4.7483380816714148E-3</v>
      </c>
      <c r="G235" s="13">
        <f t="shared" si="21"/>
        <v>2.3333333333333335</v>
      </c>
      <c r="H235" s="19">
        <f t="shared" si="22"/>
        <v>3.3653846153846156E-3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4</v>
      </c>
      <c r="D237" s="7">
        <v>2</v>
      </c>
      <c r="E237" s="12">
        <f t="shared" si="19"/>
        <v>1.9230769230769232E-3</v>
      </c>
      <c r="F237" s="12">
        <f t="shared" si="20"/>
        <v>9.4966761633428305E-4</v>
      </c>
      <c r="G237" s="13">
        <f t="shared" si="21"/>
        <v>-0.5</v>
      </c>
      <c r="H237" s="19">
        <f t="shared" si="22"/>
        <v>-9.6153846153846159E-4</v>
      </c>
    </row>
    <row r="238" spans="2:8" ht="15" x14ac:dyDescent="0.2">
      <c r="B238" s="4" t="s">
        <v>85</v>
      </c>
      <c r="C238" s="7">
        <v>13</v>
      </c>
      <c r="D238" s="7">
        <v>12</v>
      </c>
      <c r="E238" s="12">
        <f t="shared" si="19"/>
        <v>6.2500000000000003E-3</v>
      </c>
      <c r="F238" s="12">
        <f t="shared" si="20"/>
        <v>5.6980056980056983E-3</v>
      </c>
      <c r="G238" s="13">
        <f t="shared" si="21"/>
        <v>-7.6923076923076927E-2</v>
      </c>
      <c r="H238" s="19">
        <f t="shared" si="22"/>
        <v>-4.807692307692308E-4</v>
      </c>
    </row>
    <row r="239" spans="2:8" ht="15" x14ac:dyDescent="0.2">
      <c r="B239" s="4" t="s">
        <v>81</v>
      </c>
      <c r="C239" s="7">
        <v>55</v>
      </c>
      <c r="D239" s="7">
        <v>17</v>
      </c>
      <c r="E239" s="12">
        <f t="shared" si="19"/>
        <v>2.6442307692307692E-2</v>
      </c>
      <c r="F239" s="12">
        <f t="shared" si="20"/>
        <v>8.0721747388414061E-3</v>
      </c>
      <c r="G239" s="13">
        <f t="shared" si="21"/>
        <v>-0.69090909090909092</v>
      </c>
      <c r="H239" s="19">
        <f t="shared" si="22"/>
        <v>-1.826923076923077E-2</v>
      </c>
    </row>
    <row r="240" spans="2:8" ht="15" x14ac:dyDescent="0.2">
      <c r="B240" s="4" t="s">
        <v>316</v>
      </c>
      <c r="C240" s="7">
        <v>2</v>
      </c>
      <c r="D240" s="7">
        <v>0</v>
      </c>
      <c r="E240" s="12">
        <f t="shared" si="19"/>
        <v>9.6153846153846159E-4</v>
      </c>
      <c r="F240" s="12" t="str">
        <f t="shared" si="20"/>
        <v/>
      </c>
      <c r="G240" s="13" t="str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1</v>
      </c>
      <c r="E242" s="12">
        <f t="shared" si="19"/>
        <v>4.807692307692308E-4</v>
      </c>
      <c r="F242" s="12">
        <f t="shared" si="20"/>
        <v>4.7483380816714152E-4</v>
      </c>
      <c r="G242" s="13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2</v>
      </c>
      <c r="D243" s="7">
        <v>0</v>
      </c>
      <c r="E243" s="12">
        <f t="shared" si="19"/>
        <v>9.6153846153846159E-4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7">
        <v>2</v>
      </c>
      <c r="D244" s="7">
        <v>3</v>
      </c>
      <c r="E244" s="12">
        <f t="shared" si="19"/>
        <v>9.6153846153846159E-4</v>
      </c>
      <c r="F244" s="12">
        <f t="shared" si="20"/>
        <v>1.4245014245014246E-3</v>
      </c>
      <c r="G244" s="13">
        <f t="shared" si="21"/>
        <v>0.5</v>
      </c>
      <c r="H244" s="19">
        <f t="shared" si="22"/>
        <v>4.807692307692308E-4</v>
      </c>
    </row>
    <row r="245" spans="2:8" ht="15" x14ac:dyDescent="0.2">
      <c r="B245" s="4" t="s">
        <v>84</v>
      </c>
      <c r="C245" s="7">
        <v>2</v>
      </c>
      <c r="D245" s="7">
        <v>0</v>
      </c>
      <c r="E245" s="12">
        <f t="shared" si="19"/>
        <v>9.6153846153846159E-4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4.807692307692308E-4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43</v>
      </c>
      <c r="D247" s="7">
        <v>21</v>
      </c>
      <c r="E247" s="12">
        <f t="shared" si="19"/>
        <v>2.0673076923076922E-2</v>
      </c>
      <c r="F247" s="12">
        <f t="shared" si="20"/>
        <v>9.9715099715099714E-3</v>
      </c>
      <c r="G247" s="13">
        <f t="shared" si="21"/>
        <v>-0.51162790697674421</v>
      </c>
      <c r="H247" s="19">
        <f t="shared" si="22"/>
        <v>-1.0576923076923078E-2</v>
      </c>
    </row>
    <row r="248" spans="2:8" ht="15" x14ac:dyDescent="0.2">
      <c r="B248" s="4" t="s">
        <v>86</v>
      </c>
      <c r="C248" s="7">
        <v>1</v>
      </c>
      <c r="D248" s="7">
        <v>16</v>
      </c>
      <c r="E248" s="12">
        <f t="shared" si="19"/>
        <v>4.807692307692308E-4</v>
      </c>
      <c r="F248" s="12">
        <f t="shared" si="20"/>
        <v>7.5973409306742644E-3</v>
      </c>
      <c r="G248" s="13">
        <f t="shared" si="21"/>
        <v>15</v>
      </c>
      <c r="H248" s="19">
        <f t="shared" si="22"/>
        <v>7.2115384615384619E-3</v>
      </c>
    </row>
    <row r="249" spans="2:8" ht="15" x14ac:dyDescent="0.2">
      <c r="B249" s="4" t="s">
        <v>87</v>
      </c>
      <c r="C249" s="7">
        <v>2</v>
      </c>
      <c r="D249" s="7">
        <v>4</v>
      </c>
      <c r="E249" s="12">
        <f t="shared" si="19"/>
        <v>9.6153846153846159E-4</v>
      </c>
      <c r="F249" s="12">
        <f t="shared" si="20"/>
        <v>1.8993352326685661E-3</v>
      </c>
      <c r="G249" s="13">
        <f t="shared" si="21"/>
        <v>1</v>
      </c>
      <c r="H249" s="19">
        <f t="shared" si="22"/>
        <v>9.6153846153846159E-4</v>
      </c>
    </row>
    <row r="250" spans="2:8" ht="15" x14ac:dyDescent="0.2">
      <c r="B250" s="4" t="s">
        <v>82</v>
      </c>
      <c r="C250" s="7">
        <v>5</v>
      </c>
      <c r="D250" s="7">
        <v>0</v>
      </c>
      <c r="E250" s="12">
        <f t="shared" si="19"/>
        <v>2.403846153846154E-3</v>
      </c>
      <c r="F250" s="12" t="str">
        <f t="shared" si="20"/>
        <v/>
      </c>
      <c r="G250" s="13" t="str">
        <f t="shared" si="21"/>
        <v>0</v>
      </c>
      <c r="H250" s="19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1</v>
      </c>
      <c r="E251" s="12" t="str">
        <f t="shared" si="19"/>
        <v/>
      </c>
      <c r="F251" s="12">
        <f t="shared" si="20"/>
        <v>4.7483380816714152E-4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6</v>
      </c>
      <c r="D252" s="7">
        <v>6</v>
      </c>
      <c r="E252" s="12">
        <f t="shared" si="19"/>
        <v>2.8846153846153848E-3</v>
      </c>
      <c r="F252" s="12">
        <f t="shared" si="20"/>
        <v>2.8490028490028491E-3</v>
      </c>
      <c r="G252" s="13">
        <f t="shared" si="21"/>
        <v>0</v>
      </c>
      <c r="H252" s="19">
        <f t="shared" si="22"/>
        <v>0</v>
      </c>
    </row>
    <row r="253" spans="2:8" ht="15" x14ac:dyDescent="0.2">
      <c r="B253" s="4" t="s">
        <v>322</v>
      </c>
      <c r="C253" s="7">
        <v>9</v>
      </c>
      <c r="D253" s="7">
        <v>47</v>
      </c>
      <c r="E253" s="12">
        <f t="shared" si="19"/>
        <v>4.3269230769230772E-3</v>
      </c>
      <c r="F253" s="12">
        <f t="shared" si="20"/>
        <v>2.2317188983855651E-2</v>
      </c>
      <c r="G253" s="13">
        <f t="shared" si="21"/>
        <v>4.2222222222222223</v>
      </c>
      <c r="H253" s="19">
        <f t="shared" si="22"/>
        <v>1.826923076923077E-2</v>
      </c>
    </row>
    <row r="254" spans="2:8" ht="15" x14ac:dyDescent="0.2">
      <c r="B254" s="4" t="s">
        <v>323</v>
      </c>
      <c r="C254" s="7">
        <v>0</v>
      </c>
      <c r="D254" s="7">
        <v>6</v>
      </c>
      <c r="E254" s="12" t="str">
        <f t="shared" si="19"/>
        <v/>
      </c>
      <c r="F254" s="12">
        <f t="shared" si="20"/>
        <v>2.8490028490028491E-3</v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1339</v>
      </c>
      <c r="D256" s="7">
        <v>498</v>
      </c>
      <c r="E256" s="12">
        <f t="shared" si="19"/>
        <v>0.64375000000000004</v>
      </c>
      <c r="F256" s="12">
        <f t="shared" si="20"/>
        <v>0.23646723646723647</v>
      </c>
      <c r="G256" s="13">
        <f t="shared" si="21"/>
        <v>-0.62808065720687078</v>
      </c>
      <c r="H256" s="19">
        <f t="shared" si="22"/>
        <v>-0.40432692307692308</v>
      </c>
    </row>
    <row r="257" spans="2:8" ht="15" x14ac:dyDescent="0.2">
      <c r="B257" s="4" t="s">
        <v>325</v>
      </c>
      <c r="C257" s="7">
        <v>2</v>
      </c>
      <c r="D257" s="7">
        <v>1</v>
      </c>
      <c r="E257" s="12">
        <f t="shared" si="19"/>
        <v>9.6153846153846159E-4</v>
      </c>
      <c r="F257" s="12">
        <f t="shared" si="20"/>
        <v>4.7483380816714152E-4</v>
      </c>
      <c r="G257" s="13">
        <f t="shared" si="21"/>
        <v>-0.5</v>
      </c>
      <c r="H257" s="19">
        <f t="shared" si="22"/>
        <v>-4.807692307692308E-4</v>
      </c>
    </row>
    <row r="258" spans="2:8" ht="15" x14ac:dyDescent="0.2">
      <c r="B258" s="4" t="s">
        <v>326</v>
      </c>
      <c r="C258" s="7">
        <v>89</v>
      </c>
      <c r="D258" s="7">
        <v>8</v>
      </c>
      <c r="E258" s="12">
        <f t="shared" si="19"/>
        <v>4.2788461538461539E-2</v>
      </c>
      <c r="F258" s="12">
        <f t="shared" si="20"/>
        <v>3.7986704653371322E-3</v>
      </c>
      <c r="G258" s="13">
        <f t="shared" si="21"/>
        <v>-0.9101123595505618</v>
      </c>
      <c r="H258" s="19">
        <f t="shared" si="22"/>
        <v>-3.8942307692307693E-2</v>
      </c>
    </row>
    <row r="259" spans="2:8" ht="15" x14ac:dyDescent="0.2">
      <c r="B259" s="4" t="s">
        <v>327</v>
      </c>
      <c r="C259" s="7">
        <v>2</v>
      </c>
      <c r="D259" s="7">
        <v>6</v>
      </c>
      <c r="E259" s="12">
        <f t="shared" si="19"/>
        <v>9.6153846153846159E-4</v>
      </c>
      <c r="F259" s="12">
        <f t="shared" si="20"/>
        <v>2.8490028490028491E-3</v>
      </c>
      <c r="G259" s="13">
        <f t="shared" si="21"/>
        <v>2</v>
      </c>
      <c r="H259" s="19">
        <f t="shared" si="22"/>
        <v>1.9230769230769232E-3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15</v>
      </c>
      <c r="D261" s="7">
        <v>0</v>
      </c>
      <c r="E261" s="12">
        <f t="shared" si="19"/>
        <v>7.2115384615384619E-3</v>
      </c>
      <c r="F261" s="12" t="str">
        <f t="shared" si="20"/>
        <v/>
      </c>
      <c r="G261" s="13" t="str">
        <f t="shared" si="21"/>
        <v>0</v>
      </c>
      <c r="H261" s="19">
        <f t="shared" si="22"/>
        <v>0</v>
      </c>
    </row>
    <row r="262" spans="2:8" ht="15" x14ac:dyDescent="0.2">
      <c r="B262" s="4" t="s">
        <v>90</v>
      </c>
      <c r="C262" s="7">
        <v>1</v>
      </c>
      <c r="D262" s="7">
        <v>22</v>
      </c>
      <c r="E262" s="12">
        <f t="shared" si="19"/>
        <v>4.807692307692308E-4</v>
      </c>
      <c r="F262" s="12">
        <f t="shared" si="20"/>
        <v>1.0446343779677113E-2</v>
      </c>
      <c r="G262" s="13">
        <f t="shared" si="21"/>
        <v>21</v>
      </c>
      <c r="H262" s="19">
        <f t="shared" si="22"/>
        <v>1.0096153846153847E-2</v>
      </c>
    </row>
    <row r="263" spans="2:8" ht="15" x14ac:dyDescent="0.2">
      <c r="B263" s="4" t="s">
        <v>329</v>
      </c>
      <c r="C263" s="7">
        <v>0</v>
      </c>
      <c r="D263" s="7">
        <v>1</v>
      </c>
      <c r="E263" s="12" t="str">
        <f t="shared" si="19"/>
        <v/>
      </c>
      <c r="F263" s="12">
        <f t="shared" si="20"/>
        <v>4.7483380816714152E-4</v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5</v>
      </c>
      <c r="E265" s="12" t="str">
        <f t="shared" si="19"/>
        <v/>
      </c>
      <c r="F265" s="12">
        <f t="shared" si="20"/>
        <v>2.3741690408357074E-3</v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2</v>
      </c>
      <c r="D266" s="7">
        <v>9</v>
      </c>
      <c r="E266" s="12">
        <f t="shared" si="19"/>
        <v>9.6153846153846159E-4</v>
      </c>
      <c r="F266" s="12">
        <f t="shared" si="20"/>
        <v>4.2735042735042739E-3</v>
      </c>
      <c r="G266" s="13">
        <f t="shared" si="21"/>
        <v>3.5</v>
      </c>
      <c r="H266" s="19">
        <f t="shared" si="22"/>
        <v>3.3653846153846156E-3</v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4.7483380816714152E-4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7</v>
      </c>
      <c r="E268" s="12" t="str">
        <f t="shared" si="19"/>
        <v/>
      </c>
      <c r="F268" s="12">
        <f t="shared" si="20"/>
        <v>3.3238366571699905E-3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4.7483380816714152E-4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2</v>
      </c>
      <c r="E271" s="12" t="str">
        <f t="shared" si="19"/>
        <v/>
      </c>
      <c r="F271" s="12">
        <f t="shared" si="20"/>
        <v>9.4966761633428305E-4</v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12</v>
      </c>
      <c r="E272" s="12" t="str">
        <f t="shared" si="19"/>
        <v/>
      </c>
      <c r="F272" s="12">
        <f t="shared" si="20"/>
        <v>5.6980056980056983E-3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2</v>
      </c>
      <c r="E273" s="12" t="str">
        <f t="shared" si="19"/>
        <v/>
      </c>
      <c r="F273" s="12">
        <f t="shared" si="20"/>
        <v>9.4966761633428305E-4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1</v>
      </c>
      <c r="E278" s="12" t="str">
        <f t="shared" si="19"/>
        <v/>
      </c>
      <c r="F278" s="12">
        <f t="shared" si="20"/>
        <v>4.7483380816714152E-4</v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3</v>
      </c>
      <c r="E279" s="12">
        <f t="shared" si="19"/>
        <v>4.807692307692308E-4</v>
      </c>
      <c r="F279" s="12">
        <f t="shared" si="20"/>
        <v>1.4245014245014246E-3</v>
      </c>
      <c r="G279" s="13">
        <f t="shared" si="21"/>
        <v>2</v>
      </c>
      <c r="H279" s="19">
        <f t="shared" si="22"/>
        <v>9.6153846153846159E-4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1</v>
      </c>
      <c r="E281" s="12" t="str">
        <f t="shared" ref="E281:E288" si="23">+IF(C281=0,"",C281/C$151)</f>
        <v/>
      </c>
      <c r="F281" s="12">
        <f t="shared" ref="F281:F288" si="24">+IF(D281=0,"",D281/D$151)</f>
        <v>4.7483380816714152E-4</v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22</v>
      </c>
      <c r="E283" s="12" t="str">
        <f t="shared" si="23"/>
        <v/>
      </c>
      <c r="F283" s="12">
        <f t="shared" si="24"/>
        <v>1.0446343779677113E-2</v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3215</v>
      </c>
      <c r="D294" s="41">
        <f>SUM(D295:D499)</f>
        <v>2605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-0.18973561430793157</v>
      </c>
      <c r="H294" s="42">
        <f>+IF(OR(AND(E294=""),(G294="")),"",E294*G294)</f>
        <v>-0.18973561430793157</v>
      </c>
    </row>
    <row r="295" spans="2:8" ht="15" x14ac:dyDescent="0.2">
      <c r="B295" s="3" t="s">
        <v>100</v>
      </c>
      <c r="C295" s="7">
        <v>23</v>
      </c>
      <c r="D295" s="7">
        <v>12</v>
      </c>
      <c r="E295" s="12">
        <f>+IF(C295=0,"",C295/C$294)</f>
        <v>7.1539657853810267E-3</v>
      </c>
      <c r="F295" s="12">
        <f>+IF(D295=0,"",D295/D$294)</f>
        <v>4.6065259117082534E-3</v>
      </c>
      <c r="G295" s="13">
        <f>+IF(OR(AND(D295=0),(C295=0)),"0",((D295-C295)/C295))</f>
        <v>-0.47826086956521741</v>
      </c>
      <c r="H295" s="19">
        <f>+IF(OR(AND(E295=""),(G295="")),"",E295*G295)</f>
        <v>-3.4214618973561432E-3</v>
      </c>
    </row>
    <row r="296" spans="2:8" ht="15" x14ac:dyDescent="0.2">
      <c r="B296" s="3" t="s">
        <v>113</v>
      </c>
      <c r="C296" s="7">
        <v>6</v>
      </c>
      <c r="D296" s="7">
        <v>1</v>
      </c>
      <c r="E296" s="12">
        <f t="shared" ref="E296:E359" si="27">+IF(C296=0,"",C296/C$294)</f>
        <v>1.8662519440124418E-3</v>
      </c>
      <c r="F296" s="12">
        <f t="shared" ref="F296:F359" si="28">+IF(D296=0,"",D296/D$294)</f>
        <v>3.8387715930902113E-4</v>
      </c>
      <c r="G296" s="13">
        <f t="shared" ref="G296:G359" si="29">+IF(OR(AND(D296=0),(C296=0)),"0",((D296-C296)/C296))</f>
        <v>-0.83333333333333337</v>
      </c>
      <c r="H296" s="19">
        <f t="shared" ref="H296:H359" si="30">+IF(OR(AND(E296=""),(G296="")),"",E296*G296)</f>
        <v>-1.5552099533437016E-3</v>
      </c>
    </row>
    <row r="297" spans="2:8" ht="15" x14ac:dyDescent="0.2">
      <c r="B297" s="3" t="s">
        <v>104</v>
      </c>
      <c r="C297" s="7">
        <v>5</v>
      </c>
      <c r="D297" s="7">
        <v>2</v>
      </c>
      <c r="E297" s="12">
        <f t="shared" si="27"/>
        <v>1.5552099533437014E-3</v>
      </c>
      <c r="F297" s="12">
        <f t="shared" si="28"/>
        <v>7.6775431861804226E-4</v>
      </c>
      <c r="G297" s="13">
        <f t="shared" si="29"/>
        <v>-0.6</v>
      </c>
      <c r="H297" s="19">
        <f t="shared" si="30"/>
        <v>-9.3312597200622077E-4</v>
      </c>
    </row>
    <row r="298" spans="2:8" ht="15" x14ac:dyDescent="0.2">
      <c r="B298" s="3" t="s">
        <v>95</v>
      </c>
      <c r="C298" s="7">
        <v>9</v>
      </c>
      <c r="D298" s="7">
        <v>52</v>
      </c>
      <c r="E298" s="12">
        <f t="shared" si="27"/>
        <v>2.7993779160186624E-3</v>
      </c>
      <c r="F298" s="12">
        <f t="shared" si="28"/>
        <v>1.9961612284069098E-2</v>
      </c>
      <c r="G298" s="13">
        <f t="shared" si="29"/>
        <v>4.7777777777777777</v>
      </c>
      <c r="H298" s="19">
        <f t="shared" si="30"/>
        <v>1.3374805598755831E-2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1</v>
      </c>
      <c r="E300" s="12">
        <f t="shared" si="27"/>
        <v>3.1104199066874026E-4</v>
      </c>
      <c r="F300" s="12">
        <f t="shared" si="28"/>
        <v>3.8387715930902113E-4</v>
      </c>
      <c r="G300" s="13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120</v>
      </c>
      <c r="D301" s="7">
        <v>139</v>
      </c>
      <c r="E301" s="12">
        <f t="shared" si="27"/>
        <v>3.7325038880248837E-2</v>
      </c>
      <c r="F301" s="12">
        <f t="shared" si="28"/>
        <v>5.3358925143953934E-2</v>
      </c>
      <c r="G301" s="13">
        <f t="shared" si="29"/>
        <v>0.15833333333333333</v>
      </c>
      <c r="H301" s="19">
        <f t="shared" si="30"/>
        <v>5.9097978227060652E-3</v>
      </c>
    </row>
    <row r="302" spans="2:8" ht="15" x14ac:dyDescent="0.2">
      <c r="B302" s="3" t="s">
        <v>109</v>
      </c>
      <c r="C302" s="7">
        <v>3</v>
      </c>
      <c r="D302" s="7">
        <v>7</v>
      </c>
      <c r="E302" s="12">
        <f t="shared" si="27"/>
        <v>9.3312597200622088E-4</v>
      </c>
      <c r="F302" s="12">
        <f t="shared" si="28"/>
        <v>2.6871401151631479E-3</v>
      </c>
      <c r="G302" s="13">
        <f t="shared" si="29"/>
        <v>1.3333333333333333</v>
      </c>
      <c r="H302" s="19">
        <f t="shared" si="30"/>
        <v>1.244167962674961E-3</v>
      </c>
    </row>
    <row r="303" spans="2:8" ht="15" x14ac:dyDescent="0.2">
      <c r="B303" s="3" t="s">
        <v>108</v>
      </c>
      <c r="C303" s="7">
        <v>2</v>
      </c>
      <c r="D303" s="7">
        <v>0</v>
      </c>
      <c r="E303" s="12">
        <f t="shared" si="27"/>
        <v>6.2208398133748052E-4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3</v>
      </c>
      <c r="D304" s="7">
        <v>0</v>
      </c>
      <c r="E304" s="12">
        <f t="shared" si="27"/>
        <v>9.3312597200622088E-4</v>
      </c>
      <c r="F304" s="12" t="str">
        <f t="shared" si="28"/>
        <v/>
      </c>
      <c r="G304" s="13" t="str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1</v>
      </c>
      <c r="D305" s="7">
        <v>1</v>
      </c>
      <c r="E305" s="12">
        <f t="shared" si="27"/>
        <v>3.1104199066874026E-4</v>
      </c>
      <c r="F305" s="12">
        <f t="shared" si="28"/>
        <v>3.8387715930902113E-4</v>
      </c>
      <c r="G305" s="13">
        <f t="shared" si="29"/>
        <v>0</v>
      </c>
      <c r="H305" s="19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87</v>
      </c>
      <c r="D307" s="7">
        <v>127</v>
      </c>
      <c r="E307" s="12">
        <f t="shared" si="27"/>
        <v>2.7060653188180406E-2</v>
      </c>
      <c r="F307" s="12">
        <f t="shared" si="28"/>
        <v>4.8752399232245683E-2</v>
      </c>
      <c r="G307" s="13">
        <f t="shared" si="29"/>
        <v>0.45977011494252873</v>
      </c>
      <c r="H307" s="19">
        <f t="shared" si="30"/>
        <v>1.2441679626749611E-2</v>
      </c>
    </row>
    <row r="308" spans="2:8" ht="15" x14ac:dyDescent="0.2">
      <c r="B308" s="3" t="s">
        <v>99</v>
      </c>
      <c r="C308" s="7">
        <v>2</v>
      </c>
      <c r="D308" s="7">
        <v>6</v>
      </c>
      <c r="E308" s="12">
        <f t="shared" si="27"/>
        <v>6.2208398133748052E-4</v>
      </c>
      <c r="F308" s="12">
        <f t="shared" si="28"/>
        <v>2.3032629558541267E-3</v>
      </c>
      <c r="G308" s="13">
        <f t="shared" si="29"/>
        <v>2</v>
      </c>
      <c r="H308" s="19">
        <f t="shared" si="30"/>
        <v>1.244167962674961E-3</v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3.1104199066874026E-4</v>
      </c>
      <c r="F309" s="12" t="str">
        <f t="shared" si="28"/>
        <v/>
      </c>
      <c r="G309" s="13" t="str">
        <f t="shared" si="29"/>
        <v>0</v>
      </c>
      <c r="H309" s="19">
        <f t="shared" si="30"/>
        <v>0</v>
      </c>
    </row>
    <row r="310" spans="2:8" ht="15" x14ac:dyDescent="0.2">
      <c r="B310" s="3" t="s">
        <v>106</v>
      </c>
      <c r="C310" s="7">
        <v>26</v>
      </c>
      <c r="D310" s="7">
        <v>18</v>
      </c>
      <c r="E310" s="12">
        <f t="shared" si="27"/>
        <v>8.0870917573872478E-3</v>
      </c>
      <c r="F310" s="12">
        <f t="shared" si="28"/>
        <v>6.9097888675623796E-3</v>
      </c>
      <c r="G310" s="13">
        <f t="shared" si="29"/>
        <v>-0.30769230769230771</v>
      </c>
      <c r="H310" s="19">
        <f t="shared" si="30"/>
        <v>-2.4883359253499225E-3</v>
      </c>
    </row>
    <row r="311" spans="2:8" ht="15" x14ac:dyDescent="0.2">
      <c r="B311" s="3" t="s">
        <v>102</v>
      </c>
      <c r="C311" s="7">
        <v>18</v>
      </c>
      <c r="D311" s="7">
        <v>1</v>
      </c>
      <c r="E311" s="12">
        <f t="shared" si="27"/>
        <v>5.5987558320373249E-3</v>
      </c>
      <c r="F311" s="12">
        <f t="shared" si="28"/>
        <v>3.8387715930902113E-4</v>
      </c>
      <c r="G311" s="13">
        <f t="shared" si="29"/>
        <v>-0.94444444444444442</v>
      </c>
      <c r="H311" s="19">
        <f t="shared" si="30"/>
        <v>-5.2877138413685845E-3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3.1104199066874026E-4</v>
      </c>
      <c r="F312" s="12" t="str">
        <f t="shared" si="28"/>
        <v/>
      </c>
      <c r="G312" s="13" t="str">
        <f t="shared" si="29"/>
        <v>0</v>
      </c>
      <c r="H312" s="19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174</v>
      </c>
      <c r="D314" s="7">
        <v>153</v>
      </c>
      <c r="E314" s="12">
        <f t="shared" si="27"/>
        <v>5.4121306376360812E-2</v>
      </c>
      <c r="F314" s="12">
        <f t="shared" si="28"/>
        <v>5.8733205374280228E-2</v>
      </c>
      <c r="G314" s="13">
        <f t="shared" si="29"/>
        <v>-0.1206896551724138</v>
      </c>
      <c r="H314" s="19">
        <f t="shared" si="30"/>
        <v>-6.5318818040435468E-3</v>
      </c>
    </row>
    <row r="315" spans="2:8" ht="15" x14ac:dyDescent="0.2">
      <c r="B315" s="3" t="s">
        <v>354</v>
      </c>
      <c r="C315" s="7">
        <v>15</v>
      </c>
      <c r="D315" s="7">
        <v>3</v>
      </c>
      <c r="E315" s="12">
        <f t="shared" si="27"/>
        <v>4.6656298600311046E-3</v>
      </c>
      <c r="F315" s="12">
        <f t="shared" si="28"/>
        <v>1.1516314779270633E-3</v>
      </c>
      <c r="G315" s="13">
        <f t="shared" si="29"/>
        <v>-0.8</v>
      </c>
      <c r="H315" s="19">
        <f t="shared" si="30"/>
        <v>-3.732503888024884E-3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3.8387715930902113E-4</v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84</v>
      </c>
      <c r="D317" s="7">
        <v>7</v>
      </c>
      <c r="E317" s="12">
        <f t="shared" si="27"/>
        <v>2.6127527216174184E-2</v>
      </c>
      <c r="F317" s="12">
        <f t="shared" si="28"/>
        <v>2.6871401151631479E-3</v>
      </c>
      <c r="G317" s="13">
        <f t="shared" si="29"/>
        <v>-0.91666666666666663</v>
      </c>
      <c r="H317" s="19">
        <f t="shared" si="30"/>
        <v>-2.3950233281493E-2</v>
      </c>
    </row>
    <row r="318" spans="2:8" ht="15" x14ac:dyDescent="0.2">
      <c r="B318" s="3" t="s">
        <v>355</v>
      </c>
      <c r="C318" s="7">
        <v>37</v>
      </c>
      <c r="D318" s="7">
        <v>14</v>
      </c>
      <c r="E318" s="12">
        <f t="shared" si="27"/>
        <v>1.1508553654743391E-2</v>
      </c>
      <c r="F318" s="12">
        <f t="shared" si="28"/>
        <v>5.3742802303262957E-3</v>
      </c>
      <c r="G318" s="13">
        <f t="shared" si="29"/>
        <v>-0.6216216216216216</v>
      </c>
      <c r="H318" s="19">
        <f t="shared" si="30"/>
        <v>-7.1539657853810267E-3</v>
      </c>
    </row>
    <row r="319" spans="2:8" ht="15" x14ac:dyDescent="0.2">
      <c r="B319" s="3" t="s">
        <v>115</v>
      </c>
      <c r="C319" s="7">
        <v>1</v>
      </c>
      <c r="D319" s="7">
        <v>2</v>
      </c>
      <c r="E319" s="12">
        <f t="shared" si="27"/>
        <v>3.1104199066874026E-4</v>
      </c>
      <c r="F319" s="12">
        <f t="shared" si="28"/>
        <v>7.6775431861804226E-4</v>
      </c>
      <c r="G319" s="13">
        <f t="shared" si="29"/>
        <v>1</v>
      </c>
      <c r="H319" s="19">
        <f t="shared" si="30"/>
        <v>3.1104199066874026E-4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1</v>
      </c>
      <c r="D321" s="7">
        <v>0</v>
      </c>
      <c r="E321" s="12">
        <f t="shared" si="27"/>
        <v>3.1104199066874026E-4</v>
      </c>
      <c r="F321" s="12" t="str">
        <f t="shared" si="28"/>
        <v/>
      </c>
      <c r="G321" s="13" t="str">
        <f t="shared" si="29"/>
        <v>0</v>
      </c>
      <c r="H321" s="19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1</v>
      </c>
      <c r="E323" s="12">
        <f t="shared" si="27"/>
        <v>3.1104199066874026E-4</v>
      </c>
      <c r="F323" s="12">
        <f t="shared" si="28"/>
        <v>3.8387715930902113E-4</v>
      </c>
      <c r="G323" s="13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3.8387715930902113E-4</v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1</v>
      </c>
      <c r="D325" s="7">
        <v>1</v>
      </c>
      <c r="E325" s="12">
        <f t="shared" si="27"/>
        <v>3.1104199066874026E-4</v>
      </c>
      <c r="F325" s="12">
        <f t="shared" si="28"/>
        <v>3.8387715930902113E-4</v>
      </c>
      <c r="G325" s="13">
        <f t="shared" si="29"/>
        <v>0</v>
      </c>
      <c r="H325" s="19">
        <f t="shared" si="30"/>
        <v>0</v>
      </c>
    </row>
    <row r="326" spans="2:8" ht="15" x14ac:dyDescent="0.2">
      <c r="B326" s="3" t="s">
        <v>357</v>
      </c>
      <c r="C326" s="7">
        <v>23</v>
      </c>
      <c r="D326" s="7">
        <v>30</v>
      </c>
      <c r="E326" s="12">
        <f t="shared" si="27"/>
        <v>7.1539657853810267E-3</v>
      </c>
      <c r="F326" s="12">
        <f t="shared" si="28"/>
        <v>1.1516314779270634E-2</v>
      </c>
      <c r="G326" s="13">
        <f t="shared" si="29"/>
        <v>0.30434782608695654</v>
      </c>
      <c r="H326" s="19">
        <f t="shared" si="30"/>
        <v>2.1772939346811821E-3</v>
      </c>
    </row>
    <row r="327" spans="2:8" ht="15" x14ac:dyDescent="0.2">
      <c r="B327" s="3" t="s">
        <v>358</v>
      </c>
      <c r="C327" s="7">
        <v>0</v>
      </c>
      <c r="D327" s="7">
        <v>1</v>
      </c>
      <c r="E327" s="12" t="str">
        <f t="shared" si="27"/>
        <v/>
      </c>
      <c r="F327" s="12">
        <f t="shared" si="28"/>
        <v>3.8387715930902113E-4</v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2</v>
      </c>
      <c r="D328" s="7">
        <v>33</v>
      </c>
      <c r="E328" s="12">
        <f t="shared" si="27"/>
        <v>6.2208398133748052E-4</v>
      </c>
      <c r="F328" s="12">
        <f t="shared" si="28"/>
        <v>1.2667946257197697E-2</v>
      </c>
      <c r="G328" s="13">
        <f t="shared" si="29"/>
        <v>15.5</v>
      </c>
      <c r="H328" s="19">
        <f t="shared" si="30"/>
        <v>9.6423017107309487E-3</v>
      </c>
    </row>
    <row r="329" spans="2:8" ht="15" x14ac:dyDescent="0.2">
      <c r="B329" s="3" t="s">
        <v>359</v>
      </c>
      <c r="C329" s="7">
        <v>0</v>
      </c>
      <c r="D329" s="7">
        <v>1</v>
      </c>
      <c r="E329" s="12" t="str">
        <f t="shared" si="27"/>
        <v/>
      </c>
      <c r="F329" s="12">
        <f t="shared" si="28"/>
        <v>3.8387715930902113E-4</v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8</v>
      </c>
      <c r="D330" s="7">
        <v>12</v>
      </c>
      <c r="E330" s="12">
        <f t="shared" si="27"/>
        <v>2.4883359253499221E-3</v>
      </c>
      <c r="F330" s="12">
        <f t="shared" si="28"/>
        <v>4.6065259117082534E-3</v>
      </c>
      <c r="G330" s="13">
        <f t="shared" si="29"/>
        <v>0.5</v>
      </c>
      <c r="H330" s="19">
        <f t="shared" si="30"/>
        <v>1.244167962674961E-3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286</v>
      </c>
      <c r="D332" s="7">
        <v>383</v>
      </c>
      <c r="E332" s="12">
        <f t="shared" si="27"/>
        <v>8.8958009331259719E-2</v>
      </c>
      <c r="F332" s="12">
        <f t="shared" si="28"/>
        <v>0.14702495201535509</v>
      </c>
      <c r="G332" s="13">
        <f t="shared" si="29"/>
        <v>0.33916083916083917</v>
      </c>
      <c r="H332" s="19">
        <f t="shared" si="30"/>
        <v>3.0171073094867808E-2</v>
      </c>
    </row>
    <row r="333" spans="2:8" ht="15" x14ac:dyDescent="0.2">
      <c r="B333" s="3" t="s">
        <v>130</v>
      </c>
      <c r="C333" s="7">
        <v>1058</v>
      </c>
      <c r="D333" s="7">
        <v>111</v>
      </c>
      <c r="E333" s="12">
        <f t="shared" si="27"/>
        <v>0.32908242612752719</v>
      </c>
      <c r="F333" s="12">
        <f t="shared" si="28"/>
        <v>4.2610364683301344E-2</v>
      </c>
      <c r="G333" s="13">
        <f t="shared" si="29"/>
        <v>-0.89508506616257089</v>
      </c>
      <c r="H333" s="19">
        <f t="shared" si="30"/>
        <v>-0.29455676516329704</v>
      </c>
    </row>
    <row r="334" spans="2:8" ht="15" x14ac:dyDescent="0.2">
      <c r="B334" s="3" t="s">
        <v>119</v>
      </c>
      <c r="C334" s="7">
        <v>64</v>
      </c>
      <c r="D334" s="7">
        <v>10</v>
      </c>
      <c r="E334" s="12">
        <f t="shared" si="27"/>
        <v>1.9906687402799376E-2</v>
      </c>
      <c r="F334" s="12">
        <f t="shared" si="28"/>
        <v>3.838771593090211E-3</v>
      </c>
      <c r="G334" s="13">
        <f t="shared" si="29"/>
        <v>-0.84375</v>
      </c>
      <c r="H334" s="19">
        <f t="shared" si="30"/>
        <v>-1.6796267496111975E-2</v>
      </c>
    </row>
    <row r="335" spans="2:8" ht="15" x14ac:dyDescent="0.2">
      <c r="B335" s="3" t="s">
        <v>128</v>
      </c>
      <c r="C335" s="7">
        <v>254</v>
      </c>
      <c r="D335" s="7">
        <v>38</v>
      </c>
      <c r="E335" s="12">
        <f t="shared" si="27"/>
        <v>7.9004665629860027E-2</v>
      </c>
      <c r="F335" s="12">
        <f t="shared" si="28"/>
        <v>1.4587332053742802E-2</v>
      </c>
      <c r="G335" s="13">
        <f t="shared" si="29"/>
        <v>-0.85039370078740162</v>
      </c>
      <c r="H335" s="19">
        <f t="shared" si="30"/>
        <v>-6.7185069984447898E-2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30</v>
      </c>
      <c r="E337" s="12" t="str">
        <f t="shared" si="27"/>
        <v/>
      </c>
      <c r="F337" s="12">
        <f t="shared" si="28"/>
        <v>1.1516314779270634E-2</v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1</v>
      </c>
      <c r="D338" s="7">
        <v>1</v>
      </c>
      <c r="E338" s="12">
        <f t="shared" si="27"/>
        <v>3.1104199066874026E-4</v>
      </c>
      <c r="F338" s="12">
        <f t="shared" si="28"/>
        <v>3.8387715930902113E-4</v>
      </c>
      <c r="G338" s="13">
        <f t="shared" si="29"/>
        <v>0</v>
      </c>
      <c r="H338" s="19">
        <f t="shared" si="30"/>
        <v>0</v>
      </c>
    </row>
    <row r="339" spans="2:8" ht="15" x14ac:dyDescent="0.2">
      <c r="B339" s="3" t="s">
        <v>363</v>
      </c>
      <c r="C339" s="7">
        <v>4</v>
      </c>
      <c r="D339" s="7">
        <v>3</v>
      </c>
      <c r="E339" s="12">
        <f t="shared" si="27"/>
        <v>1.244167962674961E-3</v>
      </c>
      <c r="F339" s="12">
        <f t="shared" si="28"/>
        <v>1.1516314779270633E-3</v>
      </c>
      <c r="G339" s="13">
        <f t="shared" si="29"/>
        <v>-0.25</v>
      </c>
      <c r="H339" s="19">
        <f t="shared" si="30"/>
        <v>-3.1104199066874026E-4</v>
      </c>
    </row>
    <row r="340" spans="2:8" ht="15" x14ac:dyDescent="0.2">
      <c r="B340" s="3" t="s">
        <v>364</v>
      </c>
      <c r="C340" s="7">
        <v>0</v>
      </c>
      <c r="D340" s="7">
        <v>12</v>
      </c>
      <c r="E340" s="12" t="str">
        <f t="shared" si="27"/>
        <v/>
      </c>
      <c r="F340" s="12">
        <f t="shared" si="28"/>
        <v>4.6065259117082534E-3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23</v>
      </c>
      <c r="E341" s="12">
        <f t="shared" si="27"/>
        <v>3.1104199066874026E-4</v>
      </c>
      <c r="F341" s="12">
        <f t="shared" si="28"/>
        <v>8.8291746641074864E-3</v>
      </c>
      <c r="G341" s="13">
        <f t="shared" si="29"/>
        <v>22</v>
      </c>
      <c r="H341" s="19">
        <f t="shared" si="30"/>
        <v>6.8429237947122854E-3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8</v>
      </c>
      <c r="D344" s="7">
        <v>27</v>
      </c>
      <c r="E344" s="12">
        <f t="shared" si="27"/>
        <v>2.4883359253499221E-3</v>
      </c>
      <c r="F344" s="12">
        <f t="shared" si="28"/>
        <v>1.0364683301343569E-2</v>
      </c>
      <c r="G344" s="13">
        <f t="shared" si="29"/>
        <v>2.375</v>
      </c>
      <c r="H344" s="19">
        <f t="shared" si="30"/>
        <v>5.9097978227060652E-3</v>
      </c>
    </row>
    <row r="345" spans="2:8" ht="15" x14ac:dyDescent="0.2">
      <c r="B345" s="3" t="s">
        <v>366</v>
      </c>
      <c r="C345" s="7">
        <v>15</v>
      </c>
      <c r="D345" s="7">
        <v>7</v>
      </c>
      <c r="E345" s="12">
        <f t="shared" si="27"/>
        <v>4.6656298600311046E-3</v>
      </c>
      <c r="F345" s="12">
        <f t="shared" si="28"/>
        <v>2.6871401151631479E-3</v>
      </c>
      <c r="G345" s="13">
        <f t="shared" si="29"/>
        <v>-0.53333333333333333</v>
      </c>
      <c r="H345" s="19">
        <f t="shared" si="30"/>
        <v>-2.4883359253499225E-3</v>
      </c>
    </row>
    <row r="346" spans="2:8" ht="15" x14ac:dyDescent="0.2">
      <c r="B346" s="3" t="s">
        <v>122</v>
      </c>
      <c r="C346" s="7">
        <v>4</v>
      </c>
      <c r="D346" s="7">
        <v>0</v>
      </c>
      <c r="E346" s="12">
        <f t="shared" si="27"/>
        <v>1.244167962674961E-3</v>
      </c>
      <c r="F346" s="12" t="str">
        <f t="shared" si="28"/>
        <v/>
      </c>
      <c r="G346" s="13" t="str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7">
        <v>7</v>
      </c>
      <c r="D347" s="7">
        <v>7</v>
      </c>
      <c r="E347" s="12">
        <f t="shared" si="27"/>
        <v>2.1772939346811821E-3</v>
      </c>
      <c r="F347" s="12">
        <f t="shared" si="28"/>
        <v>2.6871401151631479E-3</v>
      </c>
      <c r="G347" s="13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3</v>
      </c>
      <c r="D350" s="7">
        <v>2</v>
      </c>
      <c r="E350" s="12">
        <f t="shared" si="27"/>
        <v>9.3312597200622088E-4</v>
      </c>
      <c r="F350" s="12">
        <f t="shared" si="28"/>
        <v>7.6775431861804226E-4</v>
      </c>
      <c r="G350" s="13">
        <f t="shared" si="29"/>
        <v>-0.33333333333333331</v>
      </c>
      <c r="H350" s="19">
        <f t="shared" si="30"/>
        <v>-3.1104199066874026E-4</v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3.8387715930902113E-4</v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3.8387715930902113E-4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66</v>
      </c>
      <c r="D354" s="7">
        <v>84</v>
      </c>
      <c r="E354" s="12">
        <f t="shared" si="27"/>
        <v>2.0528771384136859E-2</v>
      </c>
      <c r="F354" s="12">
        <f t="shared" si="28"/>
        <v>3.2245681381957776E-2</v>
      </c>
      <c r="G354" s="13">
        <f t="shared" si="29"/>
        <v>0.27272727272727271</v>
      </c>
      <c r="H354" s="19">
        <f t="shared" si="30"/>
        <v>5.5987558320373249E-3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4</v>
      </c>
      <c r="D356" s="7">
        <v>0</v>
      </c>
      <c r="E356" s="12">
        <f t="shared" si="27"/>
        <v>1.244167962674961E-3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44</v>
      </c>
      <c r="D357" s="7">
        <v>195</v>
      </c>
      <c r="E357" s="12">
        <f t="shared" si="27"/>
        <v>1.3685847589424573E-2</v>
      </c>
      <c r="F357" s="12">
        <f t="shared" si="28"/>
        <v>7.4856046065259113E-2</v>
      </c>
      <c r="G357" s="13">
        <f t="shared" si="29"/>
        <v>3.4318181818181817</v>
      </c>
      <c r="H357" s="19">
        <f t="shared" si="30"/>
        <v>4.6967340590979782E-2</v>
      </c>
    </row>
    <row r="358" spans="2:8" ht="15" x14ac:dyDescent="0.2">
      <c r="B358" s="3" t="s">
        <v>127</v>
      </c>
      <c r="C358" s="7">
        <v>105</v>
      </c>
      <c r="D358" s="7">
        <v>39</v>
      </c>
      <c r="E358" s="12">
        <f t="shared" si="27"/>
        <v>3.2659409020217731E-2</v>
      </c>
      <c r="F358" s="12">
        <f t="shared" si="28"/>
        <v>1.4971209213051824E-2</v>
      </c>
      <c r="G358" s="13">
        <f t="shared" si="29"/>
        <v>-0.62857142857142856</v>
      </c>
      <c r="H358" s="19">
        <f t="shared" si="30"/>
        <v>-2.0528771384136859E-2</v>
      </c>
    </row>
    <row r="359" spans="2:8" ht="15" x14ac:dyDescent="0.2">
      <c r="B359" s="3" t="s">
        <v>123</v>
      </c>
      <c r="C359" s="7">
        <v>1</v>
      </c>
      <c r="D359" s="7">
        <v>8</v>
      </c>
      <c r="E359" s="12">
        <f t="shared" si="27"/>
        <v>3.1104199066874026E-4</v>
      </c>
      <c r="F359" s="12">
        <f t="shared" si="28"/>
        <v>3.0710172744721691E-3</v>
      </c>
      <c r="G359" s="13">
        <f t="shared" si="29"/>
        <v>7</v>
      </c>
      <c r="H359" s="19">
        <f t="shared" si="30"/>
        <v>2.1772939346811817E-3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2</v>
      </c>
      <c r="E362" s="12" t="str">
        <f t="shared" si="31"/>
        <v/>
      </c>
      <c r="F362" s="12">
        <f t="shared" si="32"/>
        <v>7.6775431861804226E-4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9</v>
      </c>
      <c r="D363" s="7">
        <v>13</v>
      </c>
      <c r="E363" s="12">
        <f t="shared" si="31"/>
        <v>2.7993779160186624E-3</v>
      </c>
      <c r="F363" s="12">
        <f t="shared" si="32"/>
        <v>4.9904030710172746E-3</v>
      </c>
      <c r="G363" s="13">
        <f t="shared" si="33"/>
        <v>0.44444444444444442</v>
      </c>
      <c r="H363" s="19">
        <f t="shared" si="34"/>
        <v>1.244167962674961E-3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4</v>
      </c>
      <c r="D365" s="7">
        <v>5</v>
      </c>
      <c r="E365" s="12">
        <f t="shared" si="31"/>
        <v>1.244167962674961E-3</v>
      </c>
      <c r="F365" s="12">
        <f t="shared" si="32"/>
        <v>1.9193857965451055E-3</v>
      </c>
      <c r="G365" s="13">
        <f t="shared" si="33"/>
        <v>0.25</v>
      </c>
      <c r="H365" s="19">
        <f t="shared" si="34"/>
        <v>3.1104199066874026E-4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6</v>
      </c>
      <c r="D368" s="7">
        <v>0</v>
      </c>
      <c r="E368" s="12">
        <f t="shared" si="31"/>
        <v>1.8662519440124418E-3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3</v>
      </c>
      <c r="D369" s="7">
        <v>43</v>
      </c>
      <c r="E369" s="12">
        <f t="shared" si="31"/>
        <v>9.3312597200622088E-4</v>
      </c>
      <c r="F369" s="12">
        <f t="shared" si="32"/>
        <v>1.6506717850287907E-2</v>
      </c>
      <c r="G369" s="13">
        <f t="shared" si="33"/>
        <v>13.333333333333334</v>
      </c>
      <c r="H369" s="19">
        <f t="shared" si="34"/>
        <v>1.2441679626749613E-2</v>
      </c>
    </row>
    <row r="370" spans="2:8" ht="15" x14ac:dyDescent="0.2">
      <c r="B370" s="3" t="s">
        <v>135</v>
      </c>
      <c r="C370" s="7">
        <v>2</v>
      </c>
      <c r="D370" s="7">
        <v>15</v>
      </c>
      <c r="E370" s="12">
        <f t="shared" si="31"/>
        <v>6.2208398133748052E-4</v>
      </c>
      <c r="F370" s="12">
        <f t="shared" si="32"/>
        <v>5.7581573896353169E-3</v>
      </c>
      <c r="G370" s="13">
        <f t="shared" si="33"/>
        <v>6.5</v>
      </c>
      <c r="H370" s="19">
        <f t="shared" si="34"/>
        <v>4.043545878693623E-3</v>
      </c>
    </row>
    <row r="371" spans="2:8" ht="15" x14ac:dyDescent="0.2">
      <c r="B371" s="3" t="s">
        <v>136</v>
      </c>
      <c r="C371" s="7">
        <v>4</v>
      </c>
      <c r="D371" s="7">
        <v>3</v>
      </c>
      <c r="E371" s="12">
        <f t="shared" si="31"/>
        <v>1.244167962674961E-3</v>
      </c>
      <c r="F371" s="12">
        <f t="shared" si="32"/>
        <v>1.1516314779270633E-3</v>
      </c>
      <c r="G371" s="13">
        <f t="shared" si="33"/>
        <v>-0.25</v>
      </c>
      <c r="H371" s="19">
        <f t="shared" si="34"/>
        <v>-3.1104199066874026E-4</v>
      </c>
    </row>
    <row r="372" spans="2:8" ht="15" x14ac:dyDescent="0.2">
      <c r="B372" s="3" t="s">
        <v>137</v>
      </c>
      <c r="C372" s="7">
        <v>19</v>
      </c>
      <c r="D372" s="7">
        <v>65</v>
      </c>
      <c r="E372" s="12">
        <f t="shared" si="31"/>
        <v>5.9097978227060652E-3</v>
      </c>
      <c r="F372" s="12">
        <f t="shared" si="32"/>
        <v>2.4952015355086371E-2</v>
      </c>
      <c r="G372" s="13">
        <f t="shared" si="33"/>
        <v>2.4210526315789473</v>
      </c>
      <c r="H372" s="19">
        <f t="shared" si="34"/>
        <v>1.4307931570762052E-2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1</v>
      </c>
      <c r="E374" s="12" t="str">
        <f t="shared" si="31"/>
        <v/>
      </c>
      <c r="F374" s="12">
        <f t="shared" si="32"/>
        <v>3.8387715930902113E-4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2</v>
      </c>
      <c r="E375" s="12">
        <f t="shared" si="31"/>
        <v>3.1104199066874026E-4</v>
      </c>
      <c r="F375" s="12">
        <f t="shared" si="32"/>
        <v>7.6775431861804226E-4</v>
      </c>
      <c r="G375" s="13">
        <f t="shared" si="33"/>
        <v>1</v>
      </c>
      <c r="H375" s="19">
        <f t="shared" si="34"/>
        <v>3.1104199066874026E-4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8</v>
      </c>
      <c r="E377" s="12">
        <f t="shared" si="31"/>
        <v>3.1104199066874026E-4</v>
      </c>
      <c r="F377" s="12">
        <f t="shared" si="32"/>
        <v>3.0710172744721691E-3</v>
      </c>
      <c r="G377" s="13">
        <f t="shared" si="33"/>
        <v>7</v>
      </c>
      <c r="H377" s="19">
        <f t="shared" si="34"/>
        <v>2.1772939346811817E-3</v>
      </c>
    </row>
    <row r="378" spans="2:8" ht="15" x14ac:dyDescent="0.2">
      <c r="B378" s="3" t="s">
        <v>149</v>
      </c>
      <c r="C378" s="7">
        <v>0</v>
      </c>
      <c r="D378" s="7">
        <v>3</v>
      </c>
      <c r="E378" s="12" t="str">
        <f t="shared" si="31"/>
        <v/>
      </c>
      <c r="F378" s="12">
        <f t="shared" si="32"/>
        <v>1.1516314779270633E-3</v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1</v>
      </c>
      <c r="D379" s="7">
        <v>2</v>
      </c>
      <c r="E379" s="12">
        <f t="shared" si="31"/>
        <v>3.1104199066874026E-4</v>
      </c>
      <c r="F379" s="12">
        <f t="shared" si="32"/>
        <v>7.6775431861804226E-4</v>
      </c>
      <c r="G379" s="13">
        <f t="shared" si="33"/>
        <v>1</v>
      </c>
      <c r="H379" s="19">
        <f t="shared" si="34"/>
        <v>3.1104199066874026E-4</v>
      </c>
    </row>
    <row r="380" spans="2:8" ht="15" x14ac:dyDescent="0.2">
      <c r="B380" s="3" t="s">
        <v>385</v>
      </c>
      <c r="C380" s="7">
        <v>0</v>
      </c>
      <c r="D380" s="7">
        <v>4</v>
      </c>
      <c r="E380" s="12" t="str">
        <f t="shared" si="31"/>
        <v/>
      </c>
      <c r="F380" s="12">
        <f t="shared" si="32"/>
        <v>1.5355086372360845E-3</v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2</v>
      </c>
      <c r="D385" s="7">
        <v>4</v>
      </c>
      <c r="E385" s="12">
        <f t="shared" si="31"/>
        <v>6.2208398133748052E-4</v>
      </c>
      <c r="F385" s="12">
        <f t="shared" si="32"/>
        <v>1.5355086372360845E-3</v>
      </c>
      <c r="G385" s="13">
        <f t="shared" si="33"/>
        <v>1</v>
      </c>
      <c r="H385" s="19">
        <f t="shared" si="34"/>
        <v>6.2208398133748052E-4</v>
      </c>
    </row>
    <row r="386" spans="2:8" ht="15" x14ac:dyDescent="0.2">
      <c r="B386" s="3" t="s">
        <v>532</v>
      </c>
      <c r="C386" s="7">
        <v>0</v>
      </c>
      <c r="D386" s="7">
        <v>2</v>
      </c>
      <c r="E386" s="12" t="str">
        <f t="shared" si="31"/>
        <v/>
      </c>
      <c r="F386" s="12">
        <f t="shared" si="32"/>
        <v>7.6775431861804226E-4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4</v>
      </c>
      <c r="D387" s="7">
        <v>12</v>
      </c>
      <c r="E387" s="12">
        <f t="shared" si="31"/>
        <v>1.244167962674961E-3</v>
      </c>
      <c r="F387" s="12">
        <f t="shared" si="32"/>
        <v>4.6065259117082534E-3</v>
      </c>
      <c r="G387" s="13">
        <f t="shared" si="33"/>
        <v>2</v>
      </c>
      <c r="H387" s="19">
        <f t="shared" si="34"/>
        <v>2.4883359253499221E-3</v>
      </c>
    </row>
    <row r="388" spans="2:8" ht="15" x14ac:dyDescent="0.2">
      <c r="B388" s="3" t="s">
        <v>389</v>
      </c>
      <c r="C388" s="7">
        <v>181</v>
      </c>
      <c r="D388" s="7">
        <v>9</v>
      </c>
      <c r="E388" s="12">
        <f t="shared" si="31"/>
        <v>5.6298600311041988E-2</v>
      </c>
      <c r="F388" s="12">
        <f t="shared" si="32"/>
        <v>3.4548944337811898E-3</v>
      </c>
      <c r="G388" s="13">
        <f t="shared" si="33"/>
        <v>-0.95027624309392267</v>
      </c>
      <c r="H388" s="19">
        <f t="shared" si="34"/>
        <v>-5.3499222395023326E-2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3</v>
      </c>
      <c r="E390" s="12" t="str">
        <f t="shared" si="31"/>
        <v/>
      </c>
      <c r="F390" s="12">
        <f t="shared" si="32"/>
        <v>1.1516314779270633E-3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10</v>
      </c>
      <c r="D391" s="7">
        <v>85</v>
      </c>
      <c r="E391" s="12">
        <f t="shared" si="31"/>
        <v>3.1104199066874028E-3</v>
      </c>
      <c r="F391" s="12">
        <f t="shared" si="32"/>
        <v>3.2629558541266791E-2</v>
      </c>
      <c r="G391" s="13">
        <f t="shared" si="33"/>
        <v>7.5</v>
      </c>
      <c r="H391" s="19">
        <f t="shared" si="34"/>
        <v>2.3328149300155521E-2</v>
      </c>
    </row>
    <row r="392" spans="2:8" ht="15" x14ac:dyDescent="0.2">
      <c r="B392" s="3" t="s">
        <v>140</v>
      </c>
      <c r="C392" s="7">
        <v>0</v>
      </c>
      <c r="D392" s="7">
        <v>1</v>
      </c>
      <c r="E392" s="12" t="str">
        <f t="shared" si="31"/>
        <v/>
      </c>
      <c r="F392" s="12">
        <f t="shared" si="32"/>
        <v>3.8387715930902113E-4</v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17</v>
      </c>
      <c r="D393" s="7">
        <v>56</v>
      </c>
      <c r="E393" s="12">
        <f t="shared" si="31"/>
        <v>5.2877138413685845E-3</v>
      </c>
      <c r="F393" s="12">
        <f t="shared" si="32"/>
        <v>2.1497120921305183E-2</v>
      </c>
      <c r="G393" s="13">
        <f t="shared" si="33"/>
        <v>2.2941176470588234</v>
      </c>
      <c r="H393" s="19">
        <f t="shared" si="34"/>
        <v>1.213063763608087E-2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1</v>
      </c>
      <c r="E395" s="12" t="str">
        <f t="shared" si="31"/>
        <v/>
      </c>
      <c r="F395" s="12">
        <f t="shared" si="32"/>
        <v>3.8387715930902113E-4</v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2</v>
      </c>
      <c r="E397" s="12" t="str">
        <f t="shared" si="31"/>
        <v/>
      </c>
      <c r="F397" s="12">
        <f t="shared" si="32"/>
        <v>7.6775431861804226E-4</v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0</v>
      </c>
      <c r="E398" s="12">
        <f t="shared" si="31"/>
        <v>6.2208398133748052E-4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9</v>
      </c>
      <c r="D401" s="7">
        <v>18</v>
      </c>
      <c r="E401" s="12">
        <f t="shared" si="31"/>
        <v>2.7993779160186624E-3</v>
      </c>
      <c r="F401" s="12">
        <f t="shared" si="32"/>
        <v>6.9097888675623796E-3</v>
      </c>
      <c r="G401" s="13">
        <f t="shared" si="33"/>
        <v>1</v>
      </c>
      <c r="H401" s="19">
        <f t="shared" si="34"/>
        <v>2.7993779160186624E-3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4</v>
      </c>
      <c r="D403" s="7">
        <v>3</v>
      </c>
      <c r="E403" s="12">
        <f t="shared" si="31"/>
        <v>1.244167962674961E-3</v>
      </c>
      <c r="F403" s="12">
        <f t="shared" si="32"/>
        <v>1.1516314779270633E-3</v>
      </c>
      <c r="G403" s="13">
        <f t="shared" si="33"/>
        <v>-0.25</v>
      </c>
      <c r="H403" s="19">
        <f t="shared" si="34"/>
        <v>-3.1104199066874026E-4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4</v>
      </c>
      <c r="E405" s="12">
        <f t="shared" si="31"/>
        <v>3.1104199066874026E-4</v>
      </c>
      <c r="F405" s="12">
        <f t="shared" si="32"/>
        <v>1.5355086372360845E-3</v>
      </c>
      <c r="G405" s="13">
        <f t="shared" si="33"/>
        <v>3</v>
      </c>
      <c r="H405" s="19">
        <f t="shared" si="34"/>
        <v>9.3312597200622077E-4</v>
      </c>
    </row>
    <row r="406" spans="2:8" ht="15" x14ac:dyDescent="0.2">
      <c r="B406" s="3" t="s">
        <v>397</v>
      </c>
      <c r="C406" s="7">
        <v>5</v>
      </c>
      <c r="D406" s="7">
        <v>18</v>
      </c>
      <c r="E406" s="12">
        <f t="shared" si="31"/>
        <v>1.5552099533437014E-3</v>
      </c>
      <c r="F406" s="12">
        <f t="shared" si="32"/>
        <v>6.9097888675623796E-3</v>
      </c>
      <c r="G406" s="13">
        <f t="shared" si="33"/>
        <v>2.6</v>
      </c>
      <c r="H406" s="19">
        <f t="shared" si="34"/>
        <v>4.0435458786936239E-3</v>
      </c>
    </row>
    <row r="407" spans="2:8" ht="15" x14ac:dyDescent="0.2">
      <c r="B407" s="3" t="s">
        <v>398</v>
      </c>
      <c r="C407" s="7">
        <v>1</v>
      </c>
      <c r="D407" s="7">
        <v>13</v>
      </c>
      <c r="E407" s="12">
        <f t="shared" si="31"/>
        <v>3.1104199066874026E-4</v>
      </c>
      <c r="F407" s="12">
        <f t="shared" si="32"/>
        <v>4.9904030710172746E-3</v>
      </c>
      <c r="G407" s="13">
        <f t="shared" si="33"/>
        <v>12</v>
      </c>
      <c r="H407" s="19">
        <f t="shared" si="34"/>
        <v>3.7325038880248831E-3</v>
      </c>
    </row>
    <row r="408" spans="2:8" ht="15" x14ac:dyDescent="0.2">
      <c r="B408" s="3" t="s">
        <v>399</v>
      </c>
      <c r="C408" s="7">
        <v>1</v>
      </c>
      <c r="D408" s="7">
        <v>38</v>
      </c>
      <c r="E408" s="12">
        <f t="shared" si="31"/>
        <v>3.1104199066874026E-4</v>
      </c>
      <c r="F408" s="12">
        <f t="shared" si="32"/>
        <v>1.4587332053742802E-2</v>
      </c>
      <c r="G408" s="13">
        <f t="shared" si="33"/>
        <v>37</v>
      </c>
      <c r="H408" s="19">
        <f t="shared" si="34"/>
        <v>1.1508553654743389E-2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11</v>
      </c>
      <c r="D410" s="7">
        <v>3</v>
      </c>
      <c r="E410" s="12">
        <f t="shared" si="31"/>
        <v>3.4214618973561432E-3</v>
      </c>
      <c r="F410" s="12">
        <f t="shared" si="32"/>
        <v>1.1516314779270633E-3</v>
      </c>
      <c r="G410" s="13">
        <f t="shared" si="33"/>
        <v>-0.72727272727272729</v>
      </c>
      <c r="H410" s="19">
        <f t="shared" si="34"/>
        <v>-2.4883359253499225E-3</v>
      </c>
    </row>
    <row r="411" spans="2:8" ht="15" x14ac:dyDescent="0.2">
      <c r="B411" s="3" t="s">
        <v>401</v>
      </c>
      <c r="C411" s="7">
        <v>7</v>
      </c>
      <c r="D411" s="7">
        <v>5</v>
      </c>
      <c r="E411" s="12">
        <f t="shared" si="31"/>
        <v>2.1772939346811821E-3</v>
      </c>
      <c r="F411" s="12">
        <f t="shared" si="32"/>
        <v>1.9193857965451055E-3</v>
      </c>
      <c r="G411" s="13">
        <f t="shared" si="33"/>
        <v>-0.2857142857142857</v>
      </c>
      <c r="H411" s="19">
        <f t="shared" si="34"/>
        <v>-6.2208398133748062E-4</v>
      </c>
    </row>
    <row r="412" spans="2:8" ht="15" x14ac:dyDescent="0.2">
      <c r="B412" s="3" t="s">
        <v>402</v>
      </c>
      <c r="C412" s="7">
        <v>5</v>
      </c>
      <c r="D412" s="7">
        <v>197</v>
      </c>
      <c r="E412" s="12">
        <f t="shared" si="31"/>
        <v>1.5552099533437014E-3</v>
      </c>
      <c r="F412" s="12">
        <f t="shared" si="32"/>
        <v>7.5623800383877157E-2</v>
      </c>
      <c r="G412" s="13">
        <f t="shared" si="33"/>
        <v>38.4</v>
      </c>
      <c r="H412" s="19">
        <f t="shared" si="34"/>
        <v>5.9720062208398129E-2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3.1104199066874026E-4</v>
      </c>
      <c r="F415" s="12" t="str">
        <f t="shared" si="32"/>
        <v/>
      </c>
      <c r="G415" s="13" t="str">
        <f t="shared" si="33"/>
        <v>0</v>
      </c>
      <c r="H415" s="19">
        <f t="shared" si="34"/>
        <v>0</v>
      </c>
    </row>
    <row r="416" spans="2:8" ht="15" x14ac:dyDescent="0.2">
      <c r="B416" s="3" t="s">
        <v>406</v>
      </c>
      <c r="C416" s="7">
        <v>1</v>
      </c>
      <c r="D416" s="7">
        <v>1</v>
      </c>
      <c r="E416" s="12">
        <f t="shared" si="31"/>
        <v>3.1104199066874026E-4</v>
      </c>
      <c r="F416" s="12">
        <f t="shared" si="32"/>
        <v>3.8387715930902113E-4</v>
      </c>
      <c r="G416" s="13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6</v>
      </c>
      <c r="D417" s="7">
        <v>3</v>
      </c>
      <c r="E417" s="12">
        <f t="shared" si="31"/>
        <v>1.8662519440124418E-3</v>
      </c>
      <c r="F417" s="12">
        <f t="shared" si="32"/>
        <v>1.1516314779270633E-3</v>
      </c>
      <c r="G417" s="13">
        <f t="shared" si="33"/>
        <v>-0.5</v>
      </c>
      <c r="H417" s="19">
        <f t="shared" si="34"/>
        <v>-9.3312597200622088E-4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14</v>
      </c>
      <c r="E419" s="12" t="str">
        <f t="shared" si="31"/>
        <v/>
      </c>
      <c r="F419" s="12">
        <f t="shared" si="32"/>
        <v>5.3742802303262957E-3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1</v>
      </c>
      <c r="D420" s="7">
        <v>0</v>
      </c>
      <c r="E420" s="12">
        <f t="shared" si="31"/>
        <v>3.1104199066874026E-4</v>
      </c>
      <c r="F420" s="12" t="str">
        <f t="shared" si="32"/>
        <v/>
      </c>
      <c r="G420" s="13" t="str">
        <f t="shared" si="33"/>
        <v>0</v>
      </c>
      <c r="H420" s="19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14</v>
      </c>
      <c r="E422" s="12">
        <f t="shared" si="31"/>
        <v>3.1104199066874026E-4</v>
      </c>
      <c r="F422" s="12">
        <f t="shared" si="32"/>
        <v>5.3742802303262957E-3</v>
      </c>
      <c r="G422" s="13">
        <f t="shared" si="33"/>
        <v>13</v>
      </c>
      <c r="H422" s="19">
        <f t="shared" si="34"/>
        <v>4.043545878693623E-3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1</v>
      </c>
      <c r="E428" s="12" t="str">
        <f t="shared" si="35"/>
        <v/>
      </c>
      <c r="F428" s="12">
        <f t="shared" si="36"/>
        <v>3.8387715930902113E-4</v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3</v>
      </c>
      <c r="D429" s="7">
        <v>0</v>
      </c>
      <c r="E429" s="12">
        <f t="shared" si="35"/>
        <v>9.3312597200622088E-4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3.1104199066874026E-4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2</v>
      </c>
      <c r="D431" s="7">
        <v>0</v>
      </c>
      <c r="E431" s="12">
        <f t="shared" si="35"/>
        <v>6.2208398133748052E-4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60</v>
      </c>
      <c r="D432" s="7">
        <v>1</v>
      </c>
      <c r="E432" s="12">
        <f t="shared" si="35"/>
        <v>1.8662519440124418E-2</v>
      </c>
      <c r="F432" s="12">
        <f t="shared" si="36"/>
        <v>3.8387715930902113E-4</v>
      </c>
      <c r="G432" s="13">
        <f t="shared" si="37"/>
        <v>-0.98333333333333328</v>
      </c>
      <c r="H432" s="19">
        <f t="shared" si="38"/>
        <v>-1.8351477449455676E-2</v>
      </c>
    </row>
    <row r="433" spans="2:8" ht="15" x14ac:dyDescent="0.2">
      <c r="B433" s="3" t="s">
        <v>162</v>
      </c>
      <c r="C433" s="7">
        <v>36</v>
      </c>
      <c r="D433" s="7">
        <v>23</v>
      </c>
      <c r="E433" s="12">
        <f t="shared" si="35"/>
        <v>1.119751166407465E-2</v>
      </c>
      <c r="F433" s="12">
        <f t="shared" si="36"/>
        <v>8.8291746641074864E-3</v>
      </c>
      <c r="G433" s="13">
        <f t="shared" si="37"/>
        <v>-0.3611111111111111</v>
      </c>
      <c r="H433" s="19">
        <f t="shared" si="38"/>
        <v>-4.043545878693623E-3</v>
      </c>
    </row>
    <row r="434" spans="2:8" ht="30" x14ac:dyDescent="0.2">
      <c r="B434" s="3" t="s">
        <v>418</v>
      </c>
      <c r="C434" s="7">
        <v>0</v>
      </c>
      <c r="D434" s="7">
        <v>1</v>
      </c>
      <c r="E434" s="12" t="str">
        <f t="shared" si="35"/>
        <v/>
      </c>
      <c r="F434" s="12">
        <f t="shared" si="36"/>
        <v>3.8387715930902113E-4</v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3</v>
      </c>
      <c r="E436" s="12" t="str">
        <f t="shared" si="35"/>
        <v/>
      </c>
      <c r="F436" s="12">
        <f t="shared" si="36"/>
        <v>1.1516314779270633E-3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18</v>
      </c>
      <c r="D437" s="7">
        <v>28</v>
      </c>
      <c r="E437" s="12">
        <f t="shared" si="35"/>
        <v>5.5987558320373249E-3</v>
      </c>
      <c r="F437" s="12">
        <f t="shared" si="36"/>
        <v>1.0748560460652591E-2</v>
      </c>
      <c r="G437" s="13">
        <f t="shared" si="37"/>
        <v>0.55555555555555558</v>
      </c>
      <c r="H437" s="19">
        <f t="shared" si="38"/>
        <v>3.1104199066874028E-3</v>
      </c>
    </row>
    <row r="438" spans="2:8" ht="15" x14ac:dyDescent="0.2">
      <c r="B438" s="3" t="s">
        <v>155</v>
      </c>
      <c r="C438" s="7">
        <v>2</v>
      </c>
      <c r="D438" s="7">
        <v>1</v>
      </c>
      <c r="E438" s="12">
        <f t="shared" si="35"/>
        <v>6.2208398133748052E-4</v>
      </c>
      <c r="F438" s="12">
        <f t="shared" si="36"/>
        <v>3.8387715930902113E-4</v>
      </c>
      <c r="G438" s="13">
        <f t="shared" si="37"/>
        <v>-0.5</v>
      </c>
      <c r="H438" s="19">
        <f t="shared" si="38"/>
        <v>-3.1104199066874026E-4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43</v>
      </c>
      <c r="D441" s="7">
        <v>9</v>
      </c>
      <c r="E441" s="12">
        <f t="shared" si="35"/>
        <v>1.3374805598755831E-2</v>
      </c>
      <c r="F441" s="12">
        <f t="shared" si="36"/>
        <v>3.4548944337811898E-3</v>
      </c>
      <c r="G441" s="13">
        <f t="shared" si="37"/>
        <v>-0.79069767441860461</v>
      </c>
      <c r="H441" s="19">
        <f t="shared" si="38"/>
        <v>-1.0575427682737169E-2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23</v>
      </c>
      <c r="E446" s="12" t="str">
        <f t="shared" si="35"/>
        <v/>
      </c>
      <c r="F446" s="12">
        <f t="shared" si="36"/>
        <v>8.8291746641074864E-3</v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12</v>
      </c>
      <c r="E447" s="12" t="str">
        <f t="shared" si="35"/>
        <v/>
      </c>
      <c r="F447" s="12">
        <f t="shared" si="36"/>
        <v>4.6065259117082534E-3</v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1</v>
      </c>
      <c r="D448" s="7">
        <v>5</v>
      </c>
      <c r="E448" s="12">
        <f t="shared" si="35"/>
        <v>3.1104199066874026E-4</v>
      </c>
      <c r="F448" s="12">
        <f t="shared" si="36"/>
        <v>1.9193857965451055E-3</v>
      </c>
      <c r="G448" s="13">
        <f t="shared" si="37"/>
        <v>4</v>
      </c>
      <c r="H448" s="19">
        <f t="shared" si="38"/>
        <v>1.244167962674961E-3</v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3.1104199066874026E-4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3.8387715930902113E-4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1</v>
      </c>
      <c r="D452" s="7">
        <v>1</v>
      </c>
      <c r="E452" s="12">
        <f t="shared" si="35"/>
        <v>3.1104199066874026E-4</v>
      </c>
      <c r="F452" s="12">
        <f t="shared" si="36"/>
        <v>3.8387715930902113E-4</v>
      </c>
      <c r="G452" s="13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3</v>
      </c>
      <c r="E455" s="12" t="str">
        <f t="shared" si="35"/>
        <v/>
      </c>
      <c r="F455" s="12">
        <f t="shared" si="36"/>
        <v>1.1516314779270633E-3</v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6</v>
      </c>
      <c r="E458" s="12" t="str">
        <f t="shared" si="35"/>
        <v/>
      </c>
      <c r="F458" s="12">
        <f t="shared" si="36"/>
        <v>2.3032629558541267E-3</v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5</v>
      </c>
      <c r="E460" s="12">
        <f t="shared" si="35"/>
        <v>3.1104199066874026E-4</v>
      </c>
      <c r="F460" s="12">
        <f t="shared" si="36"/>
        <v>1.9193857965451055E-3</v>
      </c>
      <c r="G460" s="13">
        <f t="shared" si="37"/>
        <v>4</v>
      </c>
      <c r="H460" s="19">
        <f t="shared" si="38"/>
        <v>1.244167962674961E-3</v>
      </c>
    </row>
    <row r="461" spans="2:8" ht="30" x14ac:dyDescent="0.2">
      <c r="B461" s="3" t="s">
        <v>173</v>
      </c>
      <c r="C461" s="7">
        <v>0</v>
      </c>
      <c r="D461" s="7">
        <v>1</v>
      </c>
      <c r="E461" s="12" t="str">
        <f t="shared" si="35"/>
        <v/>
      </c>
      <c r="F461" s="12">
        <f t="shared" si="36"/>
        <v>3.8387715930902113E-4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5</v>
      </c>
      <c r="D463" s="7">
        <v>27</v>
      </c>
      <c r="E463" s="12">
        <f t="shared" si="35"/>
        <v>1.5552099533437014E-3</v>
      </c>
      <c r="F463" s="12">
        <f t="shared" si="36"/>
        <v>1.0364683301343569E-2</v>
      </c>
      <c r="G463" s="13">
        <f t="shared" si="37"/>
        <v>4.4000000000000004</v>
      </c>
      <c r="H463" s="19">
        <f t="shared" si="38"/>
        <v>6.8429237947122863E-3</v>
      </c>
    </row>
    <row r="464" spans="2:8" ht="15" x14ac:dyDescent="0.2">
      <c r="B464" s="3" t="s">
        <v>478</v>
      </c>
      <c r="C464" s="7">
        <v>16</v>
      </c>
      <c r="D464" s="7">
        <v>3</v>
      </c>
      <c r="E464" s="12">
        <f t="shared" si="35"/>
        <v>4.9766718506998441E-3</v>
      </c>
      <c r="F464" s="12">
        <f t="shared" si="36"/>
        <v>1.1516314779270633E-3</v>
      </c>
      <c r="G464" s="13">
        <f t="shared" si="37"/>
        <v>-0.8125</v>
      </c>
      <c r="H464" s="19">
        <f t="shared" si="38"/>
        <v>-4.043545878693623E-3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3.8387715930902113E-4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2</v>
      </c>
      <c r="E466" s="12" t="str">
        <f t="shared" si="35"/>
        <v/>
      </c>
      <c r="F466" s="12">
        <f t="shared" si="36"/>
        <v>7.6775431861804226E-4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39</v>
      </c>
      <c r="D467" s="7">
        <v>4</v>
      </c>
      <c r="E467" s="12">
        <f t="shared" si="35"/>
        <v>1.2130637636080872E-2</v>
      </c>
      <c r="F467" s="12">
        <f t="shared" si="36"/>
        <v>1.5355086372360845E-3</v>
      </c>
      <c r="G467" s="13">
        <f t="shared" si="37"/>
        <v>-0.89743589743589747</v>
      </c>
      <c r="H467" s="19">
        <f t="shared" si="38"/>
        <v>-1.088646967340591E-2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3.1104199066874026E-4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3.1104199066874026E-4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5</v>
      </c>
      <c r="D478" s="7">
        <v>21</v>
      </c>
      <c r="E478" s="12">
        <f t="shared" si="35"/>
        <v>1.5552099533437014E-3</v>
      </c>
      <c r="F478" s="12">
        <f t="shared" si="36"/>
        <v>8.061420345489444E-3</v>
      </c>
      <c r="G478" s="13">
        <f t="shared" si="37"/>
        <v>3.2</v>
      </c>
      <c r="H478" s="19">
        <f t="shared" si="38"/>
        <v>4.976671850699845E-3</v>
      </c>
    </row>
    <row r="479" spans="2:8" ht="15" x14ac:dyDescent="0.2">
      <c r="B479" s="3" t="s">
        <v>440</v>
      </c>
      <c r="C479" s="7">
        <v>0</v>
      </c>
      <c r="D479" s="7">
        <v>2</v>
      </c>
      <c r="E479" s="12" t="str">
        <f t="shared" si="35"/>
        <v/>
      </c>
      <c r="F479" s="12">
        <f t="shared" si="36"/>
        <v>7.6775431861804226E-4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2</v>
      </c>
      <c r="D480" s="7">
        <v>0</v>
      </c>
      <c r="E480" s="12">
        <f t="shared" si="35"/>
        <v>6.2208398133748052E-4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7</v>
      </c>
      <c r="D483" s="7">
        <v>40</v>
      </c>
      <c r="E483" s="12">
        <f t="shared" si="35"/>
        <v>2.1772939346811821E-3</v>
      </c>
      <c r="F483" s="12">
        <f t="shared" si="36"/>
        <v>1.5355086372360844E-2</v>
      </c>
      <c r="G483" s="13">
        <f t="shared" si="37"/>
        <v>4.7142857142857144</v>
      </c>
      <c r="H483" s="19">
        <f t="shared" si="38"/>
        <v>1.0264385692068429E-2</v>
      </c>
    </row>
    <row r="484" spans="2:8" ht="30" x14ac:dyDescent="0.2">
      <c r="B484" s="3" t="s">
        <v>184</v>
      </c>
      <c r="C484" s="7">
        <v>5</v>
      </c>
      <c r="D484" s="7">
        <v>30</v>
      </c>
      <c r="E484" s="12">
        <f t="shared" si="35"/>
        <v>1.5552099533437014E-3</v>
      </c>
      <c r="F484" s="12">
        <f t="shared" si="36"/>
        <v>1.1516314779270634E-2</v>
      </c>
      <c r="G484" s="13">
        <f t="shared" si="37"/>
        <v>5</v>
      </c>
      <c r="H484" s="19">
        <f t="shared" si="38"/>
        <v>7.7760497667185065E-3</v>
      </c>
    </row>
    <row r="485" spans="2:8" ht="15" x14ac:dyDescent="0.2">
      <c r="B485" s="3" t="s">
        <v>443</v>
      </c>
      <c r="C485" s="7">
        <v>44</v>
      </c>
      <c r="D485" s="7">
        <v>61</v>
      </c>
      <c r="E485" s="12">
        <f t="shared" si="35"/>
        <v>1.3685847589424573E-2</v>
      </c>
      <c r="F485" s="12">
        <f t="shared" si="36"/>
        <v>2.3416506717850286E-2</v>
      </c>
      <c r="G485" s="13">
        <f t="shared" si="37"/>
        <v>0.38636363636363635</v>
      </c>
      <c r="H485" s="19">
        <f t="shared" si="38"/>
        <v>5.2877138413685845E-3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5</v>
      </c>
      <c r="E491" s="12">
        <f t="shared" si="39"/>
        <v>3.1104199066874026E-4</v>
      </c>
      <c r="F491" s="12">
        <f t="shared" si="40"/>
        <v>1.9193857965451055E-3</v>
      </c>
      <c r="G491" s="13">
        <f t="shared" si="41"/>
        <v>4</v>
      </c>
      <c r="H491" s="19">
        <f t="shared" si="42"/>
        <v>1.244167962674961E-3</v>
      </c>
    </row>
    <row r="492" spans="2:8" ht="15" x14ac:dyDescent="0.2">
      <c r="B492" s="3" t="s">
        <v>480</v>
      </c>
      <c r="C492" s="7">
        <v>1</v>
      </c>
      <c r="D492" s="7">
        <v>2</v>
      </c>
      <c r="E492" s="12">
        <f t="shared" si="39"/>
        <v>3.1104199066874026E-4</v>
      </c>
      <c r="F492" s="12">
        <f t="shared" si="40"/>
        <v>7.6775431861804226E-4</v>
      </c>
      <c r="G492" s="13">
        <f t="shared" si="41"/>
        <v>1</v>
      </c>
      <c r="H492" s="19">
        <f t="shared" si="42"/>
        <v>3.1104199066874026E-4</v>
      </c>
    </row>
    <row r="493" spans="2:8" ht="15" x14ac:dyDescent="0.2">
      <c r="B493" s="3" t="s">
        <v>447</v>
      </c>
      <c r="C493" s="7">
        <v>17</v>
      </c>
      <c r="D493" s="7">
        <v>0</v>
      </c>
      <c r="E493" s="12">
        <f t="shared" si="39"/>
        <v>5.2877138413685845E-3</v>
      </c>
      <c r="F493" s="12" t="str">
        <f t="shared" si="40"/>
        <v/>
      </c>
      <c r="G493" s="13" t="str">
        <f t="shared" si="41"/>
        <v>0</v>
      </c>
      <c r="H493" s="19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3.8387715930902113E-4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1</v>
      </c>
      <c r="E497" s="12">
        <f t="shared" si="39"/>
        <v>6.2208398133748052E-4</v>
      </c>
      <c r="F497" s="12">
        <f t="shared" si="40"/>
        <v>3.8387715930902113E-4</v>
      </c>
      <c r="G497" s="13">
        <f t="shared" si="41"/>
        <v>-0.5</v>
      </c>
      <c r="H497" s="19">
        <f t="shared" si="42"/>
        <v>-3.1104199066874026E-4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872</v>
      </c>
      <c r="D505" s="41">
        <f>SUM(D506:D530)</f>
        <v>596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-0.3165137614678899</v>
      </c>
      <c r="H505" s="42">
        <f>+IF(OR(AND(E505=""),(G505="")),"",E505*G505)</f>
        <v>-0.3165137614678899</v>
      </c>
    </row>
    <row r="506" spans="2:8" ht="15" x14ac:dyDescent="0.2">
      <c r="B506" s="3" t="s">
        <v>454</v>
      </c>
      <c r="C506" s="7">
        <v>2</v>
      </c>
      <c r="D506" s="7">
        <v>6</v>
      </c>
      <c r="E506" s="12">
        <f>+IF(C506=0,"",C506/C$505)</f>
        <v>2.2935779816513763E-3</v>
      </c>
      <c r="F506" s="12">
        <f>+IF(D506=0,"",D506/D$505)</f>
        <v>1.0067114093959731E-2</v>
      </c>
      <c r="G506" s="13">
        <f>+IF(OR(AND(D506=0),(C506=0)),"0",((D506-C506)/C506))</f>
        <v>2</v>
      </c>
      <c r="H506" s="19">
        <f>+IF(OR(AND(E506=""),(G506="")),"",E506*G506)</f>
        <v>4.5871559633027525E-3</v>
      </c>
    </row>
    <row r="507" spans="2:8" ht="15" x14ac:dyDescent="0.2">
      <c r="B507" s="3" t="s">
        <v>187</v>
      </c>
      <c r="C507" s="7">
        <v>14</v>
      </c>
      <c r="D507" s="7">
        <v>9</v>
      </c>
      <c r="E507" s="12">
        <f t="shared" ref="E507:E529" si="43">+IF(C507=0,"",C507/C$505)</f>
        <v>1.6055045871559634E-2</v>
      </c>
      <c r="F507" s="12">
        <f t="shared" ref="F507:F529" si="44">+IF(D507=0,"",D507/D$505)</f>
        <v>1.5100671140939598E-2</v>
      </c>
      <c r="G507" s="13">
        <f t="shared" ref="G507:G529" si="45">+IF(OR(AND(D507=0),(C507=0)),"0",((D507-C507)/C507))</f>
        <v>-0.35714285714285715</v>
      </c>
      <c r="H507" s="19">
        <f t="shared" ref="H507:H530" si="46">+IF(OR(AND(E507=""),(G507="")),"",E507*G507)</f>
        <v>-5.7339449541284407E-3</v>
      </c>
    </row>
    <row r="508" spans="2:8" ht="15" x14ac:dyDescent="0.2">
      <c r="B508" s="3" t="s">
        <v>455</v>
      </c>
      <c r="C508" s="7">
        <v>129</v>
      </c>
      <c r="D508" s="7">
        <v>77</v>
      </c>
      <c r="E508" s="12">
        <f t="shared" si="43"/>
        <v>0.14793577981651376</v>
      </c>
      <c r="F508" s="12">
        <f t="shared" si="44"/>
        <v>0.12919463087248323</v>
      </c>
      <c r="G508" s="13">
        <f t="shared" si="45"/>
        <v>-0.40310077519379844</v>
      </c>
      <c r="H508" s="19">
        <f t="shared" si="46"/>
        <v>-5.9633027522935776E-2</v>
      </c>
    </row>
    <row r="509" spans="2:8" ht="15" x14ac:dyDescent="0.2">
      <c r="B509" s="3" t="s">
        <v>456</v>
      </c>
      <c r="C509" s="7">
        <v>77</v>
      </c>
      <c r="D509" s="7">
        <v>56</v>
      </c>
      <c r="E509" s="12">
        <f t="shared" si="43"/>
        <v>8.830275229357798E-2</v>
      </c>
      <c r="F509" s="12">
        <f t="shared" si="44"/>
        <v>9.3959731543624164E-2</v>
      </c>
      <c r="G509" s="13">
        <f t="shared" si="45"/>
        <v>-0.27272727272727271</v>
      </c>
      <c r="H509" s="19">
        <f t="shared" si="46"/>
        <v>-2.4082568807339447E-2</v>
      </c>
    </row>
    <row r="510" spans="2:8" ht="15" x14ac:dyDescent="0.2">
      <c r="B510" s="3" t="s">
        <v>188</v>
      </c>
      <c r="C510" s="7">
        <v>1</v>
      </c>
      <c r="D510" s="7">
        <v>1</v>
      </c>
      <c r="E510" s="12">
        <f t="shared" si="43"/>
        <v>1.1467889908256881E-3</v>
      </c>
      <c r="F510" s="12">
        <f t="shared" si="44"/>
        <v>1.6778523489932886E-3</v>
      </c>
      <c r="G510" s="13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4</v>
      </c>
      <c r="E512" s="12">
        <f t="shared" si="43"/>
        <v>1.1467889908256881E-3</v>
      </c>
      <c r="F512" s="12">
        <f t="shared" si="44"/>
        <v>6.7114093959731542E-3</v>
      </c>
      <c r="G512" s="13">
        <f t="shared" si="45"/>
        <v>3</v>
      </c>
      <c r="H512" s="19">
        <f t="shared" si="46"/>
        <v>3.4403669724770644E-3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6</v>
      </c>
      <c r="D515" s="7">
        <v>2</v>
      </c>
      <c r="E515" s="12">
        <f t="shared" si="43"/>
        <v>6.8807339449541288E-3</v>
      </c>
      <c r="F515" s="12">
        <f t="shared" si="44"/>
        <v>3.3557046979865771E-3</v>
      </c>
      <c r="G515" s="13">
        <f t="shared" si="45"/>
        <v>-0.66666666666666663</v>
      </c>
      <c r="H515" s="19">
        <f t="shared" si="46"/>
        <v>-4.5871559633027525E-3</v>
      </c>
    </row>
    <row r="516" spans="2:8" ht="15" x14ac:dyDescent="0.2">
      <c r="B516" s="3" t="s">
        <v>459</v>
      </c>
      <c r="C516" s="7">
        <v>5</v>
      </c>
      <c r="D516" s="7">
        <v>0</v>
      </c>
      <c r="E516" s="12">
        <f t="shared" si="43"/>
        <v>5.7339449541284407E-3</v>
      </c>
      <c r="F516" s="12" t="str">
        <f t="shared" si="44"/>
        <v/>
      </c>
      <c r="G516" s="13" t="str">
        <f t="shared" si="45"/>
        <v>0</v>
      </c>
      <c r="H516" s="19">
        <f t="shared" si="46"/>
        <v>0</v>
      </c>
    </row>
    <row r="517" spans="2:8" ht="15" x14ac:dyDescent="0.2">
      <c r="B517" s="3" t="s">
        <v>460</v>
      </c>
      <c r="C517" s="7">
        <v>4</v>
      </c>
      <c r="D517" s="7">
        <v>64</v>
      </c>
      <c r="E517" s="12">
        <f t="shared" si="43"/>
        <v>4.5871559633027525E-3</v>
      </c>
      <c r="F517" s="12">
        <f t="shared" si="44"/>
        <v>0.10738255033557047</v>
      </c>
      <c r="G517" s="13">
        <f t="shared" si="45"/>
        <v>15</v>
      </c>
      <c r="H517" s="19">
        <f t="shared" si="46"/>
        <v>6.8807339449541288E-2</v>
      </c>
    </row>
    <row r="518" spans="2:8" ht="15" x14ac:dyDescent="0.2">
      <c r="B518" s="3" t="s">
        <v>190</v>
      </c>
      <c r="C518" s="7">
        <v>374</v>
      </c>
      <c r="D518" s="7">
        <v>104</v>
      </c>
      <c r="E518" s="12">
        <f t="shared" si="43"/>
        <v>0.42889908256880732</v>
      </c>
      <c r="F518" s="12">
        <f t="shared" si="44"/>
        <v>0.17449664429530201</v>
      </c>
      <c r="G518" s="13">
        <f t="shared" si="45"/>
        <v>-0.72192513368983957</v>
      </c>
      <c r="H518" s="19">
        <f t="shared" si="46"/>
        <v>-0.30963302752293576</v>
      </c>
    </row>
    <row r="519" spans="2:8" ht="15" x14ac:dyDescent="0.2">
      <c r="B519" s="3" t="s">
        <v>192</v>
      </c>
      <c r="C519" s="7">
        <v>4</v>
      </c>
      <c r="D519" s="7">
        <v>5</v>
      </c>
      <c r="E519" s="12">
        <f t="shared" si="43"/>
        <v>4.5871559633027525E-3</v>
      </c>
      <c r="F519" s="12">
        <f t="shared" si="44"/>
        <v>8.389261744966443E-3</v>
      </c>
      <c r="G519" s="13">
        <f t="shared" si="45"/>
        <v>0.25</v>
      </c>
      <c r="H519" s="19">
        <f t="shared" si="46"/>
        <v>1.1467889908256881E-3</v>
      </c>
    </row>
    <row r="520" spans="2:8" ht="13.5" customHeight="1" x14ac:dyDescent="0.2">
      <c r="B520" s="3" t="s">
        <v>191</v>
      </c>
      <c r="C520" s="7">
        <v>0</v>
      </c>
      <c r="D520" s="7">
        <v>13</v>
      </c>
      <c r="E520" s="12" t="str">
        <f t="shared" si="43"/>
        <v/>
      </c>
      <c r="F520" s="12">
        <f t="shared" si="44"/>
        <v>2.1812080536912751E-2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91</v>
      </c>
      <c r="D521" s="7">
        <v>121</v>
      </c>
      <c r="E521" s="12">
        <f t="shared" si="43"/>
        <v>0.10435779816513761</v>
      </c>
      <c r="F521" s="12">
        <f t="shared" si="44"/>
        <v>0.20302013422818793</v>
      </c>
      <c r="G521" s="13">
        <f t="shared" si="45"/>
        <v>0.32967032967032966</v>
      </c>
      <c r="H521" s="19">
        <f t="shared" si="46"/>
        <v>3.4403669724770644E-2</v>
      </c>
    </row>
    <row r="522" spans="2:8" ht="25.5" customHeight="1" x14ac:dyDescent="0.2">
      <c r="B522" s="3" t="s">
        <v>193</v>
      </c>
      <c r="C522" s="7">
        <v>18</v>
      </c>
      <c r="D522" s="7">
        <v>79</v>
      </c>
      <c r="E522" s="12">
        <f t="shared" si="43"/>
        <v>2.0642201834862386E-2</v>
      </c>
      <c r="F522" s="12">
        <f t="shared" si="44"/>
        <v>0.1325503355704698</v>
      </c>
      <c r="G522" s="13">
        <f t="shared" si="45"/>
        <v>3.3888888888888888</v>
      </c>
      <c r="H522" s="19">
        <f t="shared" si="46"/>
        <v>6.9954128440366969E-2</v>
      </c>
    </row>
    <row r="523" spans="2:8" ht="13.5" customHeight="1" x14ac:dyDescent="0.2">
      <c r="B523" s="3" t="s">
        <v>462</v>
      </c>
      <c r="C523" s="7">
        <v>3</v>
      </c>
      <c r="D523" s="7">
        <v>4</v>
      </c>
      <c r="E523" s="12">
        <f t="shared" si="43"/>
        <v>3.4403669724770644E-3</v>
      </c>
      <c r="F523" s="12">
        <f t="shared" si="44"/>
        <v>6.7114093959731542E-3</v>
      </c>
      <c r="G523" s="13">
        <f t="shared" si="45"/>
        <v>0.33333333333333331</v>
      </c>
      <c r="H523" s="19">
        <f t="shared" si="46"/>
        <v>1.1467889908256881E-3</v>
      </c>
    </row>
    <row r="524" spans="2:8" ht="12" customHeight="1" x14ac:dyDescent="0.2">
      <c r="B524" s="3" t="s">
        <v>194</v>
      </c>
      <c r="C524" s="7">
        <v>5</v>
      </c>
      <c r="D524" s="7">
        <v>0</v>
      </c>
      <c r="E524" s="12">
        <f t="shared" si="43"/>
        <v>5.7339449541284407E-3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2</v>
      </c>
      <c r="D526" s="7">
        <v>7</v>
      </c>
      <c r="E526" s="12">
        <f t="shared" si="43"/>
        <v>2.2935779816513763E-3</v>
      </c>
      <c r="F526" s="12">
        <f t="shared" si="44"/>
        <v>1.1744966442953021E-2</v>
      </c>
      <c r="G526" s="13">
        <f t="shared" si="45"/>
        <v>2.5</v>
      </c>
      <c r="H526" s="19">
        <f t="shared" si="46"/>
        <v>5.7339449541284407E-3</v>
      </c>
    </row>
    <row r="527" spans="2:8" ht="15" x14ac:dyDescent="0.2">
      <c r="B527" s="3" t="s">
        <v>464</v>
      </c>
      <c r="C527" s="7">
        <v>0</v>
      </c>
      <c r="D527" s="7">
        <v>1</v>
      </c>
      <c r="E527" s="12" t="str">
        <f t="shared" si="43"/>
        <v/>
      </c>
      <c r="F527" s="12">
        <f t="shared" si="44"/>
        <v>1.6778523489932886E-3</v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1</v>
      </c>
      <c r="D528" s="7">
        <v>0</v>
      </c>
      <c r="E528" s="12">
        <f t="shared" si="43"/>
        <v>1.1467889908256881E-3</v>
      </c>
      <c r="F528" s="12" t="str">
        <f t="shared" si="44"/>
        <v/>
      </c>
      <c r="G528" s="13" t="str">
        <f t="shared" si="45"/>
        <v>0</v>
      </c>
      <c r="H528" s="19">
        <f t="shared" si="46"/>
        <v>0</v>
      </c>
    </row>
    <row r="529" spans="2:8" ht="15" x14ac:dyDescent="0.2">
      <c r="B529" s="3" t="s">
        <v>466</v>
      </c>
      <c r="C529" s="7">
        <v>46</v>
      </c>
      <c r="D529" s="7">
        <v>31</v>
      </c>
      <c r="E529" s="12">
        <f t="shared" si="43"/>
        <v>5.2752293577981654E-2</v>
      </c>
      <c r="F529" s="12">
        <f t="shared" si="44"/>
        <v>5.2013422818791948E-2</v>
      </c>
      <c r="G529" s="13">
        <f t="shared" si="45"/>
        <v>-0.32608695652173914</v>
      </c>
      <c r="H529" s="19">
        <f t="shared" si="46"/>
        <v>-1.7201834862385322E-2</v>
      </c>
    </row>
    <row r="530" spans="2:8" ht="15" x14ac:dyDescent="0.2">
      <c r="B530" s="3" t="s">
        <v>467</v>
      </c>
      <c r="C530" s="7">
        <v>89</v>
      </c>
      <c r="D530" s="7">
        <v>12</v>
      </c>
      <c r="E530" s="12">
        <f>+IF(C530=0,"",C530/C$505)</f>
        <v>0.10206422018348624</v>
      </c>
      <c r="F530" s="12">
        <f>+IF(D530=0,"",D530/D$505)</f>
        <v>2.0134228187919462E-2</v>
      </c>
      <c r="G530" s="13">
        <f>+IF(OR(AND(D530=0),(C530=0)),"0",((D530-C530)/C530))</f>
        <v>-0.8651685393258427</v>
      </c>
      <c r="H530" s="19">
        <f t="shared" si="46"/>
        <v>-8.830275229357798E-2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504</v>
      </c>
      <c r="C8" s="40">
        <f>+C18+C70+C151+C294+C505</f>
        <v>5001</v>
      </c>
      <c r="D8" s="41">
        <f>+D18+D70+D151+D294+D505</f>
        <v>12025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1.4045190961807639</v>
      </c>
      <c r="H8" s="42">
        <f t="shared" ref="H8:H13" si="2">+IF(OR(AND(E8=""),(G8="")),"",E8*G8)</f>
        <v>1.4045190961807639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110</v>
      </c>
      <c r="D9" s="35">
        <f>+D18</f>
        <v>113</v>
      </c>
      <c r="E9" s="36">
        <f t="shared" si="0"/>
        <v>2.1995600879824034E-2</v>
      </c>
      <c r="F9" s="36">
        <f t="shared" si="0"/>
        <v>9.3970893970893969E-3</v>
      </c>
      <c r="G9" s="36">
        <f t="shared" si="1"/>
        <v>2.7272727272727271E-2</v>
      </c>
      <c r="H9" s="19">
        <f t="shared" si="2"/>
        <v>5.9988002399520091E-4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911</v>
      </c>
      <c r="D10" s="37">
        <f>+D70</f>
        <v>357</v>
      </c>
      <c r="E10" s="36">
        <f t="shared" si="0"/>
        <v>0.1821635672865427</v>
      </c>
      <c r="F10" s="36">
        <f t="shared" si="0"/>
        <v>2.9688149688149687E-2</v>
      </c>
      <c r="G10" s="36">
        <f t="shared" si="1"/>
        <v>-0.60812294182217341</v>
      </c>
      <c r="H10" s="19">
        <f t="shared" si="2"/>
        <v>-0.11077784443111378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1364</v>
      </c>
      <c r="D11" s="37">
        <f>D151</f>
        <v>1206</v>
      </c>
      <c r="E11" s="36">
        <f t="shared" si="0"/>
        <v>0.27274545090981805</v>
      </c>
      <c r="F11" s="36">
        <f t="shared" si="0"/>
        <v>0.10029106029106029</v>
      </c>
      <c r="G11" s="36">
        <f t="shared" si="1"/>
        <v>-0.1158357771260997</v>
      </c>
      <c r="H11" s="19">
        <f t="shared" si="2"/>
        <v>-3.1593681263747252E-2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1980</v>
      </c>
      <c r="D12" s="37">
        <f>+D294</f>
        <v>5273</v>
      </c>
      <c r="E12" s="36">
        <f t="shared" si="0"/>
        <v>0.39592081583683264</v>
      </c>
      <c r="F12" s="36">
        <f t="shared" si="0"/>
        <v>0.43850311850311852</v>
      </c>
      <c r="G12" s="36">
        <f t="shared" si="1"/>
        <v>1.6631313131313132</v>
      </c>
      <c r="H12" s="19">
        <f t="shared" si="2"/>
        <v>0.65846830633873232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636</v>
      </c>
      <c r="D13" s="37">
        <f>D505</f>
        <v>5076</v>
      </c>
      <c r="E13" s="36">
        <f t="shared" si="0"/>
        <v>0.1271745650869826</v>
      </c>
      <c r="F13" s="36">
        <f t="shared" si="0"/>
        <v>0.42212058212058212</v>
      </c>
      <c r="G13" s="36">
        <f t="shared" si="1"/>
        <v>6.9811320754716979</v>
      </c>
      <c r="H13" s="19">
        <f t="shared" si="2"/>
        <v>0.88782243551289741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110</v>
      </c>
      <c r="D18" s="41">
        <f>SUM(D19:D64)</f>
        <v>113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2.7272727272727271E-2</v>
      </c>
      <c r="H18" s="42">
        <f>+IF(OR(AND(E18=""),(G18="")),"",E18*G18)</f>
        <v>2.7272727272727271E-2</v>
      </c>
    </row>
    <row r="19" spans="2:8" ht="15" x14ac:dyDescent="0.2">
      <c r="B19" s="3" t="s">
        <v>0</v>
      </c>
      <c r="C19" s="7">
        <v>0</v>
      </c>
      <c r="D19" s="7">
        <v>2</v>
      </c>
      <c r="E19" s="8" t="str">
        <f>+IF(C19=0,"",C19/C$18)</f>
        <v/>
      </c>
      <c r="F19" s="8">
        <f>+IF(D19=0,"",D19/D$18)</f>
        <v>1.7699115044247787E-2</v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3</v>
      </c>
      <c r="D20" s="7">
        <v>6</v>
      </c>
      <c r="E20" s="8">
        <f t="shared" ref="E20:E64" si="3">+IF(C20=0,"",C20/C$18)</f>
        <v>2.7272727272727271E-2</v>
      </c>
      <c r="F20" s="8">
        <f t="shared" ref="F20:F64" si="4">+IF(D20=0,"",D20/D$18)</f>
        <v>5.3097345132743362E-2</v>
      </c>
      <c r="G20" s="9">
        <f t="shared" ref="G20:G64" si="5">+IF(OR(AND(D20=0),(C20=0)),"0",((D20-C20)/C20))</f>
        <v>1</v>
      </c>
      <c r="H20" s="19">
        <f t="shared" ref="H20:H64" si="6">+IF(OR(AND(E20=""),(G20="")),"",E20*G20)</f>
        <v>2.7272727272727271E-2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1.7699115044247787E-2</v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2</v>
      </c>
      <c r="E23" s="8">
        <f t="shared" si="3"/>
        <v>9.0909090909090905E-3</v>
      </c>
      <c r="F23" s="8">
        <f t="shared" si="4"/>
        <v>1.7699115044247787E-2</v>
      </c>
      <c r="G23" s="9">
        <f t="shared" si="5"/>
        <v>1</v>
      </c>
      <c r="H23" s="19">
        <f t="shared" si="6"/>
        <v>9.0909090909090905E-3</v>
      </c>
    </row>
    <row r="24" spans="2:8" ht="37.5" customHeight="1" x14ac:dyDescent="0.2">
      <c r="B24" s="3" t="s">
        <v>199</v>
      </c>
      <c r="C24" s="7">
        <v>3</v>
      </c>
      <c r="D24" s="7">
        <v>1</v>
      </c>
      <c r="E24" s="8">
        <f t="shared" si="3"/>
        <v>2.7272727272727271E-2</v>
      </c>
      <c r="F24" s="8">
        <f t="shared" si="4"/>
        <v>8.8495575221238937E-3</v>
      </c>
      <c r="G24" s="9">
        <f t="shared" si="5"/>
        <v>-0.66666666666666663</v>
      </c>
      <c r="H24" s="19">
        <f t="shared" si="6"/>
        <v>-1.8181818181818181E-2</v>
      </c>
    </row>
    <row r="25" spans="2:8" ht="15" x14ac:dyDescent="0.2">
      <c r="B25" s="3" t="s">
        <v>2</v>
      </c>
      <c r="C25" s="7">
        <v>5</v>
      </c>
      <c r="D25" s="7">
        <v>1</v>
      </c>
      <c r="E25" s="8">
        <f t="shared" si="3"/>
        <v>4.5454545454545456E-2</v>
      </c>
      <c r="F25" s="8">
        <f t="shared" si="4"/>
        <v>8.8495575221238937E-3</v>
      </c>
      <c r="G25" s="9">
        <f t="shared" si="5"/>
        <v>-0.8</v>
      </c>
      <c r="H25" s="19">
        <f t="shared" si="6"/>
        <v>-3.6363636363636369E-2</v>
      </c>
    </row>
    <row r="26" spans="2:8" ht="15" x14ac:dyDescent="0.2">
      <c r="B26" s="3" t="s">
        <v>6</v>
      </c>
      <c r="C26" s="7">
        <v>6</v>
      </c>
      <c r="D26" s="7">
        <v>3</v>
      </c>
      <c r="E26" s="8">
        <f t="shared" si="3"/>
        <v>5.4545454545454543E-2</v>
      </c>
      <c r="F26" s="8">
        <f t="shared" si="4"/>
        <v>2.6548672566371681E-2</v>
      </c>
      <c r="G26" s="9">
        <f t="shared" si="5"/>
        <v>-0.5</v>
      </c>
      <c r="H26" s="19">
        <f t="shared" si="6"/>
        <v>-2.7272727272727271E-2</v>
      </c>
    </row>
    <row r="27" spans="2:8" ht="15" x14ac:dyDescent="0.2">
      <c r="B27" s="3" t="s">
        <v>3</v>
      </c>
      <c r="C27" s="7">
        <v>1</v>
      </c>
      <c r="D27" s="7">
        <v>1</v>
      </c>
      <c r="E27" s="8">
        <f t="shared" si="3"/>
        <v>9.0909090909090905E-3</v>
      </c>
      <c r="F27" s="8">
        <f t="shared" si="4"/>
        <v>8.8495575221238937E-3</v>
      </c>
      <c r="G27" s="9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12</v>
      </c>
      <c r="D28" s="7">
        <v>15</v>
      </c>
      <c r="E28" s="8">
        <f t="shared" si="3"/>
        <v>0.10909090909090909</v>
      </c>
      <c r="F28" s="8">
        <f t="shared" si="4"/>
        <v>0.13274336283185842</v>
      </c>
      <c r="G28" s="9">
        <f t="shared" si="5"/>
        <v>0.25</v>
      </c>
      <c r="H28" s="19">
        <f t="shared" si="6"/>
        <v>2.7272727272727271E-2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2</v>
      </c>
      <c r="E30" s="8">
        <f t="shared" si="3"/>
        <v>9.0909090909090905E-3</v>
      </c>
      <c r="F30" s="8">
        <f t="shared" si="4"/>
        <v>1.7699115044247787E-2</v>
      </c>
      <c r="G30" s="9">
        <f t="shared" si="5"/>
        <v>1</v>
      </c>
      <c r="H30" s="19">
        <f t="shared" si="6"/>
        <v>9.0909090909090905E-3</v>
      </c>
    </row>
    <row r="31" spans="2:8" ht="15" x14ac:dyDescent="0.2">
      <c r="B31" s="3" t="s">
        <v>4</v>
      </c>
      <c r="C31" s="7">
        <v>2</v>
      </c>
      <c r="D31" s="7">
        <v>0</v>
      </c>
      <c r="E31" s="8">
        <f t="shared" si="3"/>
        <v>1.8181818181818181E-2</v>
      </c>
      <c r="F31" s="8" t="str">
        <f t="shared" si="4"/>
        <v/>
      </c>
      <c r="G31" s="9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1</v>
      </c>
      <c r="E33" s="8" t="str">
        <f t="shared" si="3"/>
        <v/>
      </c>
      <c r="F33" s="8">
        <f t="shared" si="4"/>
        <v>8.8495575221238937E-3</v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1</v>
      </c>
      <c r="E34" s="8">
        <f t="shared" si="3"/>
        <v>9.0909090909090905E-3</v>
      </c>
      <c r="F34" s="8">
        <f t="shared" si="4"/>
        <v>8.8495575221238937E-3</v>
      </c>
      <c r="G34" s="9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1</v>
      </c>
      <c r="E37" s="8">
        <f t="shared" si="3"/>
        <v>9.0909090909090905E-3</v>
      </c>
      <c r="F37" s="8">
        <f t="shared" si="4"/>
        <v>8.8495575221238937E-3</v>
      </c>
      <c r="G37" s="9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9.0909090909090905E-3</v>
      </c>
      <c r="F39" s="8" t="str">
        <f t="shared" si="4"/>
        <v/>
      </c>
      <c r="G39" s="9" t="str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1</v>
      </c>
      <c r="E41" s="8">
        <f t="shared" si="3"/>
        <v>9.0909090909090905E-3</v>
      </c>
      <c r="F41" s="8">
        <f t="shared" si="4"/>
        <v>8.8495575221238937E-3</v>
      </c>
      <c r="G41" s="9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9.0909090909090905E-3</v>
      </c>
      <c r="F42" s="8" t="str">
        <f t="shared" si="4"/>
        <v/>
      </c>
      <c r="G42" s="9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8.8495575221238937E-3</v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1</v>
      </c>
      <c r="D46" s="7">
        <v>1</v>
      </c>
      <c r="E46" s="8">
        <f t="shared" si="3"/>
        <v>9.0909090909090905E-3</v>
      </c>
      <c r="F46" s="8">
        <f t="shared" si="4"/>
        <v>8.8495575221238937E-3</v>
      </c>
      <c r="G46" s="9">
        <f t="shared" si="5"/>
        <v>0</v>
      </c>
      <c r="H46" s="19">
        <f t="shared" si="6"/>
        <v>0</v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8.8495575221238937E-3</v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5</v>
      </c>
      <c r="D48" s="7">
        <v>8</v>
      </c>
      <c r="E48" s="8">
        <f t="shared" si="3"/>
        <v>4.5454545454545456E-2</v>
      </c>
      <c r="F48" s="8">
        <f t="shared" si="4"/>
        <v>7.0796460176991149E-2</v>
      </c>
      <c r="G48" s="9">
        <f t="shared" si="5"/>
        <v>0.6</v>
      </c>
      <c r="H48" s="19">
        <f t="shared" si="6"/>
        <v>2.7272727272727271E-2</v>
      </c>
    </row>
    <row r="49" spans="2:8" ht="15" x14ac:dyDescent="0.2">
      <c r="B49" s="3" t="s">
        <v>16</v>
      </c>
      <c r="C49" s="7">
        <v>0</v>
      </c>
      <c r="D49" s="7">
        <v>7</v>
      </c>
      <c r="E49" s="8" t="str">
        <f t="shared" si="3"/>
        <v/>
      </c>
      <c r="F49" s="8">
        <f t="shared" si="4"/>
        <v>6.1946902654867256E-2</v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5</v>
      </c>
      <c r="D50" s="7">
        <v>25</v>
      </c>
      <c r="E50" s="8">
        <f t="shared" si="3"/>
        <v>4.5454545454545456E-2</v>
      </c>
      <c r="F50" s="8">
        <f t="shared" si="4"/>
        <v>0.22123893805309736</v>
      </c>
      <c r="G50" s="9">
        <f t="shared" si="5"/>
        <v>4</v>
      </c>
      <c r="H50" s="19">
        <f t="shared" si="6"/>
        <v>0.18181818181818182</v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8.8495575221238937E-3</v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8</v>
      </c>
      <c r="D52" s="7">
        <v>3</v>
      </c>
      <c r="E52" s="8">
        <f t="shared" si="3"/>
        <v>7.2727272727272724E-2</v>
      </c>
      <c r="F52" s="8">
        <f t="shared" si="4"/>
        <v>2.6548672566371681E-2</v>
      </c>
      <c r="G52" s="9">
        <f t="shared" si="5"/>
        <v>-0.625</v>
      </c>
      <c r="H52" s="19">
        <f t="shared" si="6"/>
        <v>-4.5454545454545456E-2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9.0909090909090905E-3</v>
      </c>
      <c r="F56" s="8" t="str">
        <f t="shared" si="4"/>
        <v/>
      </c>
      <c r="G56" s="9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8.8495575221238937E-3</v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6</v>
      </c>
      <c r="E58" s="8" t="str">
        <f t="shared" si="3"/>
        <v/>
      </c>
      <c r="F58" s="8">
        <f t="shared" si="4"/>
        <v>5.3097345132743362E-2</v>
      </c>
      <c r="G58" s="9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15</v>
      </c>
      <c r="D59" s="7">
        <v>1</v>
      </c>
      <c r="E59" s="8">
        <f t="shared" si="3"/>
        <v>0.13636363636363635</v>
      </c>
      <c r="F59" s="8">
        <f t="shared" si="4"/>
        <v>8.8495575221238937E-3</v>
      </c>
      <c r="G59" s="9">
        <f t="shared" si="5"/>
        <v>-0.93333333333333335</v>
      </c>
      <c r="H59" s="19">
        <f t="shared" si="6"/>
        <v>-0.12727272727272726</v>
      </c>
    </row>
    <row r="60" spans="2:8" ht="15" x14ac:dyDescent="0.2">
      <c r="B60" s="3" t="s">
        <v>218</v>
      </c>
      <c r="C60" s="7">
        <v>6</v>
      </c>
      <c r="D60" s="7">
        <v>17</v>
      </c>
      <c r="E60" s="8">
        <f t="shared" si="3"/>
        <v>5.4545454545454543E-2</v>
      </c>
      <c r="F60" s="8">
        <f t="shared" si="4"/>
        <v>0.15044247787610621</v>
      </c>
      <c r="G60" s="9">
        <f t="shared" si="5"/>
        <v>1.8333333333333333</v>
      </c>
      <c r="H60" s="19">
        <f t="shared" si="6"/>
        <v>9.9999999999999992E-2</v>
      </c>
    </row>
    <row r="61" spans="2:8" ht="15" x14ac:dyDescent="0.2">
      <c r="B61" s="3" t="s">
        <v>219</v>
      </c>
      <c r="C61" s="7">
        <v>3</v>
      </c>
      <c r="D61" s="7">
        <v>1</v>
      </c>
      <c r="E61" s="8">
        <f t="shared" si="3"/>
        <v>2.7272727272727271E-2</v>
      </c>
      <c r="F61" s="8">
        <f t="shared" si="4"/>
        <v>8.8495575221238937E-3</v>
      </c>
      <c r="G61" s="9">
        <f t="shared" si="5"/>
        <v>-0.66666666666666663</v>
      </c>
      <c r="H61" s="19">
        <f t="shared" si="6"/>
        <v>-1.8181818181818181E-2</v>
      </c>
    </row>
    <row r="62" spans="2:8" ht="15" x14ac:dyDescent="0.2">
      <c r="B62" s="3" t="s">
        <v>19</v>
      </c>
      <c r="C62" s="7">
        <v>24</v>
      </c>
      <c r="D62" s="7">
        <v>1</v>
      </c>
      <c r="E62" s="8">
        <f t="shared" si="3"/>
        <v>0.21818181818181817</v>
      </c>
      <c r="F62" s="8">
        <f t="shared" si="4"/>
        <v>8.8495575221238937E-3</v>
      </c>
      <c r="G62" s="9">
        <f t="shared" si="5"/>
        <v>-0.95833333333333337</v>
      </c>
      <c r="H62" s="19">
        <f t="shared" si="6"/>
        <v>-0.20909090909090908</v>
      </c>
    </row>
    <row r="63" spans="2:8" ht="15" x14ac:dyDescent="0.2">
      <c r="B63" s="3" t="s">
        <v>220</v>
      </c>
      <c r="C63" s="7">
        <v>1</v>
      </c>
      <c r="D63" s="7">
        <v>0</v>
      </c>
      <c r="E63" s="8">
        <f t="shared" si="3"/>
        <v>9.0909090909090905E-3</v>
      </c>
      <c r="F63" s="8" t="str">
        <f t="shared" si="4"/>
        <v/>
      </c>
      <c r="G63" s="9" t="str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7">
        <v>2</v>
      </c>
      <c r="D64" s="7">
        <v>0</v>
      </c>
      <c r="E64" s="8">
        <f t="shared" si="3"/>
        <v>1.8181818181818181E-2</v>
      </c>
      <c r="F64" s="8" t="str">
        <f t="shared" si="4"/>
        <v/>
      </c>
      <c r="G64" s="9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911</v>
      </c>
      <c r="D70" s="41">
        <f>SUM(D71:D145)</f>
        <v>357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-0.60812294182217341</v>
      </c>
      <c r="H70" s="42">
        <f>+IF(OR(AND(E70=""),(G70="")),"",E70*G70)</f>
        <v>-0.60812294182217341</v>
      </c>
    </row>
    <row r="71" spans="2:8" ht="15" x14ac:dyDescent="0.2">
      <c r="B71" s="3" t="s">
        <v>20</v>
      </c>
      <c r="C71" s="7">
        <v>13</v>
      </c>
      <c r="D71" s="7">
        <v>10</v>
      </c>
      <c r="E71" s="12">
        <f>+IF(C71=0,"",C71/C$70)</f>
        <v>1.4270032930845226E-2</v>
      </c>
      <c r="F71" s="12">
        <f>+IF(D71=0,"",D71/D$70)</f>
        <v>2.8011204481792718E-2</v>
      </c>
      <c r="G71" s="13">
        <f>+IF(OR(AND(D71=0),(C71=0)),"0",((D71-C71)/C71))</f>
        <v>-0.23076923076923078</v>
      </c>
      <c r="H71" s="19">
        <f>+IF(OR(AND(E71=""),(G71="")),"",E71*G71)</f>
        <v>-3.2930845225027446E-3</v>
      </c>
    </row>
    <row r="72" spans="2:8" ht="15" x14ac:dyDescent="0.2">
      <c r="B72" s="3" t="s">
        <v>21</v>
      </c>
      <c r="C72" s="7">
        <v>4</v>
      </c>
      <c r="D72" s="7">
        <v>3</v>
      </c>
      <c r="E72" s="12">
        <f t="shared" ref="E72:E135" si="7">+IF(C72=0,"",C72/C$70)</f>
        <v>4.3907793633369925E-3</v>
      </c>
      <c r="F72" s="12">
        <f t="shared" ref="F72:F135" si="8">+IF(D72=0,"",D72/D$70)</f>
        <v>8.4033613445378148E-3</v>
      </c>
      <c r="G72" s="13">
        <f t="shared" ref="G72:G135" si="9">+IF(OR(AND(D72=0),(C72=0)),"0",((D72-C72)/C72))</f>
        <v>-0.25</v>
      </c>
      <c r="H72" s="19">
        <f t="shared" ref="H72:H135" si="10">+IF(OR(AND(E72=""),(G72="")),"",E72*G72)</f>
        <v>-1.0976948408342481E-3</v>
      </c>
    </row>
    <row r="73" spans="2:8" ht="15" x14ac:dyDescent="0.2">
      <c r="B73" s="3" t="s">
        <v>22</v>
      </c>
      <c r="C73" s="7">
        <v>206</v>
      </c>
      <c r="D73" s="7">
        <v>17</v>
      </c>
      <c r="E73" s="12">
        <f t="shared" si="7"/>
        <v>0.22612513721185509</v>
      </c>
      <c r="F73" s="12">
        <f t="shared" si="8"/>
        <v>4.7619047619047616E-2</v>
      </c>
      <c r="G73" s="13">
        <f t="shared" si="9"/>
        <v>-0.91747572815533984</v>
      </c>
      <c r="H73" s="19">
        <f t="shared" si="10"/>
        <v>-0.20746432491767289</v>
      </c>
    </row>
    <row r="74" spans="2:8" ht="15" x14ac:dyDescent="0.2">
      <c r="B74" s="3" t="s">
        <v>222</v>
      </c>
      <c r="C74" s="7">
        <v>48</v>
      </c>
      <c r="D74" s="7">
        <v>37</v>
      </c>
      <c r="E74" s="12">
        <f t="shared" si="7"/>
        <v>5.2689352360043906E-2</v>
      </c>
      <c r="F74" s="12">
        <f t="shared" si="8"/>
        <v>0.10364145658263306</v>
      </c>
      <c r="G74" s="13">
        <f t="shared" si="9"/>
        <v>-0.22916666666666666</v>
      </c>
      <c r="H74" s="19">
        <f t="shared" si="10"/>
        <v>-1.2074643249176727E-2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1.0976948408342481E-3</v>
      </c>
      <c r="F75" s="12">
        <f t="shared" si="8"/>
        <v>2.8011204481792717E-3</v>
      </c>
      <c r="G75" s="13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1.0976948408342481E-3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3</v>
      </c>
      <c r="E80" s="12">
        <f t="shared" si="7"/>
        <v>3.2930845225027441E-3</v>
      </c>
      <c r="F80" s="12">
        <f t="shared" si="8"/>
        <v>8.4033613445378148E-3</v>
      </c>
      <c r="G80" s="13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4</v>
      </c>
      <c r="D82" s="7">
        <v>5</v>
      </c>
      <c r="E82" s="12">
        <f t="shared" si="7"/>
        <v>4.3907793633369925E-3</v>
      </c>
      <c r="F82" s="12">
        <f t="shared" si="8"/>
        <v>1.4005602240896359E-2</v>
      </c>
      <c r="G82" s="13">
        <f t="shared" si="9"/>
        <v>0.25</v>
      </c>
      <c r="H82" s="19">
        <f t="shared" si="10"/>
        <v>1.0976948408342481E-3</v>
      </c>
    </row>
    <row r="83" spans="2:8" ht="15" x14ac:dyDescent="0.2">
      <c r="B83" s="3" t="s">
        <v>229</v>
      </c>
      <c r="C83" s="7">
        <v>7</v>
      </c>
      <c r="D83" s="7">
        <v>1</v>
      </c>
      <c r="E83" s="12">
        <f t="shared" si="7"/>
        <v>7.6838638858397366E-3</v>
      </c>
      <c r="F83" s="12">
        <f t="shared" si="8"/>
        <v>2.8011204481792717E-3</v>
      </c>
      <c r="G83" s="13">
        <f t="shared" si="9"/>
        <v>-0.8571428571428571</v>
      </c>
      <c r="H83" s="19">
        <f t="shared" si="10"/>
        <v>-6.5861690450054883E-3</v>
      </c>
    </row>
    <row r="84" spans="2:8" ht="15" x14ac:dyDescent="0.2">
      <c r="B84" s="3" t="s">
        <v>230</v>
      </c>
      <c r="C84" s="7">
        <v>1</v>
      </c>
      <c r="D84" s="7">
        <v>2</v>
      </c>
      <c r="E84" s="12">
        <f t="shared" si="7"/>
        <v>1.0976948408342481E-3</v>
      </c>
      <c r="F84" s="12">
        <f t="shared" si="8"/>
        <v>5.6022408963585435E-3</v>
      </c>
      <c r="G84" s="13">
        <f t="shared" si="9"/>
        <v>1</v>
      </c>
      <c r="H84" s="19">
        <f t="shared" si="10"/>
        <v>1.0976948408342481E-3</v>
      </c>
    </row>
    <row r="85" spans="2:8" ht="15" x14ac:dyDescent="0.2">
      <c r="B85" s="3" t="s">
        <v>28</v>
      </c>
      <c r="C85" s="7">
        <v>3</v>
      </c>
      <c r="D85" s="7">
        <v>1</v>
      </c>
      <c r="E85" s="12">
        <f t="shared" si="7"/>
        <v>3.2930845225027441E-3</v>
      </c>
      <c r="F85" s="12">
        <f t="shared" si="8"/>
        <v>2.8011204481792717E-3</v>
      </c>
      <c r="G85" s="13">
        <f t="shared" si="9"/>
        <v>-0.66666666666666663</v>
      </c>
      <c r="H85" s="19">
        <f t="shared" si="10"/>
        <v>-2.1953896816684958E-3</v>
      </c>
    </row>
    <row r="86" spans="2:8" ht="15" x14ac:dyDescent="0.2">
      <c r="B86" s="3" t="s">
        <v>231</v>
      </c>
      <c r="C86" s="7">
        <v>1</v>
      </c>
      <c r="D86" s="7">
        <v>1</v>
      </c>
      <c r="E86" s="12">
        <f t="shared" si="7"/>
        <v>1.0976948408342481E-3</v>
      </c>
      <c r="F86" s="12">
        <f t="shared" si="8"/>
        <v>2.8011204481792717E-3</v>
      </c>
      <c r="G86" s="13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12</v>
      </c>
      <c r="D88" s="7">
        <v>8</v>
      </c>
      <c r="E88" s="12">
        <f t="shared" si="7"/>
        <v>1.3172338090010977E-2</v>
      </c>
      <c r="F88" s="12">
        <f t="shared" si="8"/>
        <v>2.2408963585434174E-2</v>
      </c>
      <c r="G88" s="13">
        <f t="shared" si="9"/>
        <v>-0.33333333333333331</v>
      </c>
      <c r="H88" s="19">
        <f t="shared" si="10"/>
        <v>-4.3907793633369916E-3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2</v>
      </c>
      <c r="E90" s="12" t="str">
        <f t="shared" si="7"/>
        <v/>
      </c>
      <c r="F90" s="12">
        <f t="shared" si="8"/>
        <v>5.6022408963585435E-3</v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1.0976948408342481E-3</v>
      </c>
      <c r="F91" s="12">
        <f t="shared" si="8"/>
        <v>2.8011204481792717E-3</v>
      </c>
      <c r="G91" s="13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2</v>
      </c>
      <c r="D92" s="7">
        <v>4</v>
      </c>
      <c r="E92" s="12">
        <f t="shared" si="7"/>
        <v>2.1953896816684962E-3</v>
      </c>
      <c r="F92" s="12">
        <f t="shared" si="8"/>
        <v>1.1204481792717087E-2</v>
      </c>
      <c r="G92" s="13">
        <f t="shared" si="9"/>
        <v>1</v>
      </c>
      <c r="H92" s="19">
        <f t="shared" si="10"/>
        <v>2.1953896816684962E-3</v>
      </c>
    </row>
    <row r="93" spans="2:8" ht="15" x14ac:dyDescent="0.2">
      <c r="B93" s="3" t="s">
        <v>529</v>
      </c>
      <c r="C93" s="7">
        <v>6</v>
      </c>
      <c r="D93" s="7">
        <v>7</v>
      </c>
      <c r="E93" s="12">
        <f t="shared" si="7"/>
        <v>6.5861690450054883E-3</v>
      </c>
      <c r="F93" s="12">
        <f t="shared" si="8"/>
        <v>1.9607843137254902E-2</v>
      </c>
      <c r="G93" s="13">
        <f t="shared" si="9"/>
        <v>0.16666666666666666</v>
      </c>
      <c r="H93" s="19">
        <f t="shared" si="10"/>
        <v>1.0976948408342479E-3</v>
      </c>
    </row>
    <row r="94" spans="2:8" ht="15" x14ac:dyDescent="0.2">
      <c r="B94" s="3" t="s">
        <v>25</v>
      </c>
      <c r="C94" s="7">
        <v>2</v>
      </c>
      <c r="D94" s="7">
        <v>4</v>
      </c>
      <c r="E94" s="12">
        <f t="shared" si="7"/>
        <v>2.1953896816684962E-3</v>
      </c>
      <c r="F94" s="12">
        <f t="shared" si="8"/>
        <v>1.1204481792717087E-2</v>
      </c>
      <c r="G94" s="13">
        <f t="shared" si="9"/>
        <v>1</v>
      </c>
      <c r="H94" s="19">
        <f t="shared" si="10"/>
        <v>2.1953896816684962E-3</v>
      </c>
    </row>
    <row r="95" spans="2:8" ht="15" x14ac:dyDescent="0.2">
      <c r="B95" s="3" t="s">
        <v>27</v>
      </c>
      <c r="C95" s="7">
        <v>36</v>
      </c>
      <c r="D95" s="7">
        <v>2</v>
      </c>
      <c r="E95" s="12">
        <f t="shared" si="7"/>
        <v>3.951701427003293E-2</v>
      </c>
      <c r="F95" s="12">
        <f t="shared" si="8"/>
        <v>5.6022408963585435E-3</v>
      </c>
      <c r="G95" s="13">
        <f t="shared" si="9"/>
        <v>-0.94444444444444442</v>
      </c>
      <c r="H95" s="19">
        <f t="shared" si="10"/>
        <v>-3.7321624588364431E-2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1.0976948408342481E-3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220</v>
      </c>
      <c r="D98" s="7">
        <v>7</v>
      </c>
      <c r="E98" s="12">
        <f t="shared" si="7"/>
        <v>0.24149286498353459</v>
      </c>
      <c r="F98" s="12">
        <f t="shared" si="8"/>
        <v>1.9607843137254902E-2</v>
      </c>
      <c r="G98" s="13">
        <f t="shared" si="9"/>
        <v>-0.96818181818181814</v>
      </c>
      <c r="H98" s="19">
        <f t="shared" si="10"/>
        <v>-0.23380900109769484</v>
      </c>
    </row>
    <row r="99" spans="2:8" ht="15" x14ac:dyDescent="0.2">
      <c r="B99" s="3" t="s">
        <v>239</v>
      </c>
      <c r="C99" s="7">
        <v>4</v>
      </c>
      <c r="D99" s="7">
        <v>23</v>
      </c>
      <c r="E99" s="12">
        <f t="shared" si="7"/>
        <v>4.3907793633369925E-3</v>
      </c>
      <c r="F99" s="12">
        <f t="shared" si="8"/>
        <v>6.4425770308123242E-2</v>
      </c>
      <c r="G99" s="13">
        <f t="shared" si="9"/>
        <v>4.75</v>
      </c>
      <c r="H99" s="19">
        <f t="shared" si="10"/>
        <v>2.0856201975850714E-2</v>
      </c>
    </row>
    <row r="100" spans="2:8" ht="15" x14ac:dyDescent="0.2">
      <c r="B100" s="3" t="s">
        <v>240</v>
      </c>
      <c r="C100" s="7">
        <v>2</v>
      </c>
      <c r="D100" s="7">
        <v>3</v>
      </c>
      <c r="E100" s="12">
        <f t="shared" si="7"/>
        <v>2.1953896816684962E-3</v>
      </c>
      <c r="F100" s="12">
        <f t="shared" si="8"/>
        <v>8.4033613445378148E-3</v>
      </c>
      <c r="G100" s="13">
        <f t="shared" si="9"/>
        <v>0.5</v>
      </c>
      <c r="H100" s="19">
        <f t="shared" si="10"/>
        <v>1.0976948408342481E-3</v>
      </c>
    </row>
    <row r="101" spans="2:8" ht="15" x14ac:dyDescent="0.2">
      <c r="B101" s="3" t="s">
        <v>241</v>
      </c>
      <c r="C101" s="7">
        <v>0</v>
      </c>
      <c r="D101" s="7">
        <v>1</v>
      </c>
      <c r="E101" s="12" t="str">
        <f t="shared" si="7"/>
        <v/>
      </c>
      <c r="F101" s="12">
        <f t="shared" si="8"/>
        <v>2.8011204481792717E-3</v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2</v>
      </c>
      <c r="D102" s="7">
        <v>7</v>
      </c>
      <c r="E102" s="12">
        <f t="shared" si="7"/>
        <v>2.1953896816684962E-3</v>
      </c>
      <c r="F102" s="12">
        <f t="shared" si="8"/>
        <v>1.9607843137254902E-2</v>
      </c>
      <c r="G102" s="13">
        <f t="shared" si="9"/>
        <v>2.5</v>
      </c>
      <c r="H102" s="19">
        <f t="shared" si="10"/>
        <v>5.4884742041712408E-3</v>
      </c>
    </row>
    <row r="103" spans="2:8" ht="15" x14ac:dyDescent="0.2">
      <c r="B103" s="3" t="s">
        <v>243</v>
      </c>
      <c r="C103" s="7">
        <v>4</v>
      </c>
      <c r="D103" s="7">
        <v>4</v>
      </c>
      <c r="E103" s="12">
        <f t="shared" si="7"/>
        <v>4.3907793633369925E-3</v>
      </c>
      <c r="F103" s="12">
        <f t="shared" si="8"/>
        <v>1.1204481792717087E-2</v>
      </c>
      <c r="G103" s="13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2</v>
      </c>
      <c r="D104" s="7">
        <v>0</v>
      </c>
      <c r="E104" s="12">
        <f t="shared" si="7"/>
        <v>2.1953896816684962E-3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2</v>
      </c>
      <c r="E107" s="12">
        <f t="shared" si="7"/>
        <v>2.1953896816684962E-3</v>
      </c>
      <c r="F107" s="12">
        <f t="shared" si="8"/>
        <v>5.6022408963585435E-3</v>
      </c>
      <c r="G107" s="13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1</v>
      </c>
      <c r="E109" s="12">
        <f t="shared" si="7"/>
        <v>1.0976948408342481E-3</v>
      </c>
      <c r="F109" s="12">
        <f t="shared" si="8"/>
        <v>2.8011204481792717E-3</v>
      </c>
      <c r="G109" s="13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2.8011204481792717E-3</v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11</v>
      </c>
      <c r="D112" s="7">
        <v>14</v>
      </c>
      <c r="E112" s="12">
        <f t="shared" si="7"/>
        <v>1.2074643249176729E-2</v>
      </c>
      <c r="F112" s="12">
        <f t="shared" si="8"/>
        <v>3.9215686274509803E-2</v>
      </c>
      <c r="G112" s="13">
        <f t="shared" si="9"/>
        <v>0.27272727272727271</v>
      </c>
      <c r="H112" s="19">
        <f t="shared" si="10"/>
        <v>3.2930845225027441E-3</v>
      </c>
    </row>
    <row r="113" spans="2:8" ht="15" x14ac:dyDescent="0.2">
      <c r="B113" s="3" t="s">
        <v>248</v>
      </c>
      <c r="C113" s="7">
        <v>6</v>
      </c>
      <c r="D113" s="7">
        <v>6</v>
      </c>
      <c r="E113" s="12">
        <f t="shared" si="7"/>
        <v>6.5861690450054883E-3</v>
      </c>
      <c r="F113" s="12">
        <f t="shared" si="8"/>
        <v>1.680672268907563E-2</v>
      </c>
      <c r="G113" s="13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12</v>
      </c>
      <c r="D115" s="7">
        <v>14</v>
      </c>
      <c r="E115" s="12">
        <f t="shared" si="7"/>
        <v>1.3172338090010977E-2</v>
      </c>
      <c r="F115" s="12">
        <f t="shared" si="8"/>
        <v>3.9215686274509803E-2</v>
      </c>
      <c r="G115" s="13">
        <f t="shared" si="9"/>
        <v>0.16666666666666666</v>
      </c>
      <c r="H115" s="19">
        <f t="shared" si="10"/>
        <v>2.1953896816684958E-3</v>
      </c>
    </row>
    <row r="116" spans="2:8" ht="15" x14ac:dyDescent="0.2">
      <c r="B116" s="3" t="s">
        <v>249</v>
      </c>
      <c r="C116" s="7">
        <v>1</v>
      </c>
      <c r="D116" s="7">
        <v>6</v>
      </c>
      <c r="E116" s="12">
        <f t="shared" si="7"/>
        <v>1.0976948408342481E-3</v>
      </c>
      <c r="F116" s="12">
        <f t="shared" si="8"/>
        <v>1.680672268907563E-2</v>
      </c>
      <c r="G116" s="13">
        <f t="shared" si="9"/>
        <v>5</v>
      </c>
      <c r="H116" s="19">
        <f t="shared" si="10"/>
        <v>5.4884742041712408E-3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74</v>
      </c>
      <c r="D118" s="7">
        <v>43</v>
      </c>
      <c r="E118" s="12">
        <f t="shared" si="7"/>
        <v>8.1229418221734365E-2</v>
      </c>
      <c r="F118" s="12">
        <f t="shared" si="8"/>
        <v>0.12044817927170869</v>
      </c>
      <c r="G118" s="13">
        <f t="shared" si="9"/>
        <v>-0.41891891891891891</v>
      </c>
      <c r="H118" s="19">
        <f t="shared" si="10"/>
        <v>-3.4028540065861694E-2</v>
      </c>
    </row>
    <row r="119" spans="2:8" ht="15" x14ac:dyDescent="0.2">
      <c r="B119" s="3" t="s">
        <v>252</v>
      </c>
      <c r="C119" s="7">
        <v>6</v>
      </c>
      <c r="D119" s="7">
        <v>39</v>
      </c>
      <c r="E119" s="12">
        <f t="shared" si="7"/>
        <v>6.5861690450054883E-3</v>
      </c>
      <c r="F119" s="12">
        <f t="shared" si="8"/>
        <v>0.1092436974789916</v>
      </c>
      <c r="G119" s="13">
        <f t="shared" si="9"/>
        <v>5.5</v>
      </c>
      <c r="H119" s="19">
        <f t="shared" si="10"/>
        <v>3.6223929747530186E-2</v>
      </c>
    </row>
    <row r="120" spans="2:8" ht="15" x14ac:dyDescent="0.2">
      <c r="B120" s="3" t="s">
        <v>253</v>
      </c>
      <c r="C120" s="7">
        <v>11</v>
      </c>
      <c r="D120" s="7">
        <v>14</v>
      </c>
      <c r="E120" s="12">
        <f t="shared" si="7"/>
        <v>1.2074643249176729E-2</v>
      </c>
      <c r="F120" s="12">
        <f t="shared" si="8"/>
        <v>3.9215686274509803E-2</v>
      </c>
      <c r="G120" s="13">
        <f t="shared" si="9"/>
        <v>0.27272727272727271</v>
      </c>
      <c r="H120" s="19">
        <f t="shared" si="10"/>
        <v>3.2930845225027441E-3</v>
      </c>
    </row>
    <row r="121" spans="2:8" ht="15" x14ac:dyDescent="0.2">
      <c r="B121" s="3" t="s">
        <v>35</v>
      </c>
      <c r="C121" s="7">
        <v>67</v>
      </c>
      <c r="D121" s="7">
        <v>4</v>
      </c>
      <c r="E121" s="12">
        <f t="shared" si="7"/>
        <v>7.3545554335894617E-2</v>
      </c>
      <c r="F121" s="12">
        <f t="shared" si="8"/>
        <v>1.1204481792717087E-2</v>
      </c>
      <c r="G121" s="13">
        <f t="shared" si="9"/>
        <v>-0.94029850746268662</v>
      </c>
      <c r="H121" s="19">
        <f t="shared" si="10"/>
        <v>-6.9154774972557634E-2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4</v>
      </c>
      <c r="E123" s="12">
        <f t="shared" si="7"/>
        <v>1.0976948408342481E-3</v>
      </c>
      <c r="F123" s="12">
        <f t="shared" si="8"/>
        <v>1.1204481792717087E-2</v>
      </c>
      <c r="G123" s="13">
        <f t="shared" si="9"/>
        <v>3</v>
      </c>
      <c r="H123" s="19">
        <f t="shared" si="10"/>
        <v>3.2930845225027441E-3</v>
      </c>
    </row>
    <row r="124" spans="2:8" ht="15" x14ac:dyDescent="0.2">
      <c r="B124" s="3" t="s">
        <v>36</v>
      </c>
      <c r="C124" s="7">
        <v>1</v>
      </c>
      <c r="D124" s="7">
        <v>1</v>
      </c>
      <c r="E124" s="12">
        <f t="shared" si="7"/>
        <v>1.0976948408342481E-3</v>
      </c>
      <c r="F124" s="12">
        <f t="shared" si="8"/>
        <v>2.8011204481792717E-3</v>
      </c>
      <c r="G124" s="13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2.8011204481792717E-3</v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70</v>
      </c>
      <c r="D127" s="7">
        <v>2</v>
      </c>
      <c r="E127" s="12">
        <f t="shared" si="7"/>
        <v>7.6838638858397368E-2</v>
      </c>
      <c r="F127" s="12">
        <f t="shared" si="8"/>
        <v>5.6022408963585435E-3</v>
      </c>
      <c r="G127" s="13">
        <f t="shared" si="9"/>
        <v>-0.97142857142857142</v>
      </c>
      <c r="H127" s="19">
        <f t="shared" si="10"/>
        <v>-7.4643249176728876E-2</v>
      </c>
    </row>
    <row r="128" spans="2:8" ht="15" x14ac:dyDescent="0.2">
      <c r="B128" s="3" t="s">
        <v>257</v>
      </c>
      <c r="C128" s="7">
        <v>1</v>
      </c>
      <c r="D128" s="7">
        <v>2</v>
      </c>
      <c r="E128" s="12">
        <f t="shared" si="7"/>
        <v>1.0976948408342481E-3</v>
      </c>
      <c r="F128" s="12">
        <f t="shared" si="8"/>
        <v>5.6022408963585435E-3</v>
      </c>
      <c r="G128" s="13">
        <f t="shared" si="9"/>
        <v>1</v>
      </c>
      <c r="H128" s="19">
        <f t="shared" si="10"/>
        <v>1.0976948408342481E-3</v>
      </c>
    </row>
    <row r="129" spans="2:8" ht="30" x14ac:dyDescent="0.2">
      <c r="B129" s="3" t="s">
        <v>258</v>
      </c>
      <c r="C129" s="7">
        <v>0</v>
      </c>
      <c r="D129" s="7">
        <v>10</v>
      </c>
      <c r="E129" s="12" t="str">
        <f t="shared" si="7"/>
        <v/>
      </c>
      <c r="F129" s="12">
        <f t="shared" si="8"/>
        <v>2.8011204481792718E-2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3</v>
      </c>
      <c r="E130" s="12" t="str">
        <f t="shared" si="7"/>
        <v/>
      </c>
      <c r="F130" s="12">
        <f t="shared" si="8"/>
        <v>8.4033613445378148E-3</v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41</v>
      </c>
      <c r="D131" s="7">
        <v>11</v>
      </c>
      <c r="E131" s="12">
        <f t="shared" si="7"/>
        <v>4.5005488474204172E-2</v>
      </c>
      <c r="F131" s="12">
        <f t="shared" si="8"/>
        <v>3.081232492997199E-2</v>
      </c>
      <c r="G131" s="13">
        <f t="shared" si="9"/>
        <v>-0.73170731707317072</v>
      </c>
      <c r="H131" s="19">
        <f t="shared" si="10"/>
        <v>-3.2930845225027441E-2</v>
      </c>
    </row>
    <row r="132" spans="2:8" ht="15" x14ac:dyDescent="0.2">
      <c r="B132" s="3" t="s">
        <v>50</v>
      </c>
      <c r="C132" s="7">
        <v>0</v>
      </c>
      <c r="D132" s="7">
        <v>2</v>
      </c>
      <c r="E132" s="12" t="str">
        <f t="shared" si="7"/>
        <v/>
      </c>
      <c r="F132" s="12">
        <f t="shared" si="8"/>
        <v>5.6022408963585435E-3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13</v>
      </c>
      <c r="D134" s="7">
        <v>2</v>
      </c>
      <c r="E134" s="12">
        <f t="shared" si="7"/>
        <v>1.4270032930845226E-2</v>
      </c>
      <c r="F134" s="12">
        <f t="shared" si="8"/>
        <v>5.6022408963585435E-3</v>
      </c>
      <c r="G134" s="13">
        <f t="shared" si="9"/>
        <v>-0.84615384615384615</v>
      </c>
      <c r="H134" s="19">
        <f t="shared" si="10"/>
        <v>-1.2074643249176729E-2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2</v>
      </c>
      <c r="E136" s="12" t="str">
        <f t="shared" ref="E136:E145" si="11">+IF(C136=0,"",C136/C$70)</f>
        <v/>
      </c>
      <c r="F136" s="12">
        <f t="shared" ref="F136:F145" si="12">+IF(D136=0,"",D136/D$70)</f>
        <v>5.6022408963585435E-3</v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3</v>
      </c>
      <c r="D137" s="7">
        <v>6</v>
      </c>
      <c r="E137" s="12">
        <f t="shared" si="11"/>
        <v>3.2930845225027441E-3</v>
      </c>
      <c r="F137" s="12">
        <f t="shared" si="12"/>
        <v>1.680672268907563E-2</v>
      </c>
      <c r="G137" s="13">
        <f t="shared" si="13"/>
        <v>1</v>
      </c>
      <c r="H137" s="19">
        <f t="shared" si="14"/>
        <v>3.2930845225027441E-3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2.8011204481792717E-3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3</v>
      </c>
      <c r="E139" s="12">
        <f t="shared" si="11"/>
        <v>1.0976948408342481E-3</v>
      </c>
      <c r="F139" s="12">
        <f t="shared" si="12"/>
        <v>8.4033613445378148E-3</v>
      </c>
      <c r="G139" s="13">
        <f t="shared" si="13"/>
        <v>2</v>
      </c>
      <c r="H139" s="19">
        <f t="shared" si="14"/>
        <v>2.1953896816684962E-3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2.8011204481792717E-3</v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2</v>
      </c>
      <c r="D142" s="7">
        <v>6</v>
      </c>
      <c r="E142" s="12">
        <f t="shared" si="11"/>
        <v>2.1953896816684962E-3</v>
      </c>
      <c r="F142" s="12">
        <f t="shared" si="12"/>
        <v>1.680672268907563E-2</v>
      </c>
      <c r="G142" s="13">
        <f t="shared" si="13"/>
        <v>2</v>
      </c>
      <c r="H142" s="19">
        <f t="shared" si="14"/>
        <v>4.3907793633369925E-3</v>
      </c>
    </row>
    <row r="143" spans="2:8" ht="15" x14ac:dyDescent="0.2">
      <c r="B143" s="3" t="s">
        <v>49</v>
      </c>
      <c r="C143" s="7">
        <v>0</v>
      </c>
      <c r="D143" s="7">
        <v>2</v>
      </c>
      <c r="E143" s="12" t="str">
        <f t="shared" si="11"/>
        <v/>
      </c>
      <c r="F143" s="12">
        <f t="shared" si="12"/>
        <v>5.6022408963585435E-3</v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1.0976948408342481E-3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1364</v>
      </c>
      <c r="D151" s="41">
        <f>SUM(D152:D288)</f>
        <v>1206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-0.1158357771260997</v>
      </c>
      <c r="H151" s="42">
        <f>+IF(OR(AND(E151=""),(G151="")),"",E151*G151)</f>
        <v>-0.1158357771260997</v>
      </c>
    </row>
    <row r="152" spans="2:8" ht="15" x14ac:dyDescent="0.2">
      <c r="B152" s="4" t="s">
        <v>54</v>
      </c>
      <c r="C152" s="7">
        <v>6</v>
      </c>
      <c r="D152" s="7">
        <v>22</v>
      </c>
      <c r="E152" s="12">
        <f>+IF(C152=0,"",C152/C$151)</f>
        <v>4.3988269794721412E-3</v>
      </c>
      <c r="F152" s="12">
        <f>+IF(D152=0,"",D152/D$151)</f>
        <v>1.824212271973466E-2</v>
      </c>
      <c r="G152" s="13">
        <f>+IF(OR(AND(D152=0),(C152=0)),"0",((D152-C152)/C152))</f>
        <v>2.6666666666666665</v>
      </c>
      <c r="H152" s="19">
        <f>+IF(OR(AND(E152=""),(G152="")),"",E152*G152)</f>
        <v>1.1730205278592375E-2</v>
      </c>
    </row>
    <row r="153" spans="2:8" ht="15" x14ac:dyDescent="0.2">
      <c r="B153" s="4" t="s">
        <v>58</v>
      </c>
      <c r="C153" s="7">
        <v>0</v>
      </c>
      <c r="D153" s="7">
        <v>4</v>
      </c>
      <c r="E153" s="12" t="str">
        <f t="shared" ref="E153:E216" si="15">+IF(C153=0,"",C153/C$151)</f>
        <v/>
      </c>
      <c r="F153" s="12">
        <f t="shared" ref="F153:F216" si="16">+IF(D153=0,"",D153/D$151)</f>
        <v>3.3167495854063019E-3</v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5</v>
      </c>
      <c r="E156" s="12">
        <f t="shared" si="15"/>
        <v>7.3313782991202346E-4</v>
      </c>
      <c r="F156" s="12">
        <f t="shared" si="16"/>
        <v>4.1459369817578775E-3</v>
      </c>
      <c r="G156" s="13">
        <f t="shared" si="17"/>
        <v>4</v>
      </c>
      <c r="H156" s="19">
        <f t="shared" si="18"/>
        <v>2.9325513196480938E-3</v>
      </c>
    </row>
    <row r="157" spans="2:8" ht="15" x14ac:dyDescent="0.2">
      <c r="B157" s="4" t="s">
        <v>53</v>
      </c>
      <c r="C157" s="7">
        <v>131</v>
      </c>
      <c r="D157" s="7">
        <v>58</v>
      </c>
      <c r="E157" s="12">
        <f t="shared" si="15"/>
        <v>9.6041055718475071E-2</v>
      </c>
      <c r="F157" s="12">
        <f t="shared" si="16"/>
        <v>4.809286898839138E-2</v>
      </c>
      <c r="G157" s="13">
        <f t="shared" si="17"/>
        <v>-0.5572519083969466</v>
      </c>
      <c r="H157" s="19">
        <f t="shared" si="18"/>
        <v>-5.3519061583577714E-2</v>
      </c>
    </row>
    <row r="158" spans="2:8" ht="15" x14ac:dyDescent="0.2">
      <c r="B158" s="4" t="s">
        <v>59</v>
      </c>
      <c r="C158" s="7">
        <v>0</v>
      </c>
      <c r="D158" s="7">
        <v>2</v>
      </c>
      <c r="E158" s="12" t="str">
        <f t="shared" si="15"/>
        <v/>
      </c>
      <c r="F158" s="12">
        <f t="shared" si="16"/>
        <v>1.658374792703151E-3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13</v>
      </c>
      <c r="E159" s="12">
        <f t="shared" si="15"/>
        <v>1.4662756598240469E-3</v>
      </c>
      <c r="F159" s="12">
        <f t="shared" si="16"/>
        <v>1.077943615257048E-2</v>
      </c>
      <c r="G159" s="13">
        <f t="shared" si="17"/>
        <v>5.5</v>
      </c>
      <c r="H159" s="19">
        <f t="shared" si="18"/>
        <v>8.0645161290322578E-3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7.3313782991202346E-4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5</v>
      </c>
      <c r="E163" s="12">
        <f t="shared" si="15"/>
        <v>7.3313782991202346E-4</v>
      </c>
      <c r="F163" s="12">
        <f t="shared" si="16"/>
        <v>4.1459369817578775E-3</v>
      </c>
      <c r="G163" s="13">
        <f t="shared" si="17"/>
        <v>4</v>
      </c>
      <c r="H163" s="19">
        <f t="shared" si="18"/>
        <v>2.9325513196480938E-3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69</v>
      </c>
      <c r="D165" s="7">
        <v>19</v>
      </c>
      <c r="E165" s="12">
        <f t="shared" si="15"/>
        <v>5.0586510263929615E-2</v>
      </c>
      <c r="F165" s="12">
        <f t="shared" si="16"/>
        <v>1.5754560530679935E-2</v>
      </c>
      <c r="G165" s="13">
        <f t="shared" si="17"/>
        <v>-0.72463768115942029</v>
      </c>
      <c r="H165" s="19">
        <f t="shared" si="18"/>
        <v>-3.6656891495601168E-2</v>
      </c>
    </row>
    <row r="166" spans="2:8" ht="15" x14ac:dyDescent="0.2">
      <c r="B166" s="4" t="s">
        <v>270</v>
      </c>
      <c r="C166" s="7">
        <v>1</v>
      </c>
      <c r="D166" s="7">
        <v>2</v>
      </c>
      <c r="E166" s="12">
        <f t="shared" si="15"/>
        <v>7.3313782991202346E-4</v>
      </c>
      <c r="F166" s="12">
        <f t="shared" si="16"/>
        <v>1.658374792703151E-3</v>
      </c>
      <c r="G166" s="13">
        <f t="shared" si="17"/>
        <v>1</v>
      </c>
      <c r="H166" s="19">
        <f t="shared" si="18"/>
        <v>7.3313782991202346E-4</v>
      </c>
    </row>
    <row r="167" spans="2:8" ht="15" x14ac:dyDescent="0.2">
      <c r="B167" s="4" t="s">
        <v>52</v>
      </c>
      <c r="C167" s="7">
        <v>57</v>
      </c>
      <c r="D167" s="7">
        <v>1</v>
      </c>
      <c r="E167" s="12">
        <f t="shared" si="15"/>
        <v>4.1788856304985335E-2</v>
      </c>
      <c r="F167" s="12">
        <f t="shared" si="16"/>
        <v>8.2918739635157548E-4</v>
      </c>
      <c r="G167" s="13">
        <f t="shared" si="17"/>
        <v>-0.98245614035087714</v>
      </c>
      <c r="H167" s="19">
        <f t="shared" si="18"/>
        <v>-4.1055718475073312E-2</v>
      </c>
    </row>
    <row r="168" spans="2:8" ht="15" x14ac:dyDescent="0.2">
      <c r="B168" s="4" t="s">
        <v>60</v>
      </c>
      <c r="C168" s="7">
        <v>1</v>
      </c>
      <c r="D168" s="7">
        <v>2</v>
      </c>
      <c r="E168" s="12">
        <f t="shared" si="15"/>
        <v>7.3313782991202346E-4</v>
      </c>
      <c r="F168" s="12">
        <f t="shared" si="16"/>
        <v>1.658374792703151E-3</v>
      </c>
      <c r="G168" s="13">
        <f t="shared" si="17"/>
        <v>1</v>
      </c>
      <c r="H168" s="19">
        <f t="shared" si="18"/>
        <v>7.3313782991202346E-4</v>
      </c>
    </row>
    <row r="169" spans="2:8" ht="15" x14ac:dyDescent="0.2">
      <c r="B169" s="4" t="s">
        <v>271</v>
      </c>
      <c r="C169" s="7">
        <v>2</v>
      </c>
      <c r="D169" s="7">
        <v>18</v>
      </c>
      <c r="E169" s="12">
        <f t="shared" si="15"/>
        <v>1.4662756598240469E-3</v>
      </c>
      <c r="F169" s="12">
        <f t="shared" si="16"/>
        <v>1.4925373134328358E-2</v>
      </c>
      <c r="G169" s="13">
        <f t="shared" si="17"/>
        <v>8</v>
      </c>
      <c r="H169" s="19">
        <f t="shared" si="18"/>
        <v>1.1730205278592375E-2</v>
      </c>
    </row>
    <row r="170" spans="2:8" ht="15" x14ac:dyDescent="0.2">
      <c r="B170" s="4" t="s">
        <v>272</v>
      </c>
      <c r="C170" s="7">
        <v>2</v>
      </c>
      <c r="D170" s="7">
        <v>2</v>
      </c>
      <c r="E170" s="12">
        <f t="shared" si="15"/>
        <v>1.4662756598240469E-3</v>
      </c>
      <c r="F170" s="12">
        <f t="shared" si="16"/>
        <v>1.658374792703151E-3</v>
      </c>
      <c r="G170" s="13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3</v>
      </c>
      <c r="D172" s="7">
        <v>0</v>
      </c>
      <c r="E172" s="12">
        <f t="shared" si="15"/>
        <v>2.1994134897360706E-3</v>
      </c>
      <c r="F172" s="12" t="str">
        <f t="shared" si="16"/>
        <v/>
      </c>
      <c r="G172" s="13" t="str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0</v>
      </c>
      <c r="D173" s="7">
        <v>21</v>
      </c>
      <c r="E173" s="12" t="str">
        <f t="shared" si="15"/>
        <v/>
      </c>
      <c r="F173" s="12">
        <f t="shared" si="16"/>
        <v>1.7412935323383085E-2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2</v>
      </c>
      <c r="D174" s="7">
        <v>182</v>
      </c>
      <c r="E174" s="12">
        <f t="shared" si="15"/>
        <v>1.4662756598240469E-3</v>
      </c>
      <c r="F174" s="12">
        <f t="shared" si="16"/>
        <v>0.15091210613598674</v>
      </c>
      <c r="G174" s="13">
        <f t="shared" si="17"/>
        <v>90</v>
      </c>
      <c r="H174" s="19">
        <f t="shared" si="18"/>
        <v>0.13196480938416422</v>
      </c>
    </row>
    <row r="175" spans="2:8" ht="15" x14ac:dyDescent="0.2">
      <c r="B175" s="4" t="s">
        <v>277</v>
      </c>
      <c r="C175" s="7">
        <v>1</v>
      </c>
      <c r="D175" s="7">
        <v>8</v>
      </c>
      <c r="E175" s="12">
        <f t="shared" si="15"/>
        <v>7.3313782991202346E-4</v>
      </c>
      <c r="F175" s="12">
        <f t="shared" si="16"/>
        <v>6.6334991708126038E-3</v>
      </c>
      <c r="G175" s="13">
        <f t="shared" si="17"/>
        <v>7</v>
      </c>
      <c r="H175" s="19">
        <f t="shared" si="18"/>
        <v>5.131964809384164E-3</v>
      </c>
    </row>
    <row r="176" spans="2:8" ht="15" x14ac:dyDescent="0.2">
      <c r="B176" s="4" t="s">
        <v>278</v>
      </c>
      <c r="C176" s="7">
        <v>24</v>
      </c>
      <c r="D176" s="7">
        <v>1</v>
      </c>
      <c r="E176" s="12">
        <f t="shared" si="15"/>
        <v>1.7595307917888565E-2</v>
      </c>
      <c r="F176" s="12">
        <f t="shared" si="16"/>
        <v>8.2918739635157548E-4</v>
      </c>
      <c r="G176" s="13">
        <f t="shared" si="17"/>
        <v>-0.95833333333333337</v>
      </c>
      <c r="H176" s="19">
        <f t="shared" si="18"/>
        <v>-1.6862170087976542E-2</v>
      </c>
    </row>
    <row r="177" spans="2:8" ht="15" x14ac:dyDescent="0.2">
      <c r="B177" s="4" t="s">
        <v>279</v>
      </c>
      <c r="C177" s="7">
        <v>2</v>
      </c>
      <c r="D177" s="7">
        <v>1</v>
      </c>
      <c r="E177" s="12">
        <f t="shared" si="15"/>
        <v>1.4662756598240469E-3</v>
      </c>
      <c r="F177" s="12">
        <f t="shared" si="16"/>
        <v>8.2918739635157548E-4</v>
      </c>
      <c r="G177" s="13">
        <f t="shared" si="17"/>
        <v>-0.5</v>
      </c>
      <c r="H177" s="19">
        <f t="shared" si="18"/>
        <v>-7.3313782991202346E-4</v>
      </c>
    </row>
    <row r="178" spans="2:8" ht="15" x14ac:dyDescent="0.2">
      <c r="B178" s="4" t="s">
        <v>280</v>
      </c>
      <c r="C178" s="7">
        <v>2</v>
      </c>
      <c r="D178" s="7">
        <v>6</v>
      </c>
      <c r="E178" s="12">
        <f t="shared" si="15"/>
        <v>1.4662756598240469E-3</v>
      </c>
      <c r="F178" s="12">
        <f t="shared" si="16"/>
        <v>4.9751243781094526E-3</v>
      </c>
      <c r="G178" s="13">
        <f t="shared" si="17"/>
        <v>2</v>
      </c>
      <c r="H178" s="19">
        <f t="shared" si="18"/>
        <v>2.9325513196480938E-3</v>
      </c>
    </row>
    <row r="179" spans="2:8" ht="15" x14ac:dyDescent="0.2">
      <c r="B179" s="4" t="s">
        <v>281</v>
      </c>
      <c r="C179" s="7">
        <v>1</v>
      </c>
      <c r="D179" s="7">
        <v>0</v>
      </c>
      <c r="E179" s="12">
        <f t="shared" si="15"/>
        <v>7.3313782991202346E-4</v>
      </c>
      <c r="F179" s="12" t="str">
        <f t="shared" si="16"/>
        <v/>
      </c>
      <c r="G179" s="13" t="str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2</v>
      </c>
      <c r="E182" s="12" t="str">
        <f t="shared" si="15"/>
        <v/>
      </c>
      <c r="F182" s="12">
        <f t="shared" si="16"/>
        <v>1.658374792703151E-3</v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2</v>
      </c>
      <c r="D183" s="7">
        <v>0</v>
      </c>
      <c r="E183" s="12">
        <f t="shared" si="15"/>
        <v>1.4662756598240469E-3</v>
      </c>
      <c r="F183" s="12" t="str">
        <f t="shared" si="16"/>
        <v/>
      </c>
      <c r="G183" s="13" t="str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1</v>
      </c>
      <c r="E185" s="12" t="str">
        <f t="shared" si="15"/>
        <v/>
      </c>
      <c r="F185" s="12">
        <f t="shared" si="16"/>
        <v>8.2918739635157548E-4</v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44</v>
      </c>
      <c r="D186" s="7">
        <v>27</v>
      </c>
      <c r="E186" s="12">
        <f t="shared" si="15"/>
        <v>3.2258064516129031E-2</v>
      </c>
      <c r="F186" s="12">
        <f t="shared" si="16"/>
        <v>2.2388059701492536E-2</v>
      </c>
      <c r="G186" s="13">
        <f t="shared" si="17"/>
        <v>-0.38636363636363635</v>
      </c>
      <c r="H186" s="19">
        <f t="shared" si="18"/>
        <v>-1.2463343108504398E-2</v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8.2918739635157548E-4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8.2918739635157548E-4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4</v>
      </c>
      <c r="D192" s="7">
        <v>0</v>
      </c>
      <c r="E192" s="12">
        <f t="shared" si="15"/>
        <v>2.9325513196480938E-3</v>
      </c>
      <c r="F192" s="12" t="str">
        <f t="shared" si="16"/>
        <v/>
      </c>
      <c r="G192" s="13" t="str">
        <f t="shared" si="17"/>
        <v>0</v>
      </c>
      <c r="H192" s="19">
        <f t="shared" si="18"/>
        <v>0</v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1</v>
      </c>
      <c r="E195" s="12" t="str">
        <f t="shared" si="15"/>
        <v/>
      </c>
      <c r="F195" s="12">
        <f t="shared" si="16"/>
        <v>8.2918739635157548E-4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60</v>
      </c>
      <c r="D196" s="7">
        <v>14</v>
      </c>
      <c r="E196" s="12">
        <f t="shared" si="15"/>
        <v>4.398826979472141E-2</v>
      </c>
      <c r="F196" s="12">
        <f t="shared" si="16"/>
        <v>1.1608623548922056E-2</v>
      </c>
      <c r="G196" s="13">
        <f t="shared" si="17"/>
        <v>-0.76666666666666672</v>
      </c>
      <c r="H196" s="19">
        <f t="shared" si="18"/>
        <v>-3.3724340175953084E-2</v>
      </c>
    </row>
    <row r="197" spans="2:8" ht="15" x14ac:dyDescent="0.2">
      <c r="B197" s="4" t="s">
        <v>294</v>
      </c>
      <c r="C197" s="7">
        <v>2</v>
      </c>
      <c r="D197" s="7">
        <v>0</v>
      </c>
      <c r="E197" s="12">
        <f t="shared" si="15"/>
        <v>1.4662756598240469E-3</v>
      </c>
      <c r="F197" s="12" t="str">
        <f t="shared" si="16"/>
        <v/>
      </c>
      <c r="G197" s="13" t="str">
        <f t="shared" si="17"/>
        <v>0</v>
      </c>
      <c r="H197" s="19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1</v>
      </c>
      <c r="E201" s="12" t="str">
        <f t="shared" si="15"/>
        <v/>
      </c>
      <c r="F201" s="12">
        <f t="shared" si="16"/>
        <v>8.2918739635157548E-4</v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8.2918739635157548E-4</v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4</v>
      </c>
      <c r="E203" s="12">
        <f t="shared" si="15"/>
        <v>7.3313782991202346E-4</v>
      </c>
      <c r="F203" s="12">
        <f t="shared" si="16"/>
        <v>3.3167495854063019E-3</v>
      </c>
      <c r="G203" s="13">
        <f t="shared" si="17"/>
        <v>3</v>
      </c>
      <c r="H203" s="19">
        <f t="shared" si="18"/>
        <v>2.1994134897360702E-3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1</v>
      </c>
      <c r="E205" s="12" t="str">
        <f t="shared" si="15"/>
        <v/>
      </c>
      <c r="F205" s="12">
        <f t="shared" si="16"/>
        <v>8.2918739635157548E-4</v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29</v>
      </c>
      <c r="D206" s="7">
        <v>0</v>
      </c>
      <c r="E206" s="12">
        <f t="shared" si="15"/>
        <v>2.1260997067448679E-2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82</v>
      </c>
      <c r="D208" s="7">
        <v>414</v>
      </c>
      <c r="E208" s="12">
        <f t="shared" si="15"/>
        <v>6.0117302052785926E-2</v>
      </c>
      <c r="F208" s="12">
        <f t="shared" si="16"/>
        <v>0.34328358208955223</v>
      </c>
      <c r="G208" s="13">
        <f t="shared" si="17"/>
        <v>4.0487804878048781</v>
      </c>
      <c r="H208" s="19">
        <f t="shared" si="18"/>
        <v>0.24340175953079179</v>
      </c>
    </row>
    <row r="209" spans="2:8" ht="15" x14ac:dyDescent="0.2">
      <c r="B209" s="4" t="s">
        <v>71</v>
      </c>
      <c r="C209" s="7">
        <v>1</v>
      </c>
      <c r="D209" s="7">
        <v>1</v>
      </c>
      <c r="E209" s="12">
        <f t="shared" si="15"/>
        <v>7.3313782991202346E-4</v>
      </c>
      <c r="F209" s="12">
        <f t="shared" si="16"/>
        <v>8.2918739635157548E-4</v>
      </c>
      <c r="G209" s="13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7.3313782991202346E-4</v>
      </c>
      <c r="F210" s="12" t="str">
        <f t="shared" si="16"/>
        <v/>
      </c>
      <c r="G210" s="13" t="str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1.4662756598240469E-3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1</v>
      </c>
      <c r="D214" s="7">
        <v>7</v>
      </c>
      <c r="E214" s="12">
        <f t="shared" si="15"/>
        <v>7.3313782991202346E-4</v>
      </c>
      <c r="F214" s="12">
        <f t="shared" si="16"/>
        <v>5.8043117744610278E-3</v>
      </c>
      <c r="G214" s="13">
        <f t="shared" si="17"/>
        <v>6</v>
      </c>
      <c r="H214" s="19">
        <f t="shared" si="18"/>
        <v>4.3988269794721403E-3</v>
      </c>
    </row>
    <row r="215" spans="2:8" ht="15" x14ac:dyDescent="0.2">
      <c r="B215" s="4" t="s">
        <v>303</v>
      </c>
      <c r="C215" s="7">
        <v>2</v>
      </c>
      <c r="D215" s="7">
        <v>0</v>
      </c>
      <c r="E215" s="12">
        <f t="shared" si="15"/>
        <v>1.4662756598240469E-3</v>
      </c>
      <c r="F215" s="12" t="str">
        <f t="shared" si="16"/>
        <v/>
      </c>
      <c r="G215" s="13" t="str">
        <f t="shared" si="17"/>
        <v>0</v>
      </c>
      <c r="H215" s="19">
        <f t="shared" si="18"/>
        <v>0</v>
      </c>
    </row>
    <row r="216" spans="2:8" ht="15" x14ac:dyDescent="0.2">
      <c r="B216" s="4" t="s">
        <v>304</v>
      </c>
      <c r="C216" s="7">
        <v>3</v>
      </c>
      <c r="D216" s="7">
        <v>2</v>
      </c>
      <c r="E216" s="12">
        <f t="shared" si="15"/>
        <v>2.1994134897360706E-3</v>
      </c>
      <c r="F216" s="12">
        <f t="shared" si="16"/>
        <v>1.658374792703151E-3</v>
      </c>
      <c r="G216" s="13">
        <f t="shared" si="17"/>
        <v>-0.33333333333333331</v>
      </c>
      <c r="H216" s="19">
        <f t="shared" si="18"/>
        <v>-7.3313782991202346E-4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1</v>
      </c>
      <c r="E218" s="12">
        <f t="shared" si="19"/>
        <v>7.3313782991202346E-4</v>
      </c>
      <c r="F218" s="12">
        <f t="shared" si="20"/>
        <v>8.2918739635157548E-4</v>
      </c>
      <c r="G218" s="13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3</v>
      </c>
      <c r="D219" s="7">
        <v>0</v>
      </c>
      <c r="E219" s="12">
        <f t="shared" si="19"/>
        <v>2.1994134897360706E-3</v>
      </c>
      <c r="F219" s="12" t="str">
        <f t="shared" si="20"/>
        <v/>
      </c>
      <c r="G219" s="13" t="str">
        <f t="shared" si="21"/>
        <v>0</v>
      </c>
      <c r="H219" s="19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1</v>
      </c>
      <c r="E220" s="12" t="str">
        <f t="shared" si="19"/>
        <v/>
      </c>
      <c r="F220" s="12">
        <f t="shared" si="20"/>
        <v>8.2918739635157548E-4</v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1</v>
      </c>
      <c r="E221" s="12" t="str">
        <f t="shared" si="19"/>
        <v/>
      </c>
      <c r="F221" s="12">
        <f t="shared" si="20"/>
        <v>8.2918739635157548E-4</v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2</v>
      </c>
      <c r="D222" s="7">
        <v>1</v>
      </c>
      <c r="E222" s="12">
        <f t="shared" si="19"/>
        <v>1.4662756598240469E-3</v>
      </c>
      <c r="F222" s="12">
        <f t="shared" si="20"/>
        <v>8.2918739635157548E-4</v>
      </c>
      <c r="G222" s="13">
        <f t="shared" si="21"/>
        <v>-0.5</v>
      </c>
      <c r="H222" s="19">
        <f t="shared" si="22"/>
        <v>-7.3313782991202346E-4</v>
      </c>
    </row>
    <row r="223" spans="2:8" ht="15" x14ac:dyDescent="0.2">
      <c r="B223" s="4" t="s">
        <v>531</v>
      </c>
      <c r="C223" s="7">
        <v>1</v>
      </c>
      <c r="D223" s="7">
        <v>2</v>
      </c>
      <c r="E223" s="12">
        <f t="shared" si="19"/>
        <v>7.3313782991202346E-4</v>
      </c>
      <c r="F223" s="12">
        <f t="shared" si="20"/>
        <v>1.658374792703151E-3</v>
      </c>
      <c r="G223" s="13">
        <f t="shared" si="21"/>
        <v>1</v>
      </c>
      <c r="H223" s="19">
        <f t="shared" si="22"/>
        <v>7.3313782991202346E-4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1</v>
      </c>
      <c r="E226" s="12" t="str">
        <f t="shared" si="19"/>
        <v/>
      </c>
      <c r="F226" s="12">
        <f t="shared" si="20"/>
        <v>8.2918739635157548E-4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1</v>
      </c>
      <c r="E228" s="12" t="str">
        <f t="shared" si="19"/>
        <v/>
      </c>
      <c r="F228" s="12">
        <f t="shared" si="20"/>
        <v>8.2918739635157548E-4</v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5</v>
      </c>
      <c r="D229" s="7">
        <v>2</v>
      </c>
      <c r="E229" s="12">
        <f t="shared" si="19"/>
        <v>3.6656891495601175E-3</v>
      </c>
      <c r="F229" s="12">
        <f t="shared" si="20"/>
        <v>1.658374792703151E-3</v>
      </c>
      <c r="G229" s="13">
        <f t="shared" si="21"/>
        <v>-0.6</v>
      </c>
      <c r="H229" s="19">
        <f t="shared" si="22"/>
        <v>-2.1994134897360706E-3</v>
      </c>
    </row>
    <row r="230" spans="2:8" ht="15" x14ac:dyDescent="0.2">
      <c r="B230" s="4" t="s">
        <v>312</v>
      </c>
      <c r="C230" s="7">
        <v>0</v>
      </c>
      <c r="D230" s="7">
        <v>3</v>
      </c>
      <c r="E230" s="12" t="str">
        <f t="shared" si="19"/>
        <v/>
      </c>
      <c r="F230" s="12">
        <f t="shared" si="20"/>
        <v>2.4875621890547263E-3</v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4</v>
      </c>
      <c r="E231" s="12">
        <f t="shared" si="19"/>
        <v>7.3313782991202346E-4</v>
      </c>
      <c r="F231" s="12">
        <f t="shared" si="20"/>
        <v>3.3167495854063019E-3</v>
      </c>
      <c r="G231" s="13">
        <f t="shared" si="21"/>
        <v>3</v>
      </c>
      <c r="H231" s="19">
        <f t="shared" si="22"/>
        <v>2.1994134897360702E-3</v>
      </c>
    </row>
    <row r="232" spans="2:8" ht="15" x14ac:dyDescent="0.2">
      <c r="B232" s="4" t="s">
        <v>77</v>
      </c>
      <c r="C232" s="7">
        <v>497</v>
      </c>
      <c r="D232" s="7">
        <v>98</v>
      </c>
      <c r="E232" s="12">
        <f t="shared" si="19"/>
        <v>0.36436950146627567</v>
      </c>
      <c r="F232" s="12">
        <f t="shared" si="20"/>
        <v>8.12603648424544E-2</v>
      </c>
      <c r="G232" s="13">
        <f t="shared" si="21"/>
        <v>-0.80281690140845074</v>
      </c>
      <c r="H232" s="19">
        <f t="shared" si="22"/>
        <v>-0.29252199413489738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29</v>
      </c>
      <c r="D235" s="7">
        <v>8</v>
      </c>
      <c r="E235" s="12">
        <f t="shared" si="19"/>
        <v>2.1260997067448679E-2</v>
      </c>
      <c r="F235" s="12">
        <f t="shared" si="20"/>
        <v>6.6334991708126038E-3</v>
      </c>
      <c r="G235" s="13">
        <f t="shared" si="21"/>
        <v>-0.72413793103448276</v>
      </c>
      <c r="H235" s="19">
        <f t="shared" si="22"/>
        <v>-1.5395894428152491E-2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2</v>
      </c>
      <c r="E237" s="12">
        <f t="shared" si="19"/>
        <v>1.4662756598240469E-3</v>
      </c>
      <c r="F237" s="12">
        <f t="shared" si="20"/>
        <v>1.658374792703151E-3</v>
      </c>
      <c r="G237" s="13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8</v>
      </c>
      <c r="D238" s="7">
        <v>30</v>
      </c>
      <c r="E238" s="12">
        <f t="shared" si="19"/>
        <v>5.8651026392961877E-3</v>
      </c>
      <c r="F238" s="12">
        <f t="shared" si="20"/>
        <v>2.4875621890547265E-2</v>
      </c>
      <c r="G238" s="13">
        <f t="shared" si="21"/>
        <v>2.75</v>
      </c>
      <c r="H238" s="19">
        <f t="shared" si="22"/>
        <v>1.6129032258064516E-2</v>
      </c>
    </row>
    <row r="239" spans="2:8" ht="15" x14ac:dyDescent="0.2">
      <c r="B239" s="4" t="s">
        <v>81</v>
      </c>
      <c r="C239" s="7">
        <v>1</v>
      </c>
      <c r="D239" s="7">
        <v>2</v>
      </c>
      <c r="E239" s="12">
        <f t="shared" si="19"/>
        <v>7.3313782991202346E-4</v>
      </c>
      <c r="F239" s="12">
        <f t="shared" si="20"/>
        <v>1.658374792703151E-3</v>
      </c>
      <c r="G239" s="13">
        <f t="shared" si="21"/>
        <v>1</v>
      </c>
      <c r="H239" s="19">
        <f t="shared" si="22"/>
        <v>7.3313782991202346E-4</v>
      </c>
    </row>
    <row r="240" spans="2:8" ht="15" x14ac:dyDescent="0.2">
      <c r="B240" s="4" t="s">
        <v>316</v>
      </c>
      <c r="C240" s="7">
        <v>1</v>
      </c>
      <c r="D240" s="7">
        <v>2</v>
      </c>
      <c r="E240" s="12">
        <f t="shared" si="19"/>
        <v>7.3313782991202346E-4</v>
      </c>
      <c r="F240" s="12">
        <f t="shared" si="20"/>
        <v>1.658374792703151E-3</v>
      </c>
      <c r="G240" s="13">
        <f t="shared" si="21"/>
        <v>1</v>
      </c>
      <c r="H240" s="19">
        <f t="shared" si="22"/>
        <v>7.3313782991202346E-4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7.3313782991202346E-4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3</v>
      </c>
      <c r="D244" s="7">
        <v>2</v>
      </c>
      <c r="E244" s="12">
        <f t="shared" si="19"/>
        <v>2.1994134897360706E-3</v>
      </c>
      <c r="F244" s="12">
        <f t="shared" si="20"/>
        <v>1.658374792703151E-3</v>
      </c>
      <c r="G244" s="13">
        <f t="shared" si="21"/>
        <v>-0.33333333333333331</v>
      </c>
      <c r="H244" s="19">
        <f t="shared" si="22"/>
        <v>-7.3313782991202346E-4</v>
      </c>
    </row>
    <row r="245" spans="2:8" ht="15" x14ac:dyDescent="0.2">
      <c r="B245" s="4" t="s">
        <v>84</v>
      </c>
      <c r="C245" s="7">
        <v>1</v>
      </c>
      <c r="D245" s="7">
        <v>1</v>
      </c>
      <c r="E245" s="12">
        <f t="shared" si="19"/>
        <v>7.3313782991202346E-4</v>
      </c>
      <c r="F245" s="12">
        <f t="shared" si="20"/>
        <v>8.2918739635157548E-4</v>
      </c>
      <c r="G245" s="13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3</v>
      </c>
      <c r="E246" s="12" t="str">
        <f t="shared" si="19"/>
        <v/>
      </c>
      <c r="F246" s="12">
        <f t="shared" si="20"/>
        <v>2.4875621890547263E-3</v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17</v>
      </c>
      <c r="D247" s="7">
        <v>19</v>
      </c>
      <c r="E247" s="12">
        <f t="shared" si="19"/>
        <v>1.2463343108504398E-2</v>
      </c>
      <c r="F247" s="12">
        <f t="shared" si="20"/>
        <v>1.5754560530679935E-2</v>
      </c>
      <c r="G247" s="13">
        <f t="shared" si="21"/>
        <v>0.11764705882352941</v>
      </c>
      <c r="H247" s="19">
        <f t="shared" si="22"/>
        <v>1.4662756598240469E-3</v>
      </c>
    </row>
    <row r="248" spans="2:8" ht="15" x14ac:dyDescent="0.2">
      <c r="B248" s="4" t="s">
        <v>86</v>
      </c>
      <c r="C248" s="7">
        <v>1</v>
      </c>
      <c r="D248" s="7">
        <v>6</v>
      </c>
      <c r="E248" s="12">
        <f t="shared" si="19"/>
        <v>7.3313782991202346E-4</v>
      </c>
      <c r="F248" s="12">
        <f t="shared" si="20"/>
        <v>4.9751243781094526E-3</v>
      </c>
      <c r="G248" s="13">
        <f t="shared" si="21"/>
        <v>5</v>
      </c>
      <c r="H248" s="19">
        <f t="shared" si="22"/>
        <v>3.6656891495601175E-3</v>
      </c>
    </row>
    <row r="249" spans="2:8" ht="15" x14ac:dyDescent="0.2">
      <c r="B249" s="4" t="s">
        <v>87</v>
      </c>
      <c r="C249" s="7">
        <v>2</v>
      </c>
      <c r="D249" s="7">
        <v>1</v>
      </c>
      <c r="E249" s="12">
        <f t="shared" si="19"/>
        <v>1.4662756598240469E-3</v>
      </c>
      <c r="F249" s="12">
        <f t="shared" si="20"/>
        <v>8.2918739635157548E-4</v>
      </c>
      <c r="G249" s="13">
        <f t="shared" si="21"/>
        <v>-0.5</v>
      </c>
      <c r="H249" s="19">
        <f t="shared" si="22"/>
        <v>-7.3313782991202346E-4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0</v>
      </c>
      <c r="E252" s="12">
        <f t="shared" si="19"/>
        <v>7.3313782991202346E-4</v>
      </c>
      <c r="F252" s="12" t="str">
        <f t="shared" si="20"/>
        <v/>
      </c>
      <c r="G252" s="13" t="str">
        <f t="shared" si="21"/>
        <v>0</v>
      </c>
      <c r="H252" s="19">
        <f t="shared" si="22"/>
        <v>0</v>
      </c>
    </row>
    <row r="253" spans="2:8" ht="15" x14ac:dyDescent="0.2">
      <c r="B253" s="4" t="s">
        <v>322</v>
      </c>
      <c r="C253" s="7">
        <v>3</v>
      </c>
      <c r="D253" s="7">
        <v>0</v>
      </c>
      <c r="E253" s="12">
        <f t="shared" si="19"/>
        <v>2.1994134897360706E-3</v>
      </c>
      <c r="F253" s="12" t="str">
        <f t="shared" si="20"/>
        <v/>
      </c>
      <c r="G253" s="13" t="str">
        <f t="shared" si="21"/>
        <v>0</v>
      </c>
      <c r="H253" s="19">
        <f t="shared" si="22"/>
        <v>0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216</v>
      </c>
      <c r="D256" s="7">
        <v>150</v>
      </c>
      <c r="E256" s="12">
        <f t="shared" si="19"/>
        <v>0.15835777126099707</v>
      </c>
      <c r="F256" s="12">
        <f t="shared" si="20"/>
        <v>0.12437810945273632</v>
      </c>
      <c r="G256" s="13">
        <f t="shared" si="21"/>
        <v>-0.30555555555555558</v>
      </c>
      <c r="H256" s="19">
        <f t="shared" si="22"/>
        <v>-4.8387096774193554E-2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8.2918739635157548E-4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4</v>
      </c>
      <c r="E258" s="12" t="str">
        <f t="shared" si="19"/>
        <v/>
      </c>
      <c r="F258" s="12">
        <f t="shared" si="20"/>
        <v>3.3167495854063019E-3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12</v>
      </c>
      <c r="D259" s="7">
        <v>0</v>
      </c>
      <c r="E259" s="12">
        <f t="shared" si="19"/>
        <v>8.7976539589442824E-3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1</v>
      </c>
      <c r="E262" s="12">
        <f t="shared" si="19"/>
        <v>7.3313782991202346E-4</v>
      </c>
      <c r="F262" s="12">
        <f t="shared" si="20"/>
        <v>8.2918739635157548E-4</v>
      </c>
      <c r="G262" s="13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1</v>
      </c>
      <c r="D265" s="7">
        <v>0</v>
      </c>
      <c r="E265" s="12">
        <f t="shared" si="19"/>
        <v>7.3313782991202346E-4</v>
      </c>
      <c r="F265" s="12" t="str">
        <f t="shared" si="20"/>
        <v/>
      </c>
      <c r="G265" s="13" t="str">
        <f t="shared" si="21"/>
        <v>0</v>
      </c>
      <c r="H265" s="19">
        <f t="shared" si="22"/>
        <v>0</v>
      </c>
    </row>
    <row r="266" spans="2:8" ht="15" x14ac:dyDescent="0.2">
      <c r="B266" s="4" t="s">
        <v>332</v>
      </c>
      <c r="C266" s="7">
        <v>3</v>
      </c>
      <c r="D266" s="7">
        <v>1</v>
      </c>
      <c r="E266" s="12">
        <f t="shared" si="19"/>
        <v>2.1994134897360706E-3</v>
      </c>
      <c r="F266" s="12">
        <f t="shared" si="20"/>
        <v>8.2918739635157548E-4</v>
      </c>
      <c r="G266" s="13">
        <f t="shared" si="21"/>
        <v>-0.66666666666666663</v>
      </c>
      <c r="H266" s="19">
        <f t="shared" si="22"/>
        <v>-1.4662756598240469E-3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6</v>
      </c>
      <c r="D268" s="7">
        <v>5</v>
      </c>
      <c r="E268" s="12">
        <f t="shared" si="19"/>
        <v>4.3988269794721412E-3</v>
      </c>
      <c r="F268" s="12">
        <f t="shared" si="20"/>
        <v>4.1459369817578775E-3</v>
      </c>
      <c r="G268" s="13">
        <f t="shared" si="21"/>
        <v>-0.16666666666666666</v>
      </c>
      <c r="H268" s="19">
        <f t="shared" si="22"/>
        <v>-7.3313782991202346E-4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2</v>
      </c>
      <c r="E273" s="12" t="str">
        <f t="shared" si="19"/>
        <v/>
      </c>
      <c r="F273" s="12">
        <f t="shared" si="20"/>
        <v>1.658374792703151E-3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2</v>
      </c>
      <c r="D281" s="7">
        <v>0</v>
      </c>
      <c r="E281" s="12">
        <f t="shared" ref="E281:E288" si="23">+IF(C281=0,"",C281/C$151)</f>
        <v>1.4662756598240469E-3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1</v>
      </c>
      <c r="E286" s="12" t="str">
        <f t="shared" si="23"/>
        <v/>
      </c>
      <c r="F286" s="12">
        <f t="shared" si="24"/>
        <v>8.2918739635157548E-4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1980</v>
      </c>
      <c r="D294" s="41">
        <f>SUM(D295:D499)</f>
        <v>5273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1.6631313131313132</v>
      </c>
      <c r="H294" s="42">
        <f>+IF(OR(AND(E294=""),(G294="")),"",E294*G294)</f>
        <v>1.6631313131313132</v>
      </c>
    </row>
    <row r="295" spans="2:8" ht="15" x14ac:dyDescent="0.2">
      <c r="B295" s="3" t="s">
        <v>100</v>
      </c>
      <c r="C295" s="7">
        <v>40</v>
      </c>
      <c r="D295" s="7">
        <v>61</v>
      </c>
      <c r="E295" s="12">
        <f>+IF(C295=0,"",C295/C$294)</f>
        <v>2.0202020202020204E-2</v>
      </c>
      <c r="F295" s="12">
        <f>+IF(D295=0,"",D295/D$294)</f>
        <v>1.1568367153423098E-2</v>
      </c>
      <c r="G295" s="13">
        <f>+IF(OR(AND(D295=0),(C295=0)),"0",((D295-C295)/C295))</f>
        <v>0.52500000000000002</v>
      </c>
      <c r="H295" s="19">
        <f>+IF(OR(AND(E295=""),(G295="")),"",E295*G295)</f>
        <v>1.0606060606060607E-2</v>
      </c>
    </row>
    <row r="296" spans="2:8" ht="15" x14ac:dyDescent="0.2">
      <c r="B296" s="3" t="s">
        <v>113</v>
      </c>
      <c r="C296" s="7">
        <v>105</v>
      </c>
      <c r="D296" s="7">
        <v>5</v>
      </c>
      <c r="E296" s="12">
        <f t="shared" ref="E296:E359" si="27">+IF(C296=0,"",C296/C$294)</f>
        <v>5.3030303030303032E-2</v>
      </c>
      <c r="F296" s="12">
        <f t="shared" ref="F296:F359" si="28">+IF(D296=0,"",D296/D$294)</f>
        <v>9.4822681585435232E-4</v>
      </c>
      <c r="G296" s="13">
        <f t="shared" ref="G296:G359" si="29">+IF(OR(AND(D296=0),(C296=0)),"0",((D296-C296)/C296))</f>
        <v>-0.95238095238095233</v>
      </c>
      <c r="H296" s="19">
        <f t="shared" ref="H296:H359" si="30">+IF(OR(AND(E296=""),(G296="")),"",E296*G296)</f>
        <v>-5.0505050505050504E-2</v>
      </c>
    </row>
    <row r="297" spans="2:8" ht="15" x14ac:dyDescent="0.2">
      <c r="B297" s="3" t="s">
        <v>104</v>
      </c>
      <c r="C297" s="7">
        <v>11</v>
      </c>
      <c r="D297" s="7">
        <v>6</v>
      </c>
      <c r="E297" s="12">
        <f t="shared" si="27"/>
        <v>5.5555555555555558E-3</v>
      </c>
      <c r="F297" s="12">
        <f t="shared" si="28"/>
        <v>1.1378721790252229E-3</v>
      </c>
      <c r="G297" s="13">
        <f t="shared" si="29"/>
        <v>-0.45454545454545453</v>
      </c>
      <c r="H297" s="19">
        <f t="shared" si="30"/>
        <v>-2.5252525252525255E-3</v>
      </c>
    </row>
    <row r="298" spans="2:8" ht="15" x14ac:dyDescent="0.2">
      <c r="B298" s="3" t="s">
        <v>95</v>
      </c>
      <c r="C298" s="7">
        <v>5</v>
      </c>
      <c r="D298" s="7">
        <v>14</v>
      </c>
      <c r="E298" s="12">
        <f t="shared" si="27"/>
        <v>2.5252525252525255E-3</v>
      </c>
      <c r="F298" s="12">
        <f t="shared" si="28"/>
        <v>2.6550350843921864E-3</v>
      </c>
      <c r="G298" s="13">
        <f t="shared" si="29"/>
        <v>1.8</v>
      </c>
      <c r="H298" s="19">
        <f t="shared" si="30"/>
        <v>4.5454545454545461E-3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161</v>
      </c>
      <c r="D301" s="7">
        <v>53</v>
      </c>
      <c r="E301" s="12">
        <f t="shared" si="27"/>
        <v>8.1313131313131309E-2</v>
      </c>
      <c r="F301" s="12">
        <f t="shared" si="28"/>
        <v>1.0051204248056136E-2</v>
      </c>
      <c r="G301" s="13">
        <f t="shared" si="29"/>
        <v>-0.67080745341614911</v>
      </c>
      <c r="H301" s="19">
        <f t="shared" si="30"/>
        <v>-5.454545454545455E-2</v>
      </c>
    </row>
    <row r="302" spans="2:8" ht="15" x14ac:dyDescent="0.2">
      <c r="B302" s="3" t="s">
        <v>109</v>
      </c>
      <c r="C302" s="7">
        <v>2</v>
      </c>
      <c r="D302" s="7">
        <v>2</v>
      </c>
      <c r="E302" s="12">
        <f t="shared" si="27"/>
        <v>1.0101010101010101E-3</v>
      </c>
      <c r="F302" s="12">
        <f t="shared" si="28"/>
        <v>3.7929072634174094E-4</v>
      </c>
      <c r="G302" s="13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2</v>
      </c>
      <c r="D303" s="7">
        <v>4</v>
      </c>
      <c r="E303" s="12">
        <f t="shared" si="27"/>
        <v>1.0101010101010101E-3</v>
      </c>
      <c r="F303" s="12">
        <f t="shared" si="28"/>
        <v>7.5858145268348188E-4</v>
      </c>
      <c r="G303" s="13">
        <f t="shared" si="29"/>
        <v>1</v>
      </c>
      <c r="H303" s="19">
        <f t="shared" si="30"/>
        <v>1.0101010101010101E-3</v>
      </c>
    </row>
    <row r="304" spans="2:8" ht="15" x14ac:dyDescent="0.2">
      <c r="B304" s="3" t="s">
        <v>107</v>
      </c>
      <c r="C304" s="7">
        <v>3</v>
      </c>
      <c r="D304" s="7">
        <v>3</v>
      </c>
      <c r="E304" s="12">
        <f t="shared" si="27"/>
        <v>1.5151515151515152E-3</v>
      </c>
      <c r="F304" s="12">
        <f t="shared" si="28"/>
        <v>5.6893608951261144E-4</v>
      </c>
      <c r="G304" s="13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1</v>
      </c>
      <c r="D305" s="7">
        <v>5</v>
      </c>
      <c r="E305" s="12">
        <f t="shared" si="27"/>
        <v>5.0505050505050505E-4</v>
      </c>
      <c r="F305" s="12">
        <f t="shared" si="28"/>
        <v>9.4822681585435232E-4</v>
      </c>
      <c r="G305" s="13">
        <f t="shared" si="29"/>
        <v>4</v>
      </c>
      <c r="H305" s="19">
        <f t="shared" si="30"/>
        <v>2.0202020202020202E-3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5</v>
      </c>
      <c r="D307" s="7">
        <v>25</v>
      </c>
      <c r="E307" s="12">
        <f t="shared" si="27"/>
        <v>2.5252525252525255E-3</v>
      </c>
      <c r="F307" s="12">
        <f t="shared" si="28"/>
        <v>4.741134079271762E-3</v>
      </c>
      <c r="G307" s="13">
        <f t="shared" si="29"/>
        <v>4</v>
      </c>
      <c r="H307" s="19">
        <f t="shared" si="30"/>
        <v>1.0101010101010102E-2</v>
      </c>
    </row>
    <row r="308" spans="2:8" ht="15" x14ac:dyDescent="0.2">
      <c r="B308" s="3" t="s">
        <v>99</v>
      </c>
      <c r="C308" s="7">
        <v>4</v>
      </c>
      <c r="D308" s="7">
        <v>2</v>
      </c>
      <c r="E308" s="12">
        <f t="shared" si="27"/>
        <v>2.0202020202020202E-3</v>
      </c>
      <c r="F308" s="12">
        <f t="shared" si="28"/>
        <v>3.7929072634174094E-4</v>
      </c>
      <c r="G308" s="13">
        <f t="shared" si="29"/>
        <v>-0.5</v>
      </c>
      <c r="H308" s="19">
        <f t="shared" si="30"/>
        <v>-1.0101010101010101E-3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16</v>
      </c>
      <c r="D310" s="7">
        <v>29</v>
      </c>
      <c r="E310" s="12">
        <f t="shared" si="27"/>
        <v>8.0808080808080808E-3</v>
      </c>
      <c r="F310" s="12">
        <f t="shared" si="28"/>
        <v>5.4997155319552434E-3</v>
      </c>
      <c r="G310" s="13">
        <f t="shared" si="29"/>
        <v>0.8125</v>
      </c>
      <c r="H310" s="19">
        <f t="shared" si="30"/>
        <v>6.5656565656565654E-3</v>
      </c>
    </row>
    <row r="311" spans="2:8" ht="15" x14ac:dyDescent="0.2">
      <c r="B311" s="3" t="s">
        <v>102</v>
      </c>
      <c r="C311" s="7">
        <v>9</v>
      </c>
      <c r="D311" s="7">
        <v>14</v>
      </c>
      <c r="E311" s="12">
        <f t="shared" si="27"/>
        <v>4.5454545454545452E-3</v>
      </c>
      <c r="F311" s="12">
        <f t="shared" si="28"/>
        <v>2.6550350843921864E-3</v>
      </c>
      <c r="G311" s="13">
        <f t="shared" si="29"/>
        <v>0.55555555555555558</v>
      </c>
      <c r="H311" s="19">
        <f t="shared" si="30"/>
        <v>2.525252525252525E-3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192</v>
      </c>
      <c r="D314" s="7">
        <v>19</v>
      </c>
      <c r="E314" s="12">
        <f t="shared" si="27"/>
        <v>9.696969696969697E-2</v>
      </c>
      <c r="F314" s="12">
        <f t="shared" si="28"/>
        <v>3.6032619002465392E-3</v>
      </c>
      <c r="G314" s="13">
        <f t="shared" si="29"/>
        <v>-0.90104166666666663</v>
      </c>
      <c r="H314" s="19">
        <f t="shared" si="30"/>
        <v>-8.7373737373737367E-2</v>
      </c>
    </row>
    <row r="315" spans="2:8" ht="15" x14ac:dyDescent="0.2">
      <c r="B315" s="3" t="s">
        <v>354</v>
      </c>
      <c r="C315" s="7">
        <v>2</v>
      </c>
      <c r="D315" s="7">
        <v>6</v>
      </c>
      <c r="E315" s="12">
        <f t="shared" si="27"/>
        <v>1.0101010101010101E-3</v>
      </c>
      <c r="F315" s="12">
        <f t="shared" si="28"/>
        <v>1.1378721790252229E-3</v>
      </c>
      <c r="G315" s="13">
        <f t="shared" si="29"/>
        <v>2</v>
      </c>
      <c r="H315" s="19">
        <f t="shared" si="30"/>
        <v>2.0202020202020202E-3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4</v>
      </c>
      <c r="D317" s="7">
        <v>1</v>
      </c>
      <c r="E317" s="12">
        <f t="shared" si="27"/>
        <v>2.0202020202020202E-3</v>
      </c>
      <c r="F317" s="12">
        <f t="shared" si="28"/>
        <v>1.8964536317087047E-4</v>
      </c>
      <c r="G317" s="13">
        <f t="shared" si="29"/>
        <v>-0.75</v>
      </c>
      <c r="H317" s="19">
        <f t="shared" si="30"/>
        <v>-1.5151515151515152E-3</v>
      </c>
    </row>
    <row r="318" spans="2:8" ht="15" x14ac:dyDescent="0.2">
      <c r="B318" s="3" t="s">
        <v>355</v>
      </c>
      <c r="C318" s="7">
        <v>6</v>
      </c>
      <c r="D318" s="7">
        <v>25</v>
      </c>
      <c r="E318" s="12">
        <f t="shared" si="27"/>
        <v>3.0303030303030303E-3</v>
      </c>
      <c r="F318" s="12">
        <f t="shared" si="28"/>
        <v>4.741134079271762E-3</v>
      </c>
      <c r="G318" s="13">
        <f t="shared" si="29"/>
        <v>3.1666666666666665</v>
      </c>
      <c r="H318" s="19">
        <f t="shared" si="30"/>
        <v>9.5959595959595953E-3</v>
      </c>
    </row>
    <row r="319" spans="2:8" ht="15" x14ac:dyDescent="0.2">
      <c r="B319" s="3" t="s">
        <v>115</v>
      </c>
      <c r="C319" s="7">
        <v>0</v>
      </c>
      <c r="D319" s="7">
        <v>3</v>
      </c>
      <c r="E319" s="12" t="str">
        <f t="shared" si="27"/>
        <v/>
      </c>
      <c r="F319" s="12">
        <f t="shared" si="28"/>
        <v>5.6893608951261144E-4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0</v>
      </c>
      <c r="E323" s="12">
        <f t="shared" si="27"/>
        <v>5.0505050505050505E-4</v>
      </c>
      <c r="F323" s="12" t="str">
        <f t="shared" si="28"/>
        <v/>
      </c>
      <c r="G323" s="13" t="str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7">
        <v>0</v>
      </c>
      <c r="D324" s="7">
        <v>2</v>
      </c>
      <c r="E324" s="12" t="str">
        <f t="shared" si="27"/>
        <v/>
      </c>
      <c r="F324" s="12">
        <f t="shared" si="28"/>
        <v>3.7929072634174094E-4</v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1</v>
      </c>
      <c r="E325" s="12" t="str">
        <f t="shared" si="27"/>
        <v/>
      </c>
      <c r="F325" s="12">
        <f t="shared" si="28"/>
        <v>1.8964536317087047E-4</v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40</v>
      </c>
      <c r="D326" s="7">
        <v>25</v>
      </c>
      <c r="E326" s="12">
        <f t="shared" si="27"/>
        <v>2.0202020202020204E-2</v>
      </c>
      <c r="F326" s="12">
        <f t="shared" si="28"/>
        <v>4.741134079271762E-3</v>
      </c>
      <c r="G326" s="13">
        <f t="shared" si="29"/>
        <v>-0.375</v>
      </c>
      <c r="H326" s="19">
        <f t="shared" si="30"/>
        <v>-7.575757575757576E-3</v>
      </c>
    </row>
    <row r="327" spans="2:8" ht="15" x14ac:dyDescent="0.2">
      <c r="B327" s="3" t="s">
        <v>358</v>
      </c>
      <c r="C327" s="7">
        <v>1</v>
      </c>
      <c r="D327" s="7">
        <v>5</v>
      </c>
      <c r="E327" s="12">
        <f t="shared" si="27"/>
        <v>5.0505050505050505E-4</v>
      </c>
      <c r="F327" s="12">
        <f t="shared" si="28"/>
        <v>9.4822681585435232E-4</v>
      </c>
      <c r="G327" s="13">
        <f t="shared" si="29"/>
        <v>4</v>
      </c>
      <c r="H327" s="19">
        <f t="shared" si="30"/>
        <v>2.0202020202020202E-3</v>
      </c>
    </row>
    <row r="328" spans="2:8" ht="15" x14ac:dyDescent="0.2">
      <c r="B328" s="3" t="s">
        <v>116</v>
      </c>
      <c r="C328" s="7">
        <v>2</v>
      </c>
      <c r="D328" s="7">
        <v>2</v>
      </c>
      <c r="E328" s="12">
        <f t="shared" si="27"/>
        <v>1.0101010101010101E-3</v>
      </c>
      <c r="F328" s="12">
        <f t="shared" si="28"/>
        <v>3.7929072634174094E-4</v>
      </c>
      <c r="G328" s="13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6</v>
      </c>
      <c r="D330" s="7">
        <v>39</v>
      </c>
      <c r="E330" s="12">
        <f t="shared" si="27"/>
        <v>3.0303030303030303E-3</v>
      </c>
      <c r="F330" s="12">
        <f t="shared" si="28"/>
        <v>7.396169163663948E-3</v>
      </c>
      <c r="G330" s="13">
        <f t="shared" si="29"/>
        <v>5.5</v>
      </c>
      <c r="H330" s="19">
        <f t="shared" si="30"/>
        <v>1.6666666666666666E-2</v>
      </c>
    </row>
    <row r="331" spans="2:8" ht="15" x14ac:dyDescent="0.2">
      <c r="B331" s="3" t="s">
        <v>117</v>
      </c>
      <c r="C331" s="7">
        <v>0</v>
      </c>
      <c r="D331" s="7">
        <v>1</v>
      </c>
      <c r="E331" s="12" t="str">
        <f t="shared" si="27"/>
        <v/>
      </c>
      <c r="F331" s="12">
        <f t="shared" si="28"/>
        <v>1.8964536317087047E-4</v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72</v>
      </c>
      <c r="D332" s="7">
        <v>3531</v>
      </c>
      <c r="E332" s="12">
        <f t="shared" si="27"/>
        <v>3.6363636363636362E-2</v>
      </c>
      <c r="F332" s="12">
        <f t="shared" si="28"/>
        <v>0.66963777735634367</v>
      </c>
      <c r="G332" s="13">
        <f t="shared" si="29"/>
        <v>48.041666666666664</v>
      </c>
      <c r="H332" s="19">
        <f t="shared" si="30"/>
        <v>1.7469696969696968</v>
      </c>
    </row>
    <row r="333" spans="2:8" ht="15" x14ac:dyDescent="0.2">
      <c r="B333" s="3" t="s">
        <v>130</v>
      </c>
      <c r="C333" s="7">
        <v>16</v>
      </c>
      <c r="D333" s="7">
        <v>20</v>
      </c>
      <c r="E333" s="12">
        <f t="shared" si="27"/>
        <v>8.0808080808080808E-3</v>
      </c>
      <c r="F333" s="12">
        <f t="shared" si="28"/>
        <v>3.7929072634174093E-3</v>
      </c>
      <c r="G333" s="13">
        <f t="shared" si="29"/>
        <v>0.25</v>
      </c>
      <c r="H333" s="19">
        <f t="shared" si="30"/>
        <v>2.0202020202020202E-3</v>
      </c>
    </row>
    <row r="334" spans="2:8" ht="15" x14ac:dyDescent="0.2">
      <c r="B334" s="3" t="s">
        <v>119</v>
      </c>
      <c r="C334" s="7">
        <v>22</v>
      </c>
      <c r="D334" s="7">
        <v>45</v>
      </c>
      <c r="E334" s="12">
        <f t="shared" si="27"/>
        <v>1.1111111111111112E-2</v>
      </c>
      <c r="F334" s="12">
        <f t="shared" si="28"/>
        <v>8.5340413426891713E-3</v>
      </c>
      <c r="G334" s="13">
        <f t="shared" si="29"/>
        <v>1.0454545454545454</v>
      </c>
      <c r="H334" s="19">
        <f t="shared" si="30"/>
        <v>1.1616161616161616E-2</v>
      </c>
    </row>
    <row r="335" spans="2:8" ht="15" x14ac:dyDescent="0.2">
      <c r="B335" s="3" t="s">
        <v>128</v>
      </c>
      <c r="C335" s="7">
        <v>7</v>
      </c>
      <c r="D335" s="7">
        <v>15</v>
      </c>
      <c r="E335" s="12">
        <f t="shared" si="27"/>
        <v>3.5353535353535356E-3</v>
      </c>
      <c r="F335" s="12">
        <f t="shared" si="28"/>
        <v>2.844680447563057E-3</v>
      </c>
      <c r="G335" s="13">
        <f t="shared" si="29"/>
        <v>1.1428571428571428</v>
      </c>
      <c r="H335" s="19">
        <f t="shared" si="30"/>
        <v>4.0404040404040404E-3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28</v>
      </c>
      <c r="D337" s="7">
        <v>1</v>
      </c>
      <c r="E337" s="12">
        <f t="shared" si="27"/>
        <v>1.4141414141414142E-2</v>
      </c>
      <c r="F337" s="12">
        <f t="shared" si="28"/>
        <v>1.8964536317087047E-4</v>
      </c>
      <c r="G337" s="13">
        <f t="shared" si="29"/>
        <v>-0.9642857142857143</v>
      </c>
      <c r="H337" s="19">
        <f t="shared" si="30"/>
        <v>-1.3636363636363637E-2</v>
      </c>
    </row>
    <row r="338" spans="2:8" ht="15" x14ac:dyDescent="0.2">
      <c r="B338" s="3" t="s">
        <v>362</v>
      </c>
      <c r="C338" s="7">
        <v>4</v>
      </c>
      <c r="D338" s="7">
        <v>19</v>
      </c>
      <c r="E338" s="12">
        <f t="shared" si="27"/>
        <v>2.0202020202020202E-3</v>
      </c>
      <c r="F338" s="12">
        <f t="shared" si="28"/>
        <v>3.6032619002465392E-3</v>
      </c>
      <c r="G338" s="13">
        <f t="shared" si="29"/>
        <v>3.75</v>
      </c>
      <c r="H338" s="19">
        <f t="shared" si="30"/>
        <v>7.575757575757576E-3</v>
      </c>
    </row>
    <row r="339" spans="2:8" ht="15" x14ac:dyDescent="0.2">
      <c r="B339" s="3" t="s">
        <v>363</v>
      </c>
      <c r="C339" s="7">
        <v>7</v>
      </c>
      <c r="D339" s="7">
        <v>10</v>
      </c>
      <c r="E339" s="12">
        <f t="shared" si="27"/>
        <v>3.5353535353535356E-3</v>
      </c>
      <c r="F339" s="12">
        <f t="shared" si="28"/>
        <v>1.8964536317087046E-3</v>
      </c>
      <c r="G339" s="13">
        <f t="shared" si="29"/>
        <v>0.42857142857142855</v>
      </c>
      <c r="H339" s="19">
        <f t="shared" si="30"/>
        <v>1.5151515151515152E-3</v>
      </c>
    </row>
    <row r="340" spans="2:8" ht="15" x14ac:dyDescent="0.2">
      <c r="B340" s="3" t="s">
        <v>364</v>
      </c>
      <c r="C340" s="7">
        <v>13</v>
      </c>
      <c r="D340" s="7">
        <v>2</v>
      </c>
      <c r="E340" s="12">
        <f t="shared" si="27"/>
        <v>6.5656565656565654E-3</v>
      </c>
      <c r="F340" s="12">
        <f t="shared" si="28"/>
        <v>3.7929072634174094E-4</v>
      </c>
      <c r="G340" s="13">
        <f t="shared" si="29"/>
        <v>-0.84615384615384615</v>
      </c>
      <c r="H340" s="19">
        <f t="shared" si="30"/>
        <v>-5.5555555555555549E-3</v>
      </c>
    </row>
    <row r="341" spans="2:8" ht="15" x14ac:dyDescent="0.2">
      <c r="B341" s="3" t="s">
        <v>118</v>
      </c>
      <c r="C341" s="7">
        <v>3</v>
      </c>
      <c r="D341" s="7">
        <v>3</v>
      </c>
      <c r="E341" s="12">
        <f t="shared" si="27"/>
        <v>1.5151515151515152E-3</v>
      </c>
      <c r="F341" s="12">
        <f t="shared" si="28"/>
        <v>5.6893608951261144E-4</v>
      </c>
      <c r="G341" s="13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4</v>
      </c>
      <c r="E343" s="12" t="str">
        <f t="shared" si="27"/>
        <v/>
      </c>
      <c r="F343" s="12">
        <f t="shared" si="28"/>
        <v>7.5858145268348188E-4</v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117</v>
      </c>
      <c r="D344" s="7">
        <v>12</v>
      </c>
      <c r="E344" s="12">
        <f t="shared" si="27"/>
        <v>5.909090909090909E-2</v>
      </c>
      <c r="F344" s="12">
        <f t="shared" si="28"/>
        <v>2.2757443580504457E-3</v>
      </c>
      <c r="G344" s="13">
        <f t="shared" si="29"/>
        <v>-0.89743589743589747</v>
      </c>
      <c r="H344" s="19">
        <f t="shared" si="30"/>
        <v>-5.3030303030303032E-2</v>
      </c>
    </row>
    <row r="345" spans="2:8" ht="15" x14ac:dyDescent="0.2">
      <c r="B345" s="3" t="s">
        <v>366</v>
      </c>
      <c r="C345" s="7">
        <v>7</v>
      </c>
      <c r="D345" s="7">
        <v>16</v>
      </c>
      <c r="E345" s="12">
        <f t="shared" si="27"/>
        <v>3.5353535353535356E-3</v>
      </c>
      <c r="F345" s="12">
        <f t="shared" si="28"/>
        <v>3.0343258107339275E-3</v>
      </c>
      <c r="G345" s="13">
        <f t="shared" si="29"/>
        <v>1.2857142857142858</v>
      </c>
      <c r="H345" s="19">
        <f t="shared" si="30"/>
        <v>4.5454545454545461E-3</v>
      </c>
    </row>
    <row r="346" spans="2:8" ht="15" x14ac:dyDescent="0.2">
      <c r="B346" s="3" t="s">
        <v>122</v>
      </c>
      <c r="C346" s="7">
        <v>1</v>
      </c>
      <c r="D346" s="7">
        <v>4</v>
      </c>
      <c r="E346" s="12">
        <f t="shared" si="27"/>
        <v>5.0505050505050505E-4</v>
      </c>
      <c r="F346" s="12">
        <f t="shared" si="28"/>
        <v>7.5858145268348188E-4</v>
      </c>
      <c r="G346" s="13">
        <f t="shared" si="29"/>
        <v>3</v>
      </c>
      <c r="H346" s="19">
        <f t="shared" si="30"/>
        <v>1.5151515151515152E-3</v>
      </c>
    </row>
    <row r="347" spans="2:8" ht="15" x14ac:dyDescent="0.2">
      <c r="B347" s="3" t="s">
        <v>121</v>
      </c>
      <c r="C347" s="7">
        <v>148</v>
      </c>
      <c r="D347" s="7">
        <v>5</v>
      </c>
      <c r="E347" s="12">
        <f t="shared" si="27"/>
        <v>7.4747474747474743E-2</v>
      </c>
      <c r="F347" s="12">
        <f t="shared" si="28"/>
        <v>9.4822681585435232E-4</v>
      </c>
      <c r="G347" s="13">
        <f t="shared" si="29"/>
        <v>-0.96621621621621623</v>
      </c>
      <c r="H347" s="19">
        <f t="shared" si="30"/>
        <v>-7.2222222222222215E-2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9</v>
      </c>
      <c r="D350" s="7">
        <v>1</v>
      </c>
      <c r="E350" s="12">
        <f t="shared" si="27"/>
        <v>4.5454545454545452E-3</v>
      </c>
      <c r="F350" s="12">
        <f t="shared" si="28"/>
        <v>1.8964536317087047E-4</v>
      </c>
      <c r="G350" s="13">
        <f t="shared" si="29"/>
        <v>-0.88888888888888884</v>
      </c>
      <c r="H350" s="19">
        <f t="shared" si="30"/>
        <v>-4.0404040404040404E-3</v>
      </c>
    </row>
    <row r="351" spans="2:8" ht="15" x14ac:dyDescent="0.2">
      <c r="B351" s="3" t="s">
        <v>120</v>
      </c>
      <c r="C351" s="7">
        <v>3</v>
      </c>
      <c r="D351" s="7">
        <v>0</v>
      </c>
      <c r="E351" s="12">
        <f t="shared" si="27"/>
        <v>1.5151515151515152E-3</v>
      </c>
      <c r="F351" s="12" t="str">
        <f t="shared" si="28"/>
        <v/>
      </c>
      <c r="G351" s="13" t="str">
        <f t="shared" si="29"/>
        <v>0</v>
      </c>
      <c r="H351" s="19">
        <f t="shared" si="30"/>
        <v>0</v>
      </c>
    </row>
    <row r="352" spans="2:8" ht="15" x14ac:dyDescent="0.2">
      <c r="B352" s="3" t="s">
        <v>370</v>
      </c>
      <c r="C352" s="7">
        <v>25</v>
      </c>
      <c r="D352" s="7">
        <v>0</v>
      </c>
      <c r="E352" s="12">
        <f t="shared" si="27"/>
        <v>1.2626262626262626E-2</v>
      </c>
      <c r="F352" s="12" t="str">
        <f t="shared" si="28"/>
        <v/>
      </c>
      <c r="G352" s="13" t="str">
        <f t="shared" si="29"/>
        <v>0</v>
      </c>
      <c r="H352" s="19">
        <f t="shared" si="30"/>
        <v>0</v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20</v>
      </c>
      <c r="D354" s="7">
        <v>34</v>
      </c>
      <c r="E354" s="12">
        <f t="shared" si="27"/>
        <v>1.0101010101010102E-2</v>
      </c>
      <c r="F354" s="12">
        <f t="shared" si="28"/>
        <v>6.4479423478095961E-3</v>
      </c>
      <c r="G354" s="13">
        <f t="shared" si="29"/>
        <v>0.7</v>
      </c>
      <c r="H354" s="19">
        <f t="shared" si="30"/>
        <v>7.0707070707070711E-3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9</v>
      </c>
      <c r="E356" s="12">
        <f t="shared" si="27"/>
        <v>5.0505050505050505E-4</v>
      </c>
      <c r="F356" s="12">
        <f t="shared" si="28"/>
        <v>1.7068082685378343E-3</v>
      </c>
      <c r="G356" s="13">
        <f t="shared" si="29"/>
        <v>8</v>
      </c>
      <c r="H356" s="19">
        <f t="shared" si="30"/>
        <v>4.0404040404040404E-3</v>
      </c>
    </row>
    <row r="357" spans="2:8" ht="15" x14ac:dyDescent="0.2">
      <c r="B357" s="3" t="s">
        <v>372</v>
      </c>
      <c r="C357" s="7">
        <v>107</v>
      </c>
      <c r="D357" s="7">
        <v>32</v>
      </c>
      <c r="E357" s="12">
        <f t="shared" si="27"/>
        <v>5.4040404040404041E-2</v>
      </c>
      <c r="F357" s="12">
        <f t="shared" si="28"/>
        <v>6.068651621467855E-3</v>
      </c>
      <c r="G357" s="13">
        <f t="shared" si="29"/>
        <v>-0.7009345794392523</v>
      </c>
      <c r="H357" s="19">
        <f t="shared" si="30"/>
        <v>-3.787878787878788E-2</v>
      </c>
    </row>
    <row r="358" spans="2:8" ht="15" x14ac:dyDescent="0.2">
      <c r="B358" s="3" t="s">
        <v>127</v>
      </c>
      <c r="C358" s="7">
        <v>12</v>
      </c>
      <c r="D358" s="7">
        <v>47</v>
      </c>
      <c r="E358" s="12">
        <f t="shared" si="27"/>
        <v>6.0606060606060606E-3</v>
      </c>
      <c r="F358" s="12">
        <f t="shared" si="28"/>
        <v>8.9133320690309124E-3</v>
      </c>
      <c r="G358" s="13">
        <f t="shared" si="29"/>
        <v>2.9166666666666665</v>
      </c>
      <c r="H358" s="19">
        <f t="shared" si="30"/>
        <v>1.7676767676767676E-2</v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1.8964536317087047E-4</v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10</v>
      </c>
      <c r="D363" s="7">
        <v>7</v>
      </c>
      <c r="E363" s="12">
        <f t="shared" si="31"/>
        <v>5.0505050505050509E-3</v>
      </c>
      <c r="F363" s="12">
        <f t="shared" si="32"/>
        <v>1.3275175421960932E-3</v>
      </c>
      <c r="G363" s="13">
        <f t="shared" si="33"/>
        <v>-0.3</v>
      </c>
      <c r="H363" s="19">
        <f t="shared" si="34"/>
        <v>-1.5151515151515152E-3</v>
      </c>
    </row>
    <row r="364" spans="2:8" ht="15" x14ac:dyDescent="0.2">
      <c r="B364" s="3" t="s">
        <v>377</v>
      </c>
      <c r="C364" s="7">
        <v>0</v>
      </c>
      <c r="D364" s="7">
        <v>1</v>
      </c>
      <c r="E364" s="12" t="str">
        <f t="shared" si="31"/>
        <v/>
      </c>
      <c r="F364" s="12">
        <f t="shared" si="32"/>
        <v>1.8964536317087047E-4</v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1</v>
      </c>
      <c r="E365" s="12">
        <f t="shared" si="31"/>
        <v>5.0505050505050505E-4</v>
      </c>
      <c r="F365" s="12">
        <f t="shared" si="32"/>
        <v>1.8964536317087047E-4</v>
      </c>
      <c r="G365" s="13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5.0505050505050505E-4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1.8964536317087047E-4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13</v>
      </c>
      <c r="D369" s="7">
        <v>376</v>
      </c>
      <c r="E369" s="12">
        <f t="shared" si="31"/>
        <v>6.5656565656565654E-3</v>
      </c>
      <c r="F369" s="12">
        <f t="shared" si="32"/>
        <v>7.1306656552247299E-2</v>
      </c>
      <c r="G369" s="13">
        <f t="shared" si="33"/>
        <v>27.923076923076923</v>
      </c>
      <c r="H369" s="19">
        <f t="shared" si="34"/>
        <v>0.18333333333333332</v>
      </c>
    </row>
    <row r="370" spans="2:8" ht="15" x14ac:dyDescent="0.2">
      <c r="B370" s="3" t="s">
        <v>135</v>
      </c>
      <c r="C370" s="7">
        <v>84</v>
      </c>
      <c r="D370" s="7">
        <v>90</v>
      </c>
      <c r="E370" s="12">
        <f t="shared" si="31"/>
        <v>4.2424242424242427E-2</v>
      </c>
      <c r="F370" s="12">
        <f t="shared" si="32"/>
        <v>1.7068082685378343E-2</v>
      </c>
      <c r="G370" s="13">
        <f t="shared" si="33"/>
        <v>7.1428571428571425E-2</v>
      </c>
      <c r="H370" s="19">
        <f t="shared" si="34"/>
        <v>3.0303030303030303E-3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12</v>
      </c>
      <c r="D372" s="7">
        <v>53</v>
      </c>
      <c r="E372" s="12">
        <f t="shared" si="31"/>
        <v>6.0606060606060606E-3</v>
      </c>
      <c r="F372" s="12">
        <f t="shared" si="32"/>
        <v>1.0051204248056136E-2</v>
      </c>
      <c r="G372" s="13">
        <f t="shared" si="33"/>
        <v>3.4166666666666665</v>
      </c>
      <c r="H372" s="19">
        <f t="shared" si="34"/>
        <v>2.0707070707070705E-2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7</v>
      </c>
      <c r="E374" s="12" t="str">
        <f t="shared" si="31"/>
        <v/>
      </c>
      <c r="F374" s="12">
        <f t="shared" si="32"/>
        <v>1.3275175421960932E-3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2</v>
      </c>
      <c r="D375" s="7">
        <v>1</v>
      </c>
      <c r="E375" s="12">
        <f t="shared" si="31"/>
        <v>1.0101010101010101E-3</v>
      </c>
      <c r="F375" s="12">
        <f t="shared" si="32"/>
        <v>1.8964536317087047E-4</v>
      </c>
      <c r="G375" s="13">
        <f t="shared" si="33"/>
        <v>-0.5</v>
      </c>
      <c r="H375" s="19">
        <f t="shared" si="34"/>
        <v>-5.0505050505050505E-4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3</v>
      </c>
      <c r="D377" s="7">
        <v>3</v>
      </c>
      <c r="E377" s="12">
        <f t="shared" si="31"/>
        <v>1.5151515151515152E-3</v>
      </c>
      <c r="F377" s="12">
        <f t="shared" si="32"/>
        <v>5.6893608951261144E-4</v>
      </c>
      <c r="G377" s="13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22</v>
      </c>
      <c r="D378" s="7">
        <v>11</v>
      </c>
      <c r="E378" s="12">
        <f t="shared" si="31"/>
        <v>1.1111111111111112E-2</v>
      </c>
      <c r="F378" s="12">
        <f t="shared" si="32"/>
        <v>2.0860989948795752E-3</v>
      </c>
      <c r="G378" s="13">
        <f t="shared" si="33"/>
        <v>-0.5</v>
      </c>
      <c r="H378" s="19">
        <f t="shared" si="34"/>
        <v>-5.5555555555555558E-3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1.8964536317087047E-4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2</v>
      </c>
      <c r="E380" s="12" t="str">
        <f t="shared" si="31"/>
        <v/>
      </c>
      <c r="F380" s="12">
        <f t="shared" si="32"/>
        <v>3.7929072634174094E-4</v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2</v>
      </c>
      <c r="D385" s="7">
        <v>1</v>
      </c>
      <c r="E385" s="12">
        <f t="shared" si="31"/>
        <v>1.0101010101010101E-3</v>
      </c>
      <c r="F385" s="12">
        <f t="shared" si="32"/>
        <v>1.8964536317087047E-4</v>
      </c>
      <c r="G385" s="13">
        <f t="shared" si="33"/>
        <v>-0.5</v>
      </c>
      <c r="H385" s="19">
        <f t="shared" si="34"/>
        <v>-5.0505050505050505E-4</v>
      </c>
    </row>
    <row r="386" spans="2:8" ht="15" x14ac:dyDescent="0.2">
      <c r="B386" s="3" t="s">
        <v>532</v>
      </c>
      <c r="C386" s="7">
        <v>1</v>
      </c>
      <c r="D386" s="7">
        <v>0</v>
      </c>
      <c r="E386" s="12">
        <f t="shared" si="31"/>
        <v>5.0505050505050505E-4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22</v>
      </c>
      <c r="D387" s="7">
        <v>16</v>
      </c>
      <c r="E387" s="12">
        <f t="shared" si="31"/>
        <v>1.1111111111111112E-2</v>
      </c>
      <c r="F387" s="12">
        <f t="shared" si="32"/>
        <v>3.0343258107339275E-3</v>
      </c>
      <c r="G387" s="13">
        <f t="shared" si="33"/>
        <v>-0.27272727272727271</v>
      </c>
      <c r="H387" s="19">
        <f t="shared" si="34"/>
        <v>-3.0303030303030303E-3</v>
      </c>
    </row>
    <row r="388" spans="2:8" ht="15" x14ac:dyDescent="0.2">
      <c r="B388" s="3" t="s">
        <v>389</v>
      </c>
      <c r="C388" s="7">
        <v>3</v>
      </c>
      <c r="D388" s="7">
        <v>0</v>
      </c>
      <c r="E388" s="12">
        <f t="shared" si="31"/>
        <v>1.5151515151515152E-3</v>
      </c>
      <c r="F388" s="12" t="str">
        <f t="shared" si="32"/>
        <v/>
      </c>
      <c r="G388" s="13" t="str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7">
        <v>3</v>
      </c>
      <c r="D389" s="7">
        <v>0</v>
      </c>
      <c r="E389" s="12">
        <f t="shared" si="31"/>
        <v>1.5151515151515152E-3</v>
      </c>
      <c r="F389" s="12" t="str">
        <f t="shared" si="32"/>
        <v/>
      </c>
      <c r="G389" s="13" t="str">
        <f t="shared" si="33"/>
        <v>0</v>
      </c>
      <c r="H389" s="19">
        <f t="shared" si="34"/>
        <v>0</v>
      </c>
    </row>
    <row r="390" spans="2:8" ht="15" x14ac:dyDescent="0.2">
      <c r="B390" s="3" t="s">
        <v>476</v>
      </c>
      <c r="C390" s="7">
        <v>1</v>
      </c>
      <c r="D390" s="7">
        <v>0</v>
      </c>
      <c r="E390" s="12">
        <f t="shared" si="31"/>
        <v>5.0505050505050505E-4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7">
        <v>1</v>
      </c>
      <c r="D391" s="7">
        <v>8</v>
      </c>
      <c r="E391" s="12">
        <f t="shared" si="31"/>
        <v>5.0505050505050505E-4</v>
      </c>
      <c r="F391" s="12">
        <f t="shared" si="32"/>
        <v>1.5171629053669638E-3</v>
      </c>
      <c r="G391" s="13">
        <f t="shared" si="33"/>
        <v>7</v>
      </c>
      <c r="H391" s="19">
        <f t="shared" si="34"/>
        <v>3.5353535353535356E-3</v>
      </c>
    </row>
    <row r="392" spans="2:8" ht="15" x14ac:dyDescent="0.2">
      <c r="B392" s="3" t="s">
        <v>140</v>
      </c>
      <c r="C392" s="7">
        <v>1</v>
      </c>
      <c r="D392" s="7">
        <v>2</v>
      </c>
      <c r="E392" s="12">
        <f t="shared" si="31"/>
        <v>5.0505050505050505E-4</v>
      </c>
      <c r="F392" s="12">
        <f t="shared" si="32"/>
        <v>3.7929072634174094E-4</v>
      </c>
      <c r="G392" s="13">
        <f t="shared" si="33"/>
        <v>1</v>
      </c>
      <c r="H392" s="19">
        <f t="shared" si="34"/>
        <v>5.0505050505050505E-4</v>
      </c>
    </row>
    <row r="393" spans="2:8" ht="15" x14ac:dyDescent="0.2">
      <c r="B393" s="3" t="s">
        <v>390</v>
      </c>
      <c r="C393" s="7">
        <v>22</v>
      </c>
      <c r="D393" s="7">
        <v>74</v>
      </c>
      <c r="E393" s="12">
        <f t="shared" si="31"/>
        <v>1.1111111111111112E-2</v>
      </c>
      <c r="F393" s="12">
        <f t="shared" si="32"/>
        <v>1.4033756874644416E-2</v>
      </c>
      <c r="G393" s="13">
        <f t="shared" si="33"/>
        <v>2.3636363636363638</v>
      </c>
      <c r="H393" s="19">
        <f t="shared" si="34"/>
        <v>2.6262626262626265E-2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1</v>
      </c>
      <c r="D397" s="7">
        <v>0</v>
      </c>
      <c r="E397" s="12">
        <f t="shared" si="31"/>
        <v>5.0505050505050505E-4</v>
      </c>
      <c r="F397" s="12" t="str">
        <f t="shared" si="32"/>
        <v/>
      </c>
      <c r="G397" s="13" t="str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1.8964536317087047E-4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5</v>
      </c>
      <c r="D401" s="7">
        <v>4</v>
      </c>
      <c r="E401" s="12">
        <f t="shared" si="31"/>
        <v>2.5252525252525255E-3</v>
      </c>
      <c r="F401" s="12">
        <f t="shared" si="32"/>
        <v>7.5858145268348188E-4</v>
      </c>
      <c r="G401" s="13">
        <f t="shared" si="33"/>
        <v>-0.2</v>
      </c>
      <c r="H401" s="19">
        <f t="shared" si="34"/>
        <v>-5.0505050505050516E-4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4</v>
      </c>
      <c r="D403" s="7">
        <v>5</v>
      </c>
      <c r="E403" s="12">
        <f t="shared" si="31"/>
        <v>2.0202020202020202E-3</v>
      </c>
      <c r="F403" s="12">
        <f t="shared" si="32"/>
        <v>9.4822681585435232E-4</v>
      </c>
      <c r="G403" s="13">
        <f t="shared" si="33"/>
        <v>0.25</v>
      </c>
      <c r="H403" s="19">
        <f t="shared" si="34"/>
        <v>5.0505050505050505E-4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2</v>
      </c>
      <c r="D405" s="7">
        <v>2</v>
      </c>
      <c r="E405" s="12">
        <f t="shared" si="31"/>
        <v>1.0101010101010101E-3</v>
      </c>
      <c r="F405" s="12">
        <f t="shared" si="32"/>
        <v>3.7929072634174094E-4</v>
      </c>
      <c r="G405" s="13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57</v>
      </c>
      <c r="D406" s="7">
        <v>20</v>
      </c>
      <c r="E406" s="12">
        <f t="shared" si="31"/>
        <v>2.8787878787878789E-2</v>
      </c>
      <c r="F406" s="12">
        <f t="shared" si="32"/>
        <v>3.7929072634174093E-3</v>
      </c>
      <c r="G406" s="13">
        <f t="shared" si="33"/>
        <v>-0.64912280701754388</v>
      </c>
      <c r="H406" s="19">
        <f t="shared" si="34"/>
        <v>-1.8686868686868689E-2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46</v>
      </c>
      <c r="D408" s="7">
        <v>2</v>
      </c>
      <c r="E408" s="12">
        <f t="shared" si="31"/>
        <v>2.3232323232323233E-2</v>
      </c>
      <c r="F408" s="12">
        <f t="shared" si="32"/>
        <v>3.7929072634174094E-4</v>
      </c>
      <c r="G408" s="13">
        <f t="shared" si="33"/>
        <v>-0.95652173913043481</v>
      </c>
      <c r="H408" s="19">
        <f t="shared" si="34"/>
        <v>-2.2222222222222223E-2</v>
      </c>
    </row>
    <row r="409" spans="2:8" ht="15" x14ac:dyDescent="0.2">
      <c r="B409" s="3" t="s">
        <v>139</v>
      </c>
      <c r="C409" s="7">
        <v>0</v>
      </c>
      <c r="D409" s="7">
        <v>2</v>
      </c>
      <c r="E409" s="12" t="str">
        <f t="shared" si="31"/>
        <v/>
      </c>
      <c r="F409" s="12">
        <f t="shared" si="32"/>
        <v>3.7929072634174094E-4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1.8964536317087047E-4</v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0</v>
      </c>
      <c r="E411" s="12">
        <f t="shared" si="31"/>
        <v>5.0505050505050505E-4</v>
      </c>
      <c r="F411" s="12" t="str">
        <f t="shared" si="32"/>
        <v/>
      </c>
      <c r="G411" s="13" t="str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1</v>
      </c>
      <c r="D412" s="7">
        <v>11</v>
      </c>
      <c r="E412" s="12">
        <f t="shared" si="31"/>
        <v>5.0505050505050505E-4</v>
      </c>
      <c r="F412" s="12">
        <f t="shared" si="32"/>
        <v>2.0860989948795752E-3</v>
      </c>
      <c r="G412" s="13">
        <f t="shared" si="33"/>
        <v>10</v>
      </c>
      <c r="H412" s="19">
        <f t="shared" si="34"/>
        <v>5.0505050505050501E-3</v>
      </c>
    </row>
    <row r="413" spans="2:8" ht="15" x14ac:dyDescent="0.2">
      <c r="B413" s="3" t="s">
        <v>403</v>
      </c>
      <c r="C413" s="7">
        <v>3</v>
      </c>
      <c r="D413" s="7">
        <v>0</v>
      </c>
      <c r="E413" s="12">
        <f t="shared" si="31"/>
        <v>1.5151515151515152E-3</v>
      </c>
      <c r="F413" s="12" t="str">
        <f t="shared" si="32"/>
        <v/>
      </c>
      <c r="G413" s="13" t="str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5.0505050505050505E-4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5.0505050505050505E-4</v>
      </c>
      <c r="F415" s="12" t="str">
        <f t="shared" si="32"/>
        <v/>
      </c>
      <c r="G415" s="13" t="str">
        <f t="shared" si="33"/>
        <v>0</v>
      </c>
      <c r="H415" s="19">
        <f t="shared" si="34"/>
        <v>0</v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5.0505050505050505E-4</v>
      </c>
      <c r="F418" s="12" t="str">
        <f t="shared" si="32"/>
        <v/>
      </c>
      <c r="G418" s="13" t="str">
        <f t="shared" si="33"/>
        <v>0</v>
      </c>
      <c r="H418" s="19">
        <f t="shared" si="34"/>
        <v>0</v>
      </c>
    </row>
    <row r="419" spans="2:8" ht="15" x14ac:dyDescent="0.2">
      <c r="B419" s="3" t="s">
        <v>407</v>
      </c>
      <c r="C419" s="7">
        <v>0</v>
      </c>
      <c r="D419" s="7">
        <v>1</v>
      </c>
      <c r="E419" s="12" t="str">
        <f t="shared" si="31"/>
        <v/>
      </c>
      <c r="F419" s="12">
        <f t="shared" si="32"/>
        <v>1.8964536317087047E-4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3</v>
      </c>
      <c r="E429" s="12" t="str">
        <f t="shared" si="35"/>
        <v/>
      </c>
      <c r="F429" s="12">
        <f t="shared" si="36"/>
        <v>5.6893608951261144E-4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1.8964536317087047E-4</v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85</v>
      </c>
      <c r="D432" s="7">
        <v>1</v>
      </c>
      <c r="E432" s="12">
        <f t="shared" si="35"/>
        <v>4.2929292929292928E-2</v>
      </c>
      <c r="F432" s="12">
        <f t="shared" si="36"/>
        <v>1.8964536317087047E-4</v>
      </c>
      <c r="G432" s="13">
        <f t="shared" si="37"/>
        <v>-0.9882352941176471</v>
      </c>
      <c r="H432" s="19">
        <f t="shared" si="38"/>
        <v>-4.2424242424242427E-2</v>
      </c>
    </row>
    <row r="433" spans="2:8" ht="15" x14ac:dyDescent="0.2">
      <c r="B433" s="3" t="s">
        <v>162</v>
      </c>
      <c r="C433" s="7">
        <v>19</v>
      </c>
      <c r="D433" s="7">
        <v>0</v>
      </c>
      <c r="E433" s="12">
        <f t="shared" si="35"/>
        <v>9.5959595959595953E-3</v>
      </c>
      <c r="F433" s="12" t="str">
        <f t="shared" si="36"/>
        <v/>
      </c>
      <c r="G433" s="13" t="str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15</v>
      </c>
      <c r="D434" s="7">
        <v>4</v>
      </c>
      <c r="E434" s="12">
        <f t="shared" si="35"/>
        <v>7.575757575757576E-3</v>
      </c>
      <c r="F434" s="12">
        <f t="shared" si="36"/>
        <v>7.5858145268348188E-4</v>
      </c>
      <c r="G434" s="13">
        <f t="shared" si="37"/>
        <v>-0.73333333333333328</v>
      </c>
      <c r="H434" s="19">
        <f t="shared" si="38"/>
        <v>-5.5555555555555549E-3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9</v>
      </c>
      <c r="D436" s="7">
        <v>0</v>
      </c>
      <c r="E436" s="12">
        <f t="shared" si="35"/>
        <v>4.5454545454545452E-3</v>
      </c>
      <c r="F436" s="12" t="str">
        <f t="shared" si="36"/>
        <v/>
      </c>
      <c r="G436" s="13" t="str">
        <f t="shared" si="37"/>
        <v>0</v>
      </c>
      <c r="H436" s="19">
        <f t="shared" si="38"/>
        <v>0</v>
      </c>
    </row>
    <row r="437" spans="2:8" ht="30" x14ac:dyDescent="0.2">
      <c r="B437" s="3" t="s">
        <v>420</v>
      </c>
      <c r="C437" s="7">
        <v>78</v>
      </c>
      <c r="D437" s="7">
        <v>51</v>
      </c>
      <c r="E437" s="12">
        <f t="shared" si="35"/>
        <v>3.9393939393939391E-2</v>
      </c>
      <c r="F437" s="12">
        <f t="shared" si="36"/>
        <v>9.6719135217143946E-3</v>
      </c>
      <c r="G437" s="13">
        <f t="shared" si="37"/>
        <v>-0.34615384615384615</v>
      </c>
      <c r="H437" s="19">
        <f t="shared" si="38"/>
        <v>-1.3636363636363636E-2</v>
      </c>
    </row>
    <row r="438" spans="2:8" ht="15" x14ac:dyDescent="0.2">
      <c r="B438" s="3" t="s">
        <v>155</v>
      </c>
      <c r="C438" s="7">
        <v>0</v>
      </c>
      <c r="D438" s="7">
        <v>1</v>
      </c>
      <c r="E438" s="12" t="str">
        <f t="shared" si="35"/>
        <v/>
      </c>
      <c r="F438" s="12">
        <f t="shared" si="36"/>
        <v>1.8964536317087047E-4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2</v>
      </c>
      <c r="E439" s="12" t="str">
        <f t="shared" si="35"/>
        <v/>
      </c>
      <c r="F439" s="12">
        <f t="shared" si="36"/>
        <v>3.7929072634174094E-4</v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1</v>
      </c>
      <c r="D441" s="7">
        <v>16</v>
      </c>
      <c r="E441" s="12">
        <f t="shared" si="35"/>
        <v>5.0505050505050505E-4</v>
      </c>
      <c r="F441" s="12">
        <f t="shared" si="36"/>
        <v>3.0343258107339275E-3</v>
      </c>
      <c r="G441" s="13">
        <f t="shared" si="37"/>
        <v>15</v>
      </c>
      <c r="H441" s="19">
        <f t="shared" si="38"/>
        <v>7.575757575757576E-3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1</v>
      </c>
      <c r="E447" s="12" t="str">
        <f t="shared" si="35"/>
        <v/>
      </c>
      <c r="F447" s="12">
        <f t="shared" si="36"/>
        <v>1.8964536317087047E-4</v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1.8964536317087047E-4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1.8964536317087047E-4</v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12</v>
      </c>
      <c r="D458" s="7">
        <v>2</v>
      </c>
      <c r="E458" s="12">
        <f t="shared" si="35"/>
        <v>6.0606060606060606E-3</v>
      </c>
      <c r="F458" s="12">
        <f t="shared" si="36"/>
        <v>3.7929072634174094E-4</v>
      </c>
      <c r="G458" s="13">
        <f t="shared" si="37"/>
        <v>-0.83333333333333337</v>
      </c>
      <c r="H458" s="19">
        <f t="shared" si="38"/>
        <v>-5.0505050505050509E-3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7</v>
      </c>
      <c r="E460" s="12">
        <f t="shared" si="35"/>
        <v>1.0101010101010101E-3</v>
      </c>
      <c r="F460" s="12">
        <f t="shared" si="36"/>
        <v>1.3275175421960932E-3</v>
      </c>
      <c r="G460" s="13">
        <f t="shared" si="37"/>
        <v>2.5</v>
      </c>
      <c r="H460" s="19">
        <f t="shared" si="38"/>
        <v>2.525252525252525E-3</v>
      </c>
    </row>
    <row r="461" spans="2:8" ht="30" x14ac:dyDescent="0.2">
      <c r="B461" s="3" t="s">
        <v>173</v>
      </c>
      <c r="C461" s="7">
        <v>0</v>
      </c>
      <c r="D461" s="7">
        <v>4</v>
      </c>
      <c r="E461" s="12" t="str">
        <f t="shared" si="35"/>
        <v/>
      </c>
      <c r="F461" s="12">
        <f t="shared" si="36"/>
        <v>7.5858145268348188E-4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28</v>
      </c>
      <c r="E463" s="12">
        <f t="shared" si="35"/>
        <v>5.0505050505050505E-4</v>
      </c>
      <c r="F463" s="12">
        <f t="shared" si="36"/>
        <v>5.3100701687843728E-3</v>
      </c>
      <c r="G463" s="13">
        <f t="shared" si="37"/>
        <v>27</v>
      </c>
      <c r="H463" s="19">
        <f t="shared" si="38"/>
        <v>1.3636363636363636E-2</v>
      </c>
    </row>
    <row r="464" spans="2:8" ht="15" x14ac:dyDescent="0.2">
      <c r="B464" s="3" t="s">
        <v>478</v>
      </c>
      <c r="C464" s="7">
        <v>2</v>
      </c>
      <c r="D464" s="7">
        <v>3</v>
      </c>
      <c r="E464" s="12">
        <f t="shared" si="35"/>
        <v>1.0101010101010101E-3</v>
      </c>
      <c r="F464" s="12">
        <f t="shared" si="36"/>
        <v>5.6893608951261144E-4</v>
      </c>
      <c r="G464" s="13">
        <f t="shared" si="37"/>
        <v>0.5</v>
      </c>
      <c r="H464" s="19">
        <f t="shared" si="38"/>
        <v>5.0505050505050505E-4</v>
      </c>
    </row>
    <row r="465" spans="2:8" ht="15" x14ac:dyDescent="0.2">
      <c r="B465" s="3" t="s">
        <v>183</v>
      </c>
      <c r="C465" s="7">
        <v>1</v>
      </c>
      <c r="D465" s="7">
        <v>1</v>
      </c>
      <c r="E465" s="12">
        <f t="shared" si="35"/>
        <v>5.0505050505050505E-4</v>
      </c>
      <c r="F465" s="12">
        <f t="shared" si="36"/>
        <v>1.8964536317087047E-4</v>
      </c>
      <c r="G465" s="13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41</v>
      </c>
      <c r="D467" s="7">
        <v>22</v>
      </c>
      <c r="E467" s="12">
        <f t="shared" si="35"/>
        <v>2.0707070707070709E-2</v>
      </c>
      <c r="F467" s="12">
        <f t="shared" si="36"/>
        <v>4.1721979897591504E-3</v>
      </c>
      <c r="G467" s="13">
        <f t="shared" si="37"/>
        <v>-0.46341463414634149</v>
      </c>
      <c r="H467" s="19">
        <f t="shared" si="38"/>
        <v>-9.595959595959597E-3</v>
      </c>
    </row>
    <row r="468" spans="2:8" ht="15" x14ac:dyDescent="0.2">
      <c r="B468" s="3" t="s">
        <v>182</v>
      </c>
      <c r="C468" s="7">
        <v>0</v>
      </c>
      <c r="D468" s="7">
        <v>5</v>
      </c>
      <c r="E468" s="12" t="str">
        <f t="shared" si="35"/>
        <v/>
      </c>
      <c r="F468" s="12">
        <f t="shared" si="36"/>
        <v>9.4822681585435232E-4</v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2</v>
      </c>
      <c r="E469" s="12" t="str">
        <f t="shared" si="35"/>
        <v/>
      </c>
      <c r="F469" s="12">
        <f t="shared" si="36"/>
        <v>3.7929072634174094E-4</v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2</v>
      </c>
      <c r="E473" s="12" t="str">
        <f t="shared" si="35"/>
        <v/>
      </c>
      <c r="F473" s="12">
        <f t="shared" si="36"/>
        <v>3.7929072634174094E-4</v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1.8964536317087047E-4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9</v>
      </c>
      <c r="D478" s="7">
        <v>1</v>
      </c>
      <c r="E478" s="12">
        <f t="shared" si="35"/>
        <v>4.5454545454545452E-3</v>
      </c>
      <c r="F478" s="12">
        <f t="shared" si="36"/>
        <v>1.8964536317087047E-4</v>
      </c>
      <c r="G478" s="13">
        <f t="shared" si="37"/>
        <v>-0.88888888888888884</v>
      </c>
      <c r="H478" s="19">
        <f t="shared" si="38"/>
        <v>-4.0404040404040404E-3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1.8964536317087047E-4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3</v>
      </c>
      <c r="E480" s="12" t="str">
        <f t="shared" si="35"/>
        <v/>
      </c>
      <c r="F480" s="12">
        <f t="shared" si="36"/>
        <v>5.6893608951261144E-4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20</v>
      </c>
      <c r="E481" s="12" t="str">
        <f t="shared" si="35"/>
        <v/>
      </c>
      <c r="F481" s="12">
        <f t="shared" si="36"/>
        <v>3.7929072634174093E-3</v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8</v>
      </c>
      <c r="D483" s="7">
        <v>47</v>
      </c>
      <c r="E483" s="12">
        <f t="shared" si="35"/>
        <v>4.0404040404040404E-3</v>
      </c>
      <c r="F483" s="12">
        <f t="shared" si="36"/>
        <v>8.9133320690309124E-3</v>
      </c>
      <c r="G483" s="13">
        <f t="shared" si="37"/>
        <v>4.875</v>
      </c>
      <c r="H483" s="19">
        <f t="shared" si="38"/>
        <v>1.9696969696969695E-2</v>
      </c>
    </row>
    <row r="484" spans="2:8" ht="30" x14ac:dyDescent="0.2">
      <c r="B484" s="3" t="s">
        <v>184</v>
      </c>
      <c r="C484" s="7">
        <v>2</v>
      </c>
      <c r="D484" s="7">
        <v>54</v>
      </c>
      <c r="E484" s="12">
        <f t="shared" si="35"/>
        <v>1.0101010101010101E-3</v>
      </c>
      <c r="F484" s="12">
        <f t="shared" si="36"/>
        <v>1.0240849611227006E-2</v>
      </c>
      <c r="G484" s="13">
        <f t="shared" si="37"/>
        <v>26</v>
      </c>
      <c r="H484" s="19">
        <f t="shared" si="38"/>
        <v>2.6262626262626262E-2</v>
      </c>
    </row>
    <row r="485" spans="2:8" ht="15" x14ac:dyDescent="0.2">
      <c r="B485" s="3" t="s">
        <v>443</v>
      </c>
      <c r="C485" s="7">
        <v>11</v>
      </c>
      <c r="D485" s="7">
        <v>20</v>
      </c>
      <c r="E485" s="12">
        <f t="shared" si="35"/>
        <v>5.5555555555555558E-3</v>
      </c>
      <c r="F485" s="12">
        <f t="shared" si="36"/>
        <v>3.7929072634174093E-3</v>
      </c>
      <c r="G485" s="13">
        <f t="shared" si="37"/>
        <v>0.81818181818181823</v>
      </c>
      <c r="H485" s="19">
        <f t="shared" si="38"/>
        <v>4.5454545454545461E-3</v>
      </c>
    </row>
    <row r="486" spans="2:8" ht="15" x14ac:dyDescent="0.2">
      <c r="B486" s="3" t="s">
        <v>171</v>
      </c>
      <c r="C486" s="7">
        <v>74</v>
      </c>
      <c r="D486" s="7">
        <v>0</v>
      </c>
      <c r="E486" s="12">
        <f t="shared" si="35"/>
        <v>3.7373737373737372E-2</v>
      </c>
      <c r="F486" s="12" t="str">
        <f t="shared" si="36"/>
        <v/>
      </c>
      <c r="G486" s="13" t="str">
        <f t="shared" si="37"/>
        <v>0</v>
      </c>
      <c r="H486" s="19">
        <f t="shared" si="38"/>
        <v>0</v>
      </c>
    </row>
    <row r="487" spans="2:8" ht="15" x14ac:dyDescent="0.2">
      <c r="B487" s="3" t="s">
        <v>444</v>
      </c>
      <c r="C487" s="7">
        <v>8</v>
      </c>
      <c r="D487" s="7">
        <v>1</v>
      </c>
      <c r="E487" s="12">
        <f t="shared" si="35"/>
        <v>4.0404040404040404E-3</v>
      </c>
      <c r="F487" s="12">
        <f t="shared" si="36"/>
        <v>1.8964536317087047E-4</v>
      </c>
      <c r="G487" s="13">
        <f t="shared" si="37"/>
        <v>-0.875</v>
      </c>
      <c r="H487" s="19">
        <f t="shared" si="38"/>
        <v>-3.5353535353535356E-3</v>
      </c>
    </row>
    <row r="488" spans="2:8" ht="13.5" customHeight="1" x14ac:dyDescent="0.2">
      <c r="B488" s="3" t="s">
        <v>445</v>
      </c>
      <c r="C488" s="7">
        <v>0</v>
      </c>
      <c r="D488" s="7">
        <v>2</v>
      </c>
      <c r="E488" s="12" t="str">
        <f t="shared" ref="E488:E499" si="39">+IF(C488=0,"",C488/C$294)</f>
        <v/>
      </c>
      <c r="F488" s="12">
        <f t="shared" ref="F488:F499" si="40">+IF(D488=0,"",D488/D$294)</f>
        <v>3.7929072634174094E-4</v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53</v>
      </c>
      <c r="E490" s="12" t="str">
        <f t="shared" si="39"/>
        <v/>
      </c>
      <c r="F490" s="12">
        <f t="shared" si="40"/>
        <v>1.0051204248056136E-2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29</v>
      </c>
      <c r="D491" s="7">
        <v>34</v>
      </c>
      <c r="E491" s="12">
        <f t="shared" si="39"/>
        <v>1.4646464646464647E-2</v>
      </c>
      <c r="F491" s="12">
        <f t="shared" si="40"/>
        <v>6.4479423478095961E-3</v>
      </c>
      <c r="G491" s="13">
        <f t="shared" si="41"/>
        <v>0.17241379310344829</v>
      </c>
      <c r="H491" s="19">
        <f t="shared" si="42"/>
        <v>2.5252525252525255E-3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5.0505050505050505E-4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2</v>
      </c>
      <c r="D493" s="7">
        <v>8</v>
      </c>
      <c r="E493" s="12">
        <f t="shared" si="39"/>
        <v>1.0101010101010101E-3</v>
      </c>
      <c r="F493" s="12">
        <f t="shared" si="40"/>
        <v>1.5171629053669638E-3</v>
      </c>
      <c r="G493" s="13">
        <f t="shared" si="41"/>
        <v>3</v>
      </c>
      <c r="H493" s="19">
        <f t="shared" si="42"/>
        <v>3.0303030303030303E-3</v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1.8964536317087047E-4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3</v>
      </c>
      <c r="D497" s="7">
        <v>1</v>
      </c>
      <c r="E497" s="12">
        <f t="shared" si="39"/>
        <v>1.5151515151515152E-3</v>
      </c>
      <c r="F497" s="12">
        <f t="shared" si="40"/>
        <v>1.8964536317087047E-4</v>
      </c>
      <c r="G497" s="13">
        <f t="shared" si="41"/>
        <v>-0.66666666666666663</v>
      </c>
      <c r="H497" s="19">
        <f t="shared" si="42"/>
        <v>-1.0101010101010101E-3</v>
      </c>
    </row>
    <row r="498" spans="2:8" ht="30" x14ac:dyDescent="0.2">
      <c r="B498" s="3" t="s">
        <v>452</v>
      </c>
      <c r="C498" s="7">
        <v>0</v>
      </c>
      <c r="D498" s="7">
        <v>1</v>
      </c>
      <c r="E498" s="12" t="str">
        <f t="shared" si="39"/>
        <v/>
      </c>
      <c r="F498" s="12">
        <f t="shared" si="40"/>
        <v>1.8964536317087047E-4</v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636</v>
      </c>
      <c r="D505" s="41">
        <f>SUM(D506:D530)</f>
        <v>5076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6.9811320754716979</v>
      </c>
      <c r="H505" s="42">
        <f>+IF(OR(AND(E505=""),(G505="")),"",E505*G505)</f>
        <v>6.9811320754716979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4</v>
      </c>
      <c r="D507" s="7">
        <v>9</v>
      </c>
      <c r="E507" s="12">
        <f t="shared" ref="E507:E529" si="43">+IF(C507=0,"",C507/C$505)</f>
        <v>6.2893081761006293E-3</v>
      </c>
      <c r="F507" s="12">
        <f t="shared" ref="F507:F529" si="44">+IF(D507=0,"",D507/D$505)</f>
        <v>1.7730496453900709E-3</v>
      </c>
      <c r="G507" s="13">
        <f t="shared" ref="G507:G529" si="45">+IF(OR(AND(D507=0),(C507=0)),"0",((D507-C507)/C507))</f>
        <v>1.25</v>
      </c>
      <c r="H507" s="19">
        <f t="shared" ref="H507:H530" si="46">+IF(OR(AND(E507=""),(G507="")),"",E507*G507)</f>
        <v>7.8616352201257862E-3</v>
      </c>
    </row>
    <row r="508" spans="2:8" ht="15" x14ac:dyDescent="0.2">
      <c r="B508" s="3" t="s">
        <v>455</v>
      </c>
      <c r="C508" s="7">
        <v>99</v>
      </c>
      <c r="D508" s="7">
        <v>201</v>
      </c>
      <c r="E508" s="12">
        <f t="shared" si="43"/>
        <v>0.15566037735849056</v>
      </c>
      <c r="F508" s="12">
        <f t="shared" si="44"/>
        <v>3.9598108747044919E-2</v>
      </c>
      <c r="G508" s="13">
        <f t="shared" si="45"/>
        <v>1.0303030303030303</v>
      </c>
      <c r="H508" s="19">
        <f t="shared" si="46"/>
        <v>0.16037735849056603</v>
      </c>
    </row>
    <row r="509" spans="2:8" ht="15" x14ac:dyDescent="0.2">
      <c r="B509" s="3" t="s">
        <v>456</v>
      </c>
      <c r="C509" s="7">
        <v>36</v>
      </c>
      <c r="D509" s="7">
        <v>103</v>
      </c>
      <c r="E509" s="12">
        <f t="shared" si="43"/>
        <v>5.6603773584905662E-2</v>
      </c>
      <c r="F509" s="12">
        <f t="shared" si="44"/>
        <v>2.0291568163908591E-2</v>
      </c>
      <c r="G509" s="13">
        <f t="shared" si="45"/>
        <v>1.8611111111111112</v>
      </c>
      <c r="H509" s="19">
        <f t="shared" si="46"/>
        <v>0.10534591194968554</v>
      </c>
    </row>
    <row r="510" spans="2:8" ht="15" x14ac:dyDescent="0.2">
      <c r="B510" s="3" t="s">
        <v>188</v>
      </c>
      <c r="C510" s="7">
        <v>1</v>
      </c>
      <c r="D510" s="7">
        <v>2</v>
      </c>
      <c r="E510" s="12">
        <f t="shared" si="43"/>
        <v>1.5723270440251573E-3</v>
      </c>
      <c r="F510" s="12">
        <f t="shared" si="44"/>
        <v>3.9401103230890468E-4</v>
      </c>
      <c r="G510" s="13">
        <f t="shared" si="45"/>
        <v>1</v>
      </c>
      <c r="H510" s="19">
        <f t="shared" si="46"/>
        <v>1.5723270440251573E-3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4</v>
      </c>
      <c r="D512" s="7">
        <v>0</v>
      </c>
      <c r="E512" s="12">
        <f t="shared" si="43"/>
        <v>6.2893081761006293E-3</v>
      </c>
      <c r="F512" s="12" t="str">
        <f t="shared" si="44"/>
        <v/>
      </c>
      <c r="G512" s="13" t="str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1.9700551615445234E-4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3</v>
      </c>
      <c r="E514" s="12" t="str">
        <f t="shared" si="43"/>
        <v/>
      </c>
      <c r="F514" s="12">
        <f t="shared" si="44"/>
        <v>5.9101654846335696E-4</v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1</v>
      </c>
      <c r="D515" s="7">
        <v>2</v>
      </c>
      <c r="E515" s="12">
        <f t="shared" si="43"/>
        <v>1.5723270440251573E-3</v>
      </c>
      <c r="F515" s="12">
        <f t="shared" si="44"/>
        <v>3.9401103230890468E-4</v>
      </c>
      <c r="G515" s="13">
        <f t="shared" si="45"/>
        <v>1</v>
      </c>
      <c r="H515" s="19">
        <f t="shared" si="46"/>
        <v>1.5723270440251573E-3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43</v>
      </c>
      <c r="D517" s="7">
        <v>4</v>
      </c>
      <c r="E517" s="12">
        <f t="shared" si="43"/>
        <v>6.761006289308176E-2</v>
      </c>
      <c r="F517" s="12">
        <f t="shared" si="44"/>
        <v>7.8802206461780935E-4</v>
      </c>
      <c r="G517" s="13">
        <f t="shared" si="45"/>
        <v>-0.90697674418604646</v>
      </c>
      <c r="H517" s="19">
        <f t="shared" si="46"/>
        <v>-6.1320754716981125E-2</v>
      </c>
    </row>
    <row r="518" spans="2:8" ht="15" x14ac:dyDescent="0.2">
      <c r="B518" s="3" t="s">
        <v>190</v>
      </c>
      <c r="C518" s="7">
        <v>30</v>
      </c>
      <c r="D518" s="7">
        <v>143</v>
      </c>
      <c r="E518" s="12">
        <f t="shared" si="43"/>
        <v>4.716981132075472E-2</v>
      </c>
      <c r="F518" s="12">
        <f t="shared" si="44"/>
        <v>2.8171788810086681E-2</v>
      </c>
      <c r="G518" s="13">
        <f t="shared" si="45"/>
        <v>3.7666666666666666</v>
      </c>
      <c r="H518" s="19">
        <f t="shared" si="46"/>
        <v>0.17767295597484278</v>
      </c>
    </row>
    <row r="519" spans="2:8" ht="15" x14ac:dyDescent="0.2">
      <c r="B519" s="3" t="s">
        <v>192</v>
      </c>
      <c r="C519" s="7">
        <v>1</v>
      </c>
      <c r="D519" s="7">
        <v>1</v>
      </c>
      <c r="E519" s="12">
        <f t="shared" si="43"/>
        <v>1.5723270440251573E-3</v>
      </c>
      <c r="F519" s="12">
        <f t="shared" si="44"/>
        <v>1.9700551615445234E-4</v>
      </c>
      <c r="G519" s="13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7">
        <v>3</v>
      </c>
      <c r="D520" s="7">
        <v>132</v>
      </c>
      <c r="E520" s="12">
        <f t="shared" si="43"/>
        <v>4.7169811320754715E-3</v>
      </c>
      <c r="F520" s="12">
        <f t="shared" si="44"/>
        <v>2.6004728132387706E-2</v>
      </c>
      <c r="G520" s="13">
        <f t="shared" si="45"/>
        <v>43</v>
      </c>
      <c r="H520" s="19">
        <f t="shared" si="46"/>
        <v>0.20283018867924527</v>
      </c>
    </row>
    <row r="521" spans="2:8" ht="13.5" customHeight="1" x14ac:dyDescent="0.2">
      <c r="B521" s="3" t="s">
        <v>461</v>
      </c>
      <c r="C521" s="7">
        <v>96</v>
      </c>
      <c r="D521" s="7">
        <v>232</v>
      </c>
      <c r="E521" s="12">
        <f t="shared" si="43"/>
        <v>0.15094339622641509</v>
      </c>
      <c r="F521" s="12">
        <f t="shared" si="44"/>
        <v>4.5705279747832936E-2</v>
      </c>
      <c r="G521" s="13">
        <f t="shared" si="45"/>
        <v>1.4166666666666667</v>
      </c>
      <c r="H521" s="19">
        <f t="shared" si="46"/>
        <v>0.21383647798742139</v>
      </c>
    </row>
    <row r="522" spans="2:8" ht="25.5" customHeight="1" x14ac:dyDescent="0.2">
      <c r="B522" s="3" t="s">
        <v>193</v>
      </c>
      <c r="C522" s="7">
        <v>44</v>
      </c>
      <c r="D522" s="7">
        <v>4204</v>
      </c>
      <c r="E522" s="12">
        <f t="shared" si="43"/>
        <v>6.9182389937106917E-2</v>
      </c>
      <c r="F522" s="12">
        <f t="shared" si="44"/>
        <v>0.82821118991331755</v>
      </c>
      <c r="G522" s="13">
        <f t="shared" si="45"/>
        <v>94.545454545454547</v>
      </c>
      <c r="H522" s="19">
        <f t="shared" si="46"/>
        <v>6.5408805031446544</v>
      </c>
    </row>
    <row r="523" spans="2:8" ht="13.5" customHeight="1" x14ac:dyDescent="0.2">
      <c r="B523" s="3" t="s">
        <v>462</v>
      </c>
      <c r="C523" s="7">
        <v>2</v>
      </c>
      <c r="D523" s="7">
        <v>3</v>
      </c>
      <c r="E523" s="12">
        <f t="shared" si="43"/>
        <v>3.1446540880503146E-3</v>
      </c>
      <c r="F523" s="12">
        <f t="shared" si="44"/>
        <v>5.9101654846335696E-4</v>
      </c>
      <c r="G523" s="13">
        <f t="shared" si="45"/>
        <v>0.5</v>
      </c>
      <c r="H523" s="19">
        <f t="shared" si="46"/>
        <v>1.5723270440251573E-3</v>
      </c>
    </row>
    <row r="524" spans="2:8" ht="12" customHeight="1" x14ac:dyDescent="0.2">
      <c r="B524" s="3" t="s">
        <v>194</v>
      </c>
      <c r="C524" s="7">
        <v>5</v>
      </c>
      <c r="D524" s="7">
        <v>15</v>
      </c>
      <c r="E524" s="12">
        <f t="shared" si="43"/>
        <v>7.8616352201257862E-3</v>
      </c>
      <c r="F524" s="12">
        <f t="shared" si="44"/>
        <v>2.9550827423167848E-3</v>
      </c>
      <c r="G524" s="13">
        <f t="shared" si="45"/>
        <v>2</v>
      </c>
      <c r="H524" s="19">
        <f t="shared" si="46"/>
        <v>1.5723270440251572E-2</v>
      </c>
    </row>
    <row r="525" spans="2:8" ht="13.5" customHeight="1" x14ac:dyDescent="0.2">
      <c r="B525" s="3" t="s">
        <v>195</v>
      </c>
      <c r="C525" s="7">
        <v>0</v>
      </c>
      <c r="D525" s="7">
        <v>2</v>
      </c>
      <c r="E525" s="12" t="str">
        <f t="shared" si="43"/>
        <v/>
      </c>
      <c r="F525" s="12">
        <f t="shared" si="44"/>
        <v>3.9401103230890468E-4</v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3</v>
      </c>
      <c r="D526" s="7">
        <v>8</v>
      </c>
      <c r="E526" s="12">
        <f t="shared" si="43"/>
        <v>4.7169811320754715E-3</v>
      </c>
      <c r="F526" s="12">
        <f t="shared" si="44"/>
        <v>1.5760441292356187E-3</v>
      </c>
      <c r="G526" s="13">
        <f t="shared" si="45"/>
        <v>1.6666666666666667</v>
      </c>
      <c r="H526" s="19">
        <f t="shared" si="46"/>
        <v>7.8616352201257862E-3</v>
      </c>
    </row>
    <row r="527" spans="2:8" ht="15" x14ac:dyDescent="0.2">
      <c r="B527" s="3" t="s">
        <v>464</v>
      </c>
      <c r="C527" s="7">
        <v>2</v>
      </c>
      <c r="D527" s="7">
        <v>4</v>
      </c>
      <c r="E527" s="12">
        <f t="shared" si="43"/>
        <v>3.1446540880503146E-3</v>
      </c>
      <c r="F527" s="12">
        <f t="shared" si="44"/>
        <v>7.8802206461780935E-4</v>
      </c>
      <c r="G527" s="13">
        <f t="shared" si="45"/>
        <v>1</v>
      </c>
      <c r="H527" s="19">
        <f t="shared" si="46"/>
        <v>3.1446540880503146E-3</v>
      </c>
    </row>
    <row r="528" spans="2:8" ht="30" x14ac:dyDescent="0.2">
      <c r="B528" s="3" t="s">
        <v>465</v>
      </c>
      <c r="C528" s="7">
        <v>1</v>
      </c>
      <c r="D528" s="7">
        <v>0</v>
      </c>
      <c r="E528" s="12">
        <f t="shared" si="43"/>
        <v>1.5723270440251573E-3</v>
      </c>
      <c r="F528" s="12" t="str">
        <f t="shared" si="44"/>
        <v/>
      </c>
      <c r="G528" s="13" t="str">
        <f t="shared" si="45"/>
        <v>0</v>
      </c>
      <c r="H528" s="19">
        <f t="shared" si="46"/>
        <v>0</v>
      </c>
    </row>
    <row r="529" spans="2:8" ht="15" x14ac:dyDescent="0.2">
      <c r="B529" s="3" t="s">
        <v>466</v>
      </c>
      <c r="C529" s="7">
        <v>209</v>
      </c>
      <c r="D529" s="7">
        <v>1</v>
      </c>
      <c r="E529" s="12">
        <f t="shared" si="43"/>
        <v>0.32861635220125784</v>
      </c>
      <c r="F529" s="12">
        <f t="shared" si="44"/>
        <v>1.9700551615445234E-4</v>
      </c>
      <c r="G529" s="13">
        <f t="shared" si="45"/>
        <v>-0.99521531100478466</v>
      </c>
      <c r="H529" s="19">
        <f t="shared" si="46"/>
        <v>-0.32704402515723269</v>
      </c>
    </row>
    <row r="530" spans="2:8" ht="15" x14ac:dyDescent="0.2">
      <c r="B530" s="3" t="s">
        <v>467</v>
      </c>
      <c r="C530" s="7">
        <v>52</v>
      </c>
      <c r="D530" s="7">
        <v>6</v>
      </c>
      <c r="E530" s="12">
        <f>+IF(C530=0,"",C530/C$505)</f>
        <v>8.1761006289308172E-2</v>
      </c>
      <c r="F530" s="12">
        <f>+IF(D530=0,"",D530/D$505)</f>
        <v>1.1820330969267139E-3</v>
      </c>
      <c r="G530" s="13">
        <f>+IF(OR(AND(D530=0),(C530=0)),"0",((D530-C530)/C530))</f>
        <v>-0.88461538461538458</v>
      </c>
      <c r="H530" s="19">
        <f t="shared" si="46"/>
        <v>-7.2327044025157231E-2</v>
      </c>
    </row>
    <row r="531" spans="2:8" x14ac:dyDescent="0.2">
      <c r="B531" s="15" t="s">
        <v>526</v>
      </c>
      <c r="C531" s="16"/>
      <c r="D531" s="16"/>
    </row>
    <row r="532" spans="2:8" x14ac:dyDescent="0.2">
      <c r="C532" s="16"/>
      <c r="D532" s="16"/>
    </row>
    <row r="533" spans="2:8" x14ac:dyDescent="0.2">
      <c r="C533" s="16"/>
      <c r="D533" s="16"/>
    </row>
    <row r="534" spans="2:8" x14ac:dyDescent="0.2">
      <c r="C534" s="16"/>
      <c r="D534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503</v>
      </c>
      <c r="C8" s="40">
        <f>+C18+C70+C151+C294+C505</f>
        <v>3744</v>
      </c>
      <c r="D8" s="41">
        <f>+D18+D70+D151+D294+D505</f>
        <v>4852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0.29594017094017094</v>
      </c>
      <c r="H8" s="42">
        <f t="shared" ref="H8:H13" si="2">+IF(OR(AND(E8=""),(G8="")),"",E8*G8)</f>
        <v>0.29594017094017094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83</v>
      </c>
      <c r="D9" s="35">
        <f>+D18</f>
        <v>102</v>
      </c>
      <c r="E9" s="36">
        <f t="shared" si="0"/>
        <v>2.216880341880342E-2</v>
      </c>
      <c r="F9" s="36">
        <f t="shared" si="0"/>
        <v>2.1022258862324814E-2</v>
      </c>
      <c r="G9" s="36">
        <f t="shared" si="1"/>
        <v>0.2289156626506024</v>
      </c>
      <c r="H9" s="19">
        <f t="shared" si="2"/>
        <v>5.074786324786325E-3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506</v>
      </c>
      <c r="D10" s="37">
        <f>+D70</f>
        <v>430</v>
      </c>
      <c r="E10" s="36">
        <f t="shared" si="0"/>
        <v>0.13514957264957264</v>
      </c>
      <c r="F10" s="36">
        <f t="shared" si="0"/>
        <v>8.8623248145094813E-2</v>
      </c>
      <c r="G10" s="36">
        <f t="shared" si="1"/>
        <v>-0.15019762845849802</v>
      </c>
      <c r="H10" s="19">
        <f t="shared" si="2"/>
        <v>-2.0299145299145296E-2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489</v>
      </c>
      <c r="D11" s="37">
        <f>D151</f>
        <v>1531</v>
      </c>
      <c r="E11" s="36">
        <f t="shared" si="0"/>
        <v>0.13060897435897437</v>
      </c>
      <c r="F11" s="36">
        <f t="shared" si="0"/>
        <v>0.31553998351195384</v>
      </c>
      <c r="G11" s="36">
        <f t="shared" si="1"/>
        <v>2.130879345603272</v>
      </c>
      <c r="H11" s="19">
        <f t="shared" si="2"/>
        <v>0.27831196581196582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1424</v>
      </c>
      <c r="D12" s="37">
        <f>+D294</f>
        <v>1718</v>
      </c>
      <c r="E12" s="36">
        <f t="shared" si="0"/>
        <v>0.38034188034188032</v>
      </c>
      <c r="F12" s="36">
        <f t="shared" si="0"/>
        <v>0.35408079142621601</v>
      </c>
      <c r="G12" s="36">
        <f t="shared" si="1"/>
        <v>0.20646067415730338</v>
      </c>
      <c r="H12" s="19">
        <f t="shared" si="2"/>
        <v>7.8525641025641024E-2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1242</v>
      </c>
      <c r="D13" s="37">
        <f>D505</f>
        <v>1071</v>
      </c>
      <c r="E13" s="36">
        <f t="shared" si="0"/>
        <v>0.33173076923076922</v>
      </c>
      <c r="F13" s="36">
        <f t="shared" si="0"/>
        <v>0.22073371805441055</v>
      </c>
      <c r="G13" s="36">
        <f t="shared" si="1"/>
        <v>-0.13768115942028986</v>
      </c>
      <c r="H13" s="19">
        <f t="shared" si="2"/>
        <v>-4.567307692307692E-2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83</v>
      </c>
      <c r="D18" s="41">
        <f>SUM(D19:D64)</f>
        <v>102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0.2289156626506024</v>
      </c>
      <c r="H18" s="42">
        <f>+IF(OR(AND(E18=""),(G18="")),"",E18*G18)</f>
        <v>0.2289156626506024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9.8039215686274508E-3</v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5</v>
      </c>
      <c r="D20" s="7">
        <v>3</v>
      </c>
      <c r="E20" s="8">
        <f t="shared" ref="E20:E64" si="3">+IF(C20=0,"",C20/C$18)</f>
        <v>6.0240963855421686E-2</v>
      </c>
      <c r="F20" s="8">
        <f t="shared" ref="F20:F64" si="4">+IF(D20=0,"",D20/D$18)</f>
        <v>2.9411764705882353E-2</v>
      </c>
      <c r="G20" s="9">
        <f t="shared" ref="G20:G64" si="5">+IF(OR(AND(D20=0),(C20=0)),"0",((D20-C20)/C20))</f>
        <v>-0.4</v>
      </c>
      <c r="H20" s="19">
        <f t="shared" ref="H20:H64" si="6">+IF(OR(AND(E20=""),(G20="")),"",E20*G20)</f>
        <v>-2.4096385542168676E-2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1</v>
      </c>
      <c r="E22" s="8">
        <f t="shared" si="3"/>
        <v>1.2048192771084338E-2</v>
      </c>
      <c r="F22" s="8">
        <f t="shared" si="4"/>
        <v>9.8039215686274508E-3</v>
      </c>
      <c r="G22" s="9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1.2048192771084338E-2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1.2048192771084338E-2</v>
      </c>
      <c r="F24" s="8" t="str">
        <f t="shared" si="4"/>
        <v/>
      </c>
      <c r="G24" s="9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5</v>
      </c>
      <c r="E26" s="8" t="str">
        <f t="shared" si="3"/>
        <v/>
      </c>
      <c r="F26" s="8">
        <f t="shared" si="4"/>
        <v>4.9019607843137254E-2</v>
      </c>
      <c r="G26" s="9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1.2048192771084338E-2</v>
      </c>
      <c r="F27" s="8" t="str">
        <f t="shared" si="4"/>
        <v/>
      </c>
      <c r="G27" s="9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6</v>
      </c>
      <c r="D28" s="7">
        <v>9</v>
      </c>
      <c r="E28" s="8">
        <f t="shared" si="3"/>
        <v>7.2289156626506021E-2</v>
      </c>
      <c r="F28" s="8">
        <f t="shared" si="4"/>
        <v>8.8235294117647065E-2</v>
      </c>
      <c r="G28" s="9">
        <f t="shared" si="5"/>
        <v>0.5</v>
      </c>
      <c r="H28" s="19">
        <f t="shared" si="6"/>
        <v>3.614457831325301E-2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9.8039215686274508E-3</v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5</v>
      </c>
      <c r="E34" s="8">
        <f t="shared" si="3"/>
        <v>1.2048192771084338E-2</v>
      </c>
      <c r="F34" s="8">
        <f t="shared" si="4"/>
        <v>4.9019607843137254E-2</v>
      </c>
      <c r="G34" s="9">
        <f t="shared" si="5"/>
        <v>4</v>
      </c>
      <c r="H34" s="19">
        <f t="shared" si="6"/>
        <v>4.8192771084337352E-2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1.2048192771084338E-2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1.2048192771084338E-2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1.2048192771084338E-2</v>
      </c>
      <c r="F43" s="8">
        <f t="shared" si="4"/>
        <v>9.8039215686274508E-3</v>
      </c>
      <c r="G43" s="9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7</v>
      </c>
      <c r="D48" s="7">
        <v>12</v>
      </c>
      <c r="E48" s="8">
        <f t="shared" si="3"/>
        <v>8.4337349397590355E-2</v>
      </c>
      <c r="F48" s="8">
        <f t="shared" si="4"/>
        <v>0.11764705882352941</v>
      </c>
      <c r="G48" s="9">
        <f t="shared" si="5"/>
        <v>0.7142857142857143</v>
      </c>
      <c r="H48" s="19">
        <f t="shared" si="6"/>
        <v>6.0240963855421686E-2</v>
      </c>
    </row>
    <row r="49" spans="2:8" ht="15" x14ac:dyDescent="0.2">
      <c r="B49" s="3" t="s">
        <v>16</v>
      </c>
      <c r="C49" s="7">
        <v>32</v>
      </c>
      <c r="D49" s="7">
        <v>0</v>
      </c>
      <c r="E49" s="8">
        <f t="shared" si="3"/>
        <v>0.38554216867469882</v>
      </c>
      <c r="F49" s="8" t="str">
        <f t="shared" si="4"/>
        <v/>
      </c>
      <c r="G49" s="9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6</v>
      </c>
      <c r="D50" s="7">
        <v>9</v>
      </c>
      <c r="E50" s="8">
        <f t="shared" si="3"/>
        <v>7.2289156626506021E-2</v>
      </c>
      <c r="F50" s="8">
        <f t="shared" si="4"/>
        <v>8.8235294117647065E-2</v>
      </c>
      <c r="G50" s="9">
        <f t="shared" si="5"/>
        <v>0.5</v>
      </c>
      <c r="H50" s="19">
        <f t="shared" si="6"/>
        <v>3.614457831325301E-2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1</v>
      </c>
      <c r="E52" s="8">
        <f t="shared" si="3"/>
        <v>1.2048192771084338E-2</v>
      </c>
      <c r="F52" s="8">
        <f t="shared" si="4"/>
        <v>9.8039215686274508E-3</v>
      </c>
      <c r="G52" s="9">
        <f t="shared" si="5"/>
        <v>0</v>
      </c>
      <c r="H52" s="19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9.8039215686274508E-3</v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15</v>
      </c>
      <c r="D58" s="7">
        <v>44</v>
      </c>
      <c r="E58" s="8">
        <f t="shared" si="3"/>
        <v>0.18072289156626506</v>
      </c>
      <c r="F58" s="8">
        <f t="shared" si="4"/>
        <v>0.43137254901960786</v>
      </c>
      <c r="G58" s="9">
        <f t="shared" si="5"/>
        <v>1.9333333333333333</v>
      </c>
      <c r="H58" s="19">
        <f t="shared" si="6"/>
        <v>0.3493975903614458</v>
      </c>
    </row>
    <row r="59" spans="2:8" ht="15" x14ac:dyDescent="0.2">
      <c r="B59" s="3" t="s">
        <v>217</v>
      </c>
      <c r="C59" s="7">
        <v>0</v>
      </c>
      <c r="D59" s="7">
        <v>1</v>
      </c>
      <c r="E59" s="8" t="str">
        <f t="shared" si="3"/>
        <v/>
      </c>
      <c r="F59" s="8">
        <f t="shared" si="4"/>
        <v>9.8039215686274508E-3</v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1</v>
      </c>
      <c r="E60" s="8">
        <f t="shared" si="3"/>
        <v>1.2048192771084338E-2</v>
      </c>
      <c r="F60" s="8">
        <f t="shared" si="4"/>
        <v>9.8039215686274508E-3</v>
      </c>
      <c r="G60" s="9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1.2048192771084338E-2</v>
      </c>
      <c r="F61" s="8" t="str">
        <f t="shared" si="4"/>
        <v/>
      </c>
      <c r="G61" s="9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0</v>
      </c>
      <c r="D62" s="7">
        <v>5</v>
      </c>
      <c r="E62" s="8" t="str">
        <f t="shared" si="3"/>
        <v/>
      </c>
      <c r="F62" s="8">
        <f t="shared" si="4"/>
        <v>4.9019607843137254E-2</v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2</v>
      </c>
      <c r="E63" s="8" t="str">
        <f t="shared" si="3"/>
        <v/>
      </c>
      <c r="F63" s="8">
        <f t="shared" si="4"/>
        <v>1.9607843137254902E-2</v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1.2048192771084338E-2</v>
      </c>
      <c r="F64" s="8" t="str">
        <f t="shared" si="4"/>
        <v/>
      </c>
      <c r="G64" s="9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506</v>
      </c>
      <c r="D70" s="41">
        <f>SUM(D71:D145)</f>
        <v>430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-0.15019762845849802</v>
      </c>
      <c r="H70" s="42">
        <f>+IF(OR(AND(E70=""),(G70="")),"",E70*G70)</f>
        <v>-0.15019762845849802</v>
      </c>
    </row>
    <row r="71" spans="2:8" ht="15" x14ac:dyDescent="0.2">
      <c r="B71" s="3" t="s">
        <v>20</v>
      </c>
      <c r="C71" s="7">
        <v>9</v>
      </c>
      <c r="D71" s="7">
        <v>5</v>
      </c>
      <c r="E71" s="12">
        <f>+IF(C71=0,"",C71/C$70)</f>
        <v>1.7786561264822136E-2</v>
      </c>
      <c r="F71" s="12">
        <f>+IF(D71=0,"",D71/D$70)</f>
        <v>1.1627906976744186E-2</v>
      </c>
      <c r="G71" s="13">
        <f>+IF(OR(AND(D71=0),(C71=0)),"0",((D71-C71)/C71))</f>
        <v>-0.44444444444444442</v>
      </c>
      <c r="H71" s="19">
        <f>+IF(OR(AND(E71=""),(G71="")),"",E71*G71)</f>
        <v>-7.9051383399209481E-3</v>
      </c>
    </row>
    <row r="72" spans="2:8" ht="15" x14ac:dyDescent="0.2">
      <c r="B72" s="3" t="s">
        <v>21</v>
      </c>
      <c r="C72" s="7">
        <v>2</v>
      </c>
      <c r="D72" s="7">
        <v>9</v>
      </c>
      <c r="E72" s="12">
        <f t="shared" ref="E72:E135" si="7">+IF(C72=0,"",C72/C$70)</f>
        <v>3.952569169960474E-3</v>
      </c>
      <c r="F72" s="12">
        <f t="shared" ref="F72:F135" si="8">+IF(D72=0,"",D72/D$70)</f>
        <v>2.0930232558139535E-2</v>
      </c>
      <c r="G72" s="13">
        <f t="shared" ref="G72:G135" si="9">+IF(OR(AND(D72=0),(C72=0)),"0",((D72-C72)/C72))</f>
        <v>3.5</v>
      </c>
      <c r="H72" s="19">
        <f t="shared" ref="H72:H135" si="10">+IF(OR(AND(E72=""),(G72="")),"",E72*G72)</f>
        <v>1.383399209486166E-2</v>
      </c>
    </row>
    <row r="73" spans="2:8" ht="15" x14ac:dyDescent="0.2">
      <c r="B73" s="3" t="s">
        <v>22</v>
      </c>
      <c r="C73" s="7">
        <v>70</v>
      </c>
      <c r="D73" s="7">
        <v>13</v>
      </c>
      <c r="E73" s="12">
        <f t="shared" si="7"/>
        <v>0.13833992094861661</v>
      </c>
      <c r="F73" s="12">
        <f t="shared" si="8"/>
        <v>3.0232558139534883E-2</v>
      </c>
      <c r="G73" s="13">
        <f t="shared" si="9"/>
        <v>-0.81428571428571428</v>
      </c>
      <c r="H73" s="19">
        <f t="shared" si="10"/>
        <v>-0.11264822134387352</v>
      </c>
    </row>
    <row r="74" spans="2:8" ht="15" x14ac:dyDescent="0.2">
      <c r="B74" s="3" t="s">
        <v>222</v>
      </c>
      <c r="C74" s="7">
        <v>24</v>
      </c>
      <c r="D74" s="7">
        <v>29</v>
      </c>
      <c r="E74" s="12">
        <f t="shared" si="7"/>
        <v>4.7430830039525688E-2</v>
      </c>
      <c r="F74" s="12">
        <f t="shared" si="8"/>
        <v>6.7441860465116285E-2</v>
      </c>
      <c r="G74" s="13">
        <f t="shared" si="9"/>
        <v>0.20833333333333334</v>
      </c>
      <c r="H74" s="19">
        <f t="shared" si="10"/>
        <v>9.881422924901186E-3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1</v>
      </c>
      <c r="E78" s="12">
        <f t="shared" si="7"/>
        <v>1.976284584980237E-3</v>
      </c>
      <c r="F78" s="12">
        <f t="shared" si="8"/>
        <v>2.3255813953488372E-3</v>
      </c>
      <c r="G78" s="13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1</v>
      </c>
      <c r="E80" s="12">
        <f t="shared" si="7"/>
        <v>3.952569169960474E-3</v>
      </c>
      <c r="F80" s="12">
        <f t="shared" si="8"/>
        <v>2.3255813953488372E-3</v>
      </c>
      <c r="G80" s="13">
        <f t="shared" si="9"/>
        <v>-0.5</v>
      </c>
      <c r="H80" s="19">
        <f t="shared" si="10"/>
        <v>-1.976284584980237E-3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9</v>
      </c>
      <c r="D82" s="7">
        <v>0</v>
      </c>
      <c r="E82" s="12">
        <f t="shared" si="7"/>
        <v>1.7786561264822136E-2</v>
      </c>
      <c r="F82" s="12" t="str">
        <f t="shared" si="8"/>
        <v/>
      </c>
      <c r="G82" s="13" t="str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10</v>
      </c>
      <c r="D83" s="7">
        <v>4</v>
      </c>
      <c r="E83" s="12">
        <f t="shared" si="7"/>
        <v>1.9762845849802372E-2</v>
      </c>
      <c r="F83" s="12">
        <f t="shared" si="8"/>
        <v>9.3023255813953487E-3</v>
      </c>
      <c r="G83" s="13">
        <f t="shared" si="9"/>
        <v>-0.6</v>
      </c>
      <c r="H83" s="19">
        <f t="shared" si="10"/>
        <v>-1.1857707509881422E-2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4</v>
      </c>
      <c r="E85" s="12" t="str">
        <f t="shared" si="7"/>
        <v/>
      </c>
      <c r="F85" s="12">
        <f t="shared" si="8"/>
        <v>9.3023255813953487E-3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3</v>
      </c>
      <c r="D86" s="7">
        <v>5</v>
      </c>
      <c r="E86" s="12">
        <f t="shared" si="7"/>
        <v>5.9288537549407111E-3</v>
      </c>
      <c r="F86" s="12">
        <f t="shared" si="8"/>
        <v>1.1627906976744186E-2</v>
      </c>
      <c r="G86" s="13">
        <f t="shared" si="9"/>
        <v>0.66666666666666663</v>
      </c>
      <c r="H86" s="19">
        <f t="shared" si="10"/>
        <v>3.952569169960474E-3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5</v>
      </c>
      <c r="D88" s="7">
        <v>1</v>
      </c>
      <c r="E88" s="12">
        <f t="shared" si="7"/>
        <v>9.881422924901186E-3</v>
      </c>
      <c r="F88" s="12">
        <f t="shared" si="8"/>
        <v>2.3255813953488372E-3</v>
      </c>
      <c r="G88" s="13">
        <f t="shared" si="9"/>
        <v>-0.8</v>
      </c>
      <c r="H88" s="19">
        <f t="shared" si="10"/>
        <v>-7.9051383399209498E-3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1.976284584980237E-3</v>
      </c>
      <c r="F91" s="12">
        <f t="shared" si="8"/>
        <v>2.3255813953488372E-3</v>
      </c>
      <c r="G91" s="13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3</v>
      </c>
      <c r="D92" s="7">
        <v>5</v>
      </c>
      <c r="E92" s="12">
        <f t="shared" si="7"/>
        <v>5.9288537549407111E-3</v>
      </c>
      <c r="F92" s="12">
        <f t="shared" si="8"/>
        <v>1.1627906976744186E-2</v>
      </c>
      <c r="G92" s="13">
        <f t="shared" si="9"/>
        <v>0.66666666666666663</v>
      </c>
      <c r="H92" s="19">
        <f t="shared" si="10"/>
        <v>3.952569169960474E-3</v>
      </c>
    </row>
    <row r="93" spans="2:8" ht="15" x14ac:dyDescent="0.2">
      <c r="B93" s="3" t="s">
        <v>529</v>
      </c>
      <c r="C93" s="7">
        <v>11</v>
      </c>
      <c r="D93" s="7">
        <v>2</v>
      </c>
      <c r="E93" s="12">
        <f t="shared" si="7"/>
        <v>2.1739130434782608E-2</v>
      </c>
      <c r="F93" s="12">
        <f t="shared" si="8"/>
        <v>4.6511627906976744E-3</v>
      </c>
      <c r="G93" s="13">
        <f t="shared" si="9"/>
        <v>-0.81818181818181823</v>
      </c>
      <c r="H93" s="19">
        <f t="shared" si="10"/>
        <v>-1.7786561264822136E-2</v>
      </c>
    </row>
    <row r="94" spans="2:8" ht="15" x14ac:dyDescent="0.2">
      <c r="B94" s="3" t="s">
        <v>25</v>
      </c>
      <c r="C94" s="7">
        <v>2</v>
      </c>
      <c r="D94" s="7">
        <v>4</v>
      </c>
      <c r="E94" s="12">
        <f t="shared" si="7"/>
        <v>3.952569169960474E-3</v>
      </c>
      <c r="F94" s="12">
        <f t="shared" si="8"/>
        <v>9.3023255813953487E-3</v>
      </c>
      <c r="G94" s="13">
        <f t="shared" si="9"/>
        <v>1</v>
      </c>
      <c r="H94" s="19">
        <f t="shared" si="10"/>
        <v>3.952569169960474E-3</v>
      </c>
    </row>
    <row r="95" spans="2:8" ht="15" x14ac:dyDescent="0.2">
      <c r="B95" s="3" t="s">
        <v>27</v>
      </c>
      <c r="C95" s="7">
        <v>0</v>
      </c>
      <c r="D95" s="7">
        <v>4</v>
      </c>
      <c r="E95" s="12" t="str">
        <f t="shared" si="7"/>
        <v/>
      </c>
      <c r="F95" s="12">
        <f t="shared" si="8"/>
        <v>9.3023255813953487E-3</v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1.976284584980237E-3</v>
      </c>
      <c r="F96" s="12" t="str">
        <f t="shared" si="8"/>
        <v/>
      </c>
      <c r="G96" s="13" t="str">
        <f t="shared" si="9"/>
        <v>0</v>
      </c>
      <c r="H96" s="19">
        <f t="shared" si="10"/>
        <v>0</v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1.976284584980237E-3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7</v>
      </c>
      <c r="D98" s="7">
        <v>14</v>
      </c>
      <c r="E98" s="12">
        <f t="shared" si="7"/>
        <v>1.383399209486166E-2</v>
      </c>
      <c r="F98" s="12">
        <f t="shared" si="8"/>
        <v>3.255813953488372E-2</v>
      </c>
      <c r="G98" s="13">
        <f t="shared" si="9"/>
        <v>1</v>
      </c>
      <c r="H98" s="19">
        <f t="shared" si="10"/>
        <v>1.383399209486166E-2</v>
      </c>
    </row>
    <row r="99" spans="2:8" ht="15" x14ac:dyDescent="0.2">
      <c r="B99" s="3" t="s">
        <v>239</v>
      </c>
      <c r="C99" s="7">
        <v>1</v>
      </c>
      <c r="D99" s="7">
        <v>6</v>
      </c>
      <c r="E99" s="12">
        <f t="shared" si="7"/>
        <v>1.976284584980237E-3</v>
      </c>
      <c r="F99" s="12">
        <f t="shared" si="8"/>
        <v>1.3953488372093023E-2</v>
      </c>
      <c r="G99" s="13">
        <f t="shared" si="9"/>
        <v>5</v>
      </c>
      <c r="H99" s="19">
        <f t="shared" si="10"/>
        <v>9.8814229249011842E-3</v>
      </c>
    </row>
    <row r="100" spans="2:8" ht="15" x14ac:dyDescent="0.2">
      <c r="B100" s="3" t="s">
        <v>240</v>
      </c>
      <c r="C100" s="7">
        <v>6</v>
      </c>
      <c r="D100" s="7">
        <v>59</v>
      </c>
      <c r="E100" s="12">
        <f t="shared" si="7"/>
        <v>1.1857707509881422E-2</v>
      </c>
      <c r="F100" s="12">
        <f t="shared" si="8"/>
        <v>0.1372093023255814</v>
      </c>
      <c r="G100" s="13">
        <f t="shared" si="9"/>
        <v>8.8333333333333339</v>
      </c>
      <c r="H100" s="19">
        <f t="shared" si="10"/>
        <v>0.10474308300395258</v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1.976284584980237E-3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28</v>
      </c>
      <c r="D102" s="7">
        <v>0</v>
      </c>
      <c r="E102" s="12">
        <f t="shared" si="7"/>
        <v>5.533596837944664E-2</v>
      </c>
      <c r="F102" s="12" t="str">
        <f t="shared" si="8"/>
        <v/>
      </c>
      <c r="G102" s="13" t="str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1</v>
      </c>
      <c r="E103" s="12" t="str">
        <f t="shared" si="7"/>
        <v/>
      </c>
      <c r="F103" s="12">
        <f t="shared" si="8"/>
        <v>2.3255813953488372E-3</v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4</v>
      </c>
      <c r="D104" s="7">
        <v>0</v>
      </c>
      <c r="E104" s="12">
        <f t="shared" si="7"/>
        <v>7.9051383399209481E-3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1</v>
      </c>
      <c r="D106" s="7">
        <v>0</v>
      </c>
      <c r="E106" s="12">
        <f t="shared" si="7"/>
        <v>1.976284584980237E-3</v>
      </c>
      <c r="F106" s="12" t="str">
        <f t="shared" si="8"/>
        <v/>
      </c>
      <c r="G106" s="13" t="str">
        <f t="shared" si="9"/>
        <v>0</v>
      </c>
      <c r="H106" s="19">
        <f t="shared" si="10"/>
        <v>0</v>
      </c>
    </row>
    <row r="107" spans="2:8" ht="15" x14ac:dyDescent="0.2">
      <c r="B107" s="3" t="s">
        <v>246</v>
      </c>
      <c r="C107" s="7">
        <v>1</v>
      </c>
      <c r="D107" s="7">
        <v>1</v>
      </c>
      <c r="E107" s="12">
        <f t="shared" si="7"/>
        <v>1.976284584980237E-3</v>
      </c>
      <c r="F107" s="12">
        <f t="shared" si="8"/>
        <v>2.3255813953488372E-3</v>
      </c>
      <c r="G107" s="13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2.3255813953488372E-3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2</v>
      </c>
      <c r="D110" s="7">
        <v>0</v>
      </c>
      <c r="E110" s="12">
        <f t="shared" si="7"/>
        <v>3.952569169960474E-3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1.976284584980237E-3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4</v>
      </c>
      <c r="D112" s="7">
        <v>3</v>
      </c>
      <c r="E112" s="12">
        <f t="shared" si="7"/>
        <v>7.9051383399209481E-3</v>
      </c>
      <c r="F112" s="12">
        <f t="shared" si="8"/>
        <v>6.9767441860465115E-3</v>
      </c>
      <c r="G112" s="13">
        <f t="shared" si="9"/>
        <v>-0.25</v>
      </c>
      <c r="H112" s="19">
        <f t="shared" si="10"/>
        <v>-1.976284584980237E-3</v>
      </c>
    </row>
    <row r="113" spans="2:8" ht="15" x14ac:dyDescent="0.2">
      <c r="B113" s="3" t="s">
        <v>248</v>
      </c>
      <c r="C113" s="7">
        <v>2</v>
      </c>
      <c r="D113" s="7">
        <v>0</v>
      </c>
      <c r="E113" s="12">
        <f t="shared" si="7"/>
        <v>3.952569169960474E-3</v>
      </c>
      <c r="F113" s="12" t="str">
        <f t="shared" si="8"/>
        <v/>
      </c>
      <c r="G113" s="13" t="str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176</v>
      </c>
      <c r="D115" s="7">
        <v>14</v>
      </c>
      <c r="E115" s="12">
        <f t="shared" si="7"/>
        <v>0.34782608695652173</v>
      </c>
      <c r="F115" s="12">
        <f t="shared" si="8"/>
        <v>3.255813953488372E-2</v>
      </c>
      <c r="G115" s="13">
        <f t="shared" si="9"/>
        <v>-0.92045454545454541</v>
      </c>
      <c r="H115" s="19">
        <f t="shared" si="10"/>
        <v>-0.3201581027667984</v>
      </c>
    </row>
    <row r="116" spans="2:8" ht="15" x14ac:dyDescent="0.2">
      <c r="B116" s="3" t="s">
        <v>249</v>
      </c>
      <c r="C116" s="7">
        <v>3</v>
      </c>
      <c r="D116" s="7">
        <v>5</v>
      </c>
      <c r="E116" s="12">
        <f t="shared" si="7"/>
        <v>5.9288537549407111E-3</v>
      </c>
      <c r="F116" s="12">
        <f t="shared" si="8"/>
        <v>1.1627906976744186E-2</v>
      </c>
      <c r="G116" s="13">
        <f t="shared" si="9"/>
        <v>0.66666666666666663</v>
      </c>
      <c r="H116" s="19">
        <f t="shared" si="10"/>
        <v>3.952569169960474E-3</v>
      </c>
    </row>
    <row r="117" spans="2:8" ht="15" x14ac:dyDescent="0.2">
      <c r="B117" s="3" t="s">
        <v>250</v>
      </c>
      <c r="C117" s="7">
        <v>0</v>
      </c>
      <c r="D117" s="7">
        <v>11</v>
      </c>
      <c r="E117" s="12" t="str">
        <f t="shared" si="7"/>
        <v/>
      </c>
      <c r="F117" s="12">
        <f t="shared" si="8"/>
        <v>2.5581395348837209E-2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39</v>
      </c>
      <c r="D118" s="7">
        <v>10</v>
      </c>
      <c r="E118" s="12">
        <f t="shared" si="7"/>
        <v>7.7075098814229248E-2</v>
      </c>
      <c r="F118" s="12">
        <f t="shared" si="8"/>
        <v>2.3255813953488372E-2</v>
      </c>
      <c r="G118" s="13">
        <f t="shared" si="9"/>
        <v>-0.74358974358974361</v>
      </c>
      <c r="H118" s="19">
        <f t="shared" si="10"/>
        <v>-5.731225296442688E-2</v>
      </c>
    </row>
    <row r="119" spans="2:8" ht="15" x14ac:dyDescent="0.2">
      <c r="B119" s="3" t="s">
        <v>252</v>
      </c>
      <c r="C119" s="7">
        <v>12</v>
      </c>
      <c r="D119" s="7">
        <v>8</v>
      </c>
      <c r="E119" s="12">
        <f t="shared" si="7"/>
        <v>2.3715415019762844E-2</v>
      </c>
      <c r="F119" s="12">
        <f t="shared" si="8"/>
        <v>1.8604651162790697E-2</v>
      </c>
      <c r="G119" s="13">
        <f t="shared" si="9"/>
        <v>-0.33333333333333331</v>
      </c>
      <c r="H119" s="19">
        <f t="shared" si="10"/>
        <v>-7.9051383399209481E-3</v>
      </c>
    </row>
    <row r="120" spans="2:8" ht="15" x14ac:dyDescent="0.2">
      <c r="B120" s="3" t="s">
        <v>253</v>
      </c>
      <c r="C120" s="7">
        <v>8</v>
      </c>
      <c r="D120" s="7">
        <v>6</v>
      </c>
      <c r="E120" s="12">
        <f t="shared" si="7"/>
        <v>1.5810276679841896E-2</v>
      </c>
      <c r="F120" s="12">
        <f t="shared" si="8"/>
        <v>1.3953488372093023E-2</v>
      </c>
      <c r="G120" s="13">
        <f t="shared" si="9"/>
        <v>-0.25</v>
      </c>
      <c r="H120" s="19">
        <f t="shared" si="10"/>
        <v>-3.952569169960474E-3</v>
      </c>
    </row>
    <row r="121" spans="2:8" ht="15" x14ac:dyDescent="0.2">
      <c r="B121" s="3" t="s">
        <v>35</v>
      </c>
      <c r="C121" s="7">
        <v>20</v>
      </c>
      <c r="D121" s="7">
        <v>5</v>
      </c>
      <c r="E121" s="12">
        <f t="shared" si="7"/>
        <v>3.9525691699604744E-2</v>
      </c>
      <c r="F121" s="12">
        <f t="shared" si="8"/>
        <v>1.1627906976744186E-2</v>
      </c>
      <c r="G121" s="13">
        <f t="shared" si="9"/>
        <v>-0.75</v>
      </c>
      <c r="H121" s="19">
        <f t="shared" si="10"/>
        <v>-2.964426877470356E-2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2.3255813953488372E-3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2</v>
      </c>
      <c r="E123" s="12" t="str">
        <f t="shared" si="7"/>
        <v/>
      </c>
      <c r="F123" s="12">
        <f t="shared" si="8"/>
        <v>4.6511627906976744E-3</v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1</v>
      </c>
      <c r="E125" s="12">
        <f t="shared" si="7"/>
        <v>1.976284584980237E-3</v>
      </c>
      <c r="F125" s="12">
        <f t="shared" si="8"/>
        <v>2.3255813953488372E-3</v>
      </c>
      <c r="G125" s="13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3</v>
      </c>
      <c r="D127" s="7">
        <v>0</v>
      </c>
      <c r="E127" s="12">
        <f t="shared" si="7"/>
        <v>5.9288537549407111E-3</v>
      </c>
      <c r="F127" s="12" t="str">
        <f t="shared" si="8"/>
        <v/>
      </c>
      <c r="G127" s="13" t="str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2</v>
      </c>
      <c r="D129" s="7">
        <v>8</v>
      </c>
      <c r="E129" s="12">
        <f t="shared" si="7"/>
        <v>3.952569169960474E-3</v>
      </c>
      <c r="F129" s="12">
        <f t="shared" si="8"/>
        <v>1.8604651162790697E-2</v>
      </c>
      <c r="G129" s="13">
        <f t="shared" si="9"/>
        <v>3</v>
      </c>
      <c r="H129" s="19">
        <f t="shared" si="10"/>
        <v>1.1857707509881422E-2</v>
      </c>
    </row>
    <row r="130" spans="2:8" ht="15" x14ac:dyDescent="0.2">
      <c r="B130" s="3" t="s">
        <v>259</v>
      </c>
      <c r="C130" s="7">
        <v>0</v>
      </c>
      <c r="D130" s="7">
        <v>12</v>
      </c>
      <c r="E130" s="12" t="str">
        <f t="shared" si="7"/>
        <v/>
      </c>
      <c r="F130" s="12">
        <f t="shared" si="8"/>
        <v>2.7906976744186046E-2</v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21</v>
      </c>
      <c r="D131" s="7">
        <v>150</v>
      </c>
      <c r="E131" s="12">
        <f t="shared" si="7"/>
        <v>4.1501976284584984E-2</v>
      </c>
      <c r="F131" s="12">
        <f t="shared" si="8"/>
        <v>0.34883720930232559</v>
      </c>
      <c r="G131" s="13">
        <f t="shared" si="9"/>
        <v>6.1428571428571432</v>
      </c>
      <c r="H131" s="19">
        <f t="shared" si="10"/>
        <v>0.25494071146245062</v>
      </c>
    </row>
    <row r="132" spans="2:8" ht="15" x14ac:dyDescent="0.2">
      <c r="B132" s="3" t="s">
        <v>50</v>
      </c>
      <c r="C132" s="7">
        <v>0</v>
      </c>
      <c r="D132" s="7">
        <v>14</v>
      </c>
      <c r="E132" s="12" t="str">
        <f t="shared" si="7"/>
        <v/>
      </c>
      <c r="F132" s="12">
        <f t="shared" si="8"/>
        <v>3.255813953488372E-2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5</v>
      </c>
      <c r="D134" s="7">
        <v>2</v>
      </c>
      <c r="E134" s="12">
        <f t="shared" si="7"/>
        <v>9.881422924901186E-3</v>
      </c>
      <c r="F134" s="12">
        <f t="shared" si="8"/>
        <v>4.6511627906976744E-3</v>
      </c>
      <c r="G134" s="13">
        <f t="shared" si="9"/>
        <v>-0.6</v>
      </c>
      <c r="H134" s="19">
        <f t="shared" si="10"/>
        <v>-5.9288537549407111E-3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1</v>
      </c>
      <c r="E136" s="12" t="str">
        <f t="shared" ref="E136:E145" si="11">+IF(C136=0,"",C136/C$70)</f>
        <v/>
      </c>
      <c r="F136" s="12">
        <f t="shared" ref="F136:F145" si="12">+IF(D136=0,"",D136/D$70)</f>
        <v>2.3255813953488372E-3</v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2</v>
      </c>
      <c r="D139" s="7">
        <v>5</v>
      </c>
      <c r="E139" s="12">
        <f t="shared" si="11"/>
        <v>3.952569169960474E-3</v>
      </c>
      <c r="F139" s="12">
        <f t="shared" si="12"/>
        <v>1.1627906976744186E-2</v>
      </c>
      <c r="G139" s="13">
        <f t="shared" si="13"/>
        <v>1.5</v>
      </c>
      <c r="H139" s="19">
        <f t="shared" si="14"/>
        <v>5.9288537549407111E-3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1.976284584980237E-3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2.3255813953488372E-3</v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1</v>
      </c>
      <c r="E144" s="12">
        <f t="shared" si="11"/>
        <v>1.976284584980237E-3</v>
      </c>
      <c r="F144" s="12">
        <f t="shared" si="12"/>
        <v>2.3255813953488372E-3</v>
      </c>
      <c r="G144" s="13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489</v>
      </c>
      <c r="D151" s="41">
        <f>SUM(D152:D288)</f>
        <v>1531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2.130879345603272</v>
      </c>
      <c r="H151" s="42">
        <f>+IF(OR(AND(E151=""),(G151="")),"",E151*G151)</f>
        <v>2.130879345603272</v>
      </c>
    </row>
    <row r="152" spans="2:8" ht="15" x14ac:dyDescent="0.2">
      <c r="B152" s="4" t="s">
        <v>54</v>
      </c>
      <c r="C152" s="7">
        <v>3</v>
      </c>
      <c r="D152" s="7">
        <v>1</v>
      </c>
      <c r="E152" s="12">
        <f>+IF(C152=0,"",C152/C$151)</f>
        <v>6.1349693251533744E-3</v>
      </c>
      <c r="F152" s="12">
        <f>+IF(D152=0,"",D152/D$151)</f>
        <v>6.5316786414108428E-4</v>
      </c>
      <c r="G152" s="13">
        <f>+IF(OR(AND(D152=0),(C152=0)),"0",((D152-C152)/C152))</f>
        <v>-0.66666666666666663</v>
      </c>
      <c r="H152" s="19">
        <f>+IF(OR(AND(E152=""),(G152="")),"",E152*G152)</f>
        <v>-4.089979550102249E-3</v>
      </c>
    </row>
    <row r="153" spans="2:8" ht="15" x14ac:dyDescent="0.2">
      <c r="B153" s="4" t="s">
        <v>58</v>
      </c>
      <c r="C153" s="7">
        <v>2</v>
      </c>
      <c r="D153" s="7">
        <v>0</v>
      </c>
      <c r="E153" s="12">
        <f t="shared" ref="E153:E216" si="15">+IF(C153=0,"",C153/C$151)</f>
        <v>4.0899795501022499E-3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1</v>
      </c>
      <c r="D154" s="7">
        <v>1</v>
      </c>
      <c r="E154" s="12">
        <f t="shared" si="15"/>
        <v>2.0449897750511249E-3</v>
      </c>
      <c r="F154" s="12">
        <f t="shared" si="16"/>
        <v>6.5316786414108428E-4</v>
      </c>
      <c r="G154" s="13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3</v>
      </c>
      <c r="D156" s="7">
        <v>2</v>
      </c>
      <c r="E156" s="12">
        <f t="shared" si="15"/>
        <v>6.1349693251533744E-3</v>
      </c>
      <c r="F156" s="12">
        <f t="shared" si="16"/>
        <v>1.3063357282821686E-3</v>
      </c>
      <c r="G156" s="13">
        <f t="shared" si="17"/>
        <v>-0.33333333333333331</v>
      </c>
      <c r="H156" s="19">
        <f t="shared" si="18"/>
        <v>-2.0449897750511245E-3</v>
      </c>
    </row>
    <row r="157" spans="2:8" ht="15" x14ac:dyDescent="0.2">
      <c r="B157" s="4" t="s">
        <v>53</v>
      </c>
      <c r="C157" s="7">
        <v>40</v>
      </c>
      <c r="D157" s="7">
        <v>207</v>
      </c>
      <c r="E157" s="12">
        <f t="shared" si="15"/>
        <v>8.1799591002044994E-2</v>
      </c>
      <c r="F157" s="12">
        <f t="shared" si="16"/>
        <v>0.13520574787720444</v>
      </c>
      <c r="G157" s="13">
        <f t="shared" si="17"/>
        <v>4.1749999999999998</v>
      </c>
      <c r="H157" s="19">
        <f t="shared" si="18"/>
        <v>0.34151329243353784</v>
      </c>
    </row>
    <row r="158" spans="2:8" ht="15" x14ac:dyDescent="0.2">
      <c r="B158" s="4" t="s">
        <v>59</v>
      </c>
      <c r="C158" s="7">
        <v>1</v>
      </c>
      <c r="D158" s="7">
        <v>1</v>
      </c>
      <c r="E158" s="12">
        <f t="shared" si="15"/>
        <v>2.0449897750511249E-3</v>
      </c>
      <c r="F158" s="12">
        <f t="shared" si="16"/>
        <v>6.5316786414108428E-4</v>
      </c>
      <c r="G158" s="13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12</v>
      </c>
      <c r="D159" s="7">
        <v>1</v>
      </c>
      <c r="E159" s="12">
        <f t="shared" si="15"/>
        <v>2.4539877300613498E-2</v>
      </c>
      <c r="F159" s="12">
        <f t="shared" si="16"/>
        <v>6.5316786414108428E-4</v>
      </c>
      <c r="G159" s="13">
        <f t="shared" si="17"/>
        <v>-0.91666666666666663</v>
      </c>
      <c r="H159" s="19">
        <f t="shared" si="18"/>
        <v>-2.2494887525562373E-2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2</v>
      </c>
      <c r="D161" s="7">
        <v>2</v>
      </c>
      <c r="E161" s="12">
        <f t="shared" si="15"/>
        <v>4.0899795501022499E-3</v>
      </c>
      <c r="F161" s="12">
        <f t="shared" si="16"/>
        <v>1.3063357282821686E-3</v>
      </c>
      <c r="G161" s="13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1</v>
      </c>
      <c r="E162" s="12" t="str">
        <f t="shared" si="15"/>
        <v/>
      </c>
      <c r="F162" s="12">
        <f t="shared" si="16"/>
        <v>6.5316786414108428E-4</v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2</v>
      </c>
      <c r="D163" s="7">
        <v>1</v>
      </c>
      <c r="E163" s="12">
        <f t="shared" si="15"/>
        <v>4.0899795501022499E-3</v>
      </c>
      <c r="F163" s="12">
        <f t="shared" si="16"/>
        <v>6.5316786414108428E-4</v>
      </c>
      <c r="G163" s="13">
        <f t="shared" si="17"/>
        <v>-0.5</v>
      </c>
      <c r="H163" s="19">
        <f t="shared" si="18"/>
        <v>-2.0449897750511249E-3</v>
      </c>
    </row>
    <row r="164" spans="2:8" ht="15" x14ac:dyDescent="0.2">
      <c r="B164" s="4" t="s">
        <v>56</v>
      </c>
      <c r="C164" s="7">
        <v>0</v>
      </c>
      <c r="D164" s="7">
        <v>1</v>
      </c>
      <c r="E164" s="12" t="str">
        <f t="shared" si="15"/>
        <v/>
      </c>
      <c r="F164" s="12">
        <f t="shared" si="16"/>
        <v>6.5316786414108428E-4</v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14</v>
      </c>
      <c r="D165" s="7">
        <v>7</v>
      </c>
      <c r="E165" s="12">
        <f t="shared" si="15"/>
        <v>2.8629856850715747E-2</v>
      </c>
      <c r="F165" s="12">
        <f t="shared" si="16"/>
        <v>4.5721750489875895E-3</v>
      </c>
      <c r="G165" s="13">
        <f t="shared" si="17"/>
        <v>-0.5</v>
      </c>
      <c r="H165" s="19">
        <f t="shared" si="18"/>
        <v>-1.4314928425357873E-2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2.0449897750511249E-3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5</v>
      </c>
      <c r="D167" s="7">
        <v>1</v>
      </c>
      <c r="E167" s="12">
        <f t="shared" si="15"/>
        <v>1.0224948875255624E-2</v>
      </c>
      <c r="F167" s="12">
        <f t="shared" si="16"/>
        <v>6.5316786414108428E-4</v>
      </c>
      <c r="G167" s="13">
        <f t="shared" si="17"/>
        <v>-0.8</v>
      </c>
      <c r="H167" s="19">
        <f t="shared" si="18"/>
        <v>-8.1799591002044997E-3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14</v>
      </c>
      <c r="D169" s="7">
        <v>7</v>
      </c>
      <c r="E169" s="12">
        <f t="shared" si="15"/>
        <v>2.8629856850715747E-2</v>
      </c>
      <c r="F169" s="12">
        <f t="shared" si="16"/>
        <v>4.5721750489875895E-3</v>
      </c>
      <c r="G169" s="13">
        <f t="shared" si="17"/>
        <v>-0.5</v>
      </c>
      <c r="H169" s="19">
        <f t="shared" si="18"/>
        <v>-1.4314928425357873E-2</v>
      </c>
    </row>
    <row r="170" spans="2:8" ht="15" x14ac:dyDescent="0.2">
      <c r="B170" s="4" t="s">
        <v>272</v>
      </c>
      <c r="C170" s="7">
        <v>0</v>
      </c>
      <c r="D170" s="7">
        <v>3</v>
      </c>
      <c r="E170" s="12" t="str">
        <f t="shared" si="15"/>
        <v/>
      </c>
      <c r="F170" s="12">
        <f t="shared" si="16"/>
        <v>1.9595035924232528E-3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3</v>
      </c>
      <c r="E171" s="12" t="str">
        <f t="shared" si="15"/>
        <v/>
      </c>
      <c r="F171" s="12">
        <f t="shared" si="16"/>
        <v>1.9595035924232528E-3</v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8</v>
      </c>
      <c r="D172" s="7">
        <v>1</v>
      </c>
      <c r="E172" s="12">
        <f t="shared" si="15"/>
        <v>1.6359918200408999E-2</v>
      </c>
      <c r="F172" s="12">
        <f t="shared" si="16"/>
        <v>6.5316786414108428E-4</v>
      </c>
      <c r="G172" s="13">
        <f t="shared" si="17"/>
        <v>-0.875</v>
      </c>
      <c r="H172" s="19">
        <f t="shared" si="18"/>
        <v>-1.4314928425357875E-2</v>
      </c>
    </row>
    <row r="173" spans="2:8" ht="15" x14ac:dyDescent="0.2">
      <c r="B173" s="4" t="s">
        <v>275</v>
      </c>
      <c r="C173" s="7">
        <v>11</v>
      </c>
      <c r="D173" s="7">
        <v>323</v>
      </c>
      <c r="E173" s="12">
        <f t="shared" si="15"/>
        <v>2.2494887525562373E-2</v>
      </c>
      <c r="F173" s="12">
        <f t="shared" si="16"/>
        <v>0.21097322011757022</v>
      </c>
      <c r="G173" s="13">
        <f t="shared" si="17"/>
        <v>28.363636363636363</v>
      </c>
      <c r="H173" s="19">
        <f t="shared" si="18"/>
        <v>0.6380368098159509</v>
      </c>
    </row>
    <row r="174" spans="2:8" ht="15" x14ac:dyDescent="0.2">
      <c r="B174" s="4" t="s">
        <v>276</v>
      </c>
      <c r="C174" s="7">
        <v>9</v>
      </c>
      <c r="D174" s="7">
        <v>31</v>
      </c>
      <c r="E174" s="12">
        <f t="shared" si="15"/>
        <v>1.8404907975460124E-2</v>
      </c>
      <c r="F174" s="12">
        <f t="shared" si="16"/>
        <v>2.0248203788373612E-2</v>
      </c>
      <c r="G174" s="13">
        <f t="shared" si="17"/>
        <v>2.4444444444444446</v>
      </c>
      <c r="H174" s="19">
        <f t="shared" si="18"/>
        <v>4.4989775051124753E-2</v>
      </c>
    </row>
    <row r="175" spans="2:8" ht="15" x14ac:dyDescent="0.2">
      <c r="B175" s="4" t="s">
        <v>277</v>
      </c>
      <c r="C175" s="7">
        <v>1</v>
      </c>
      <c r="D175" s="7">
        <v>2</v>
      </c>
      <c r="E175" s="12">
        <f t="shared" si="15"/>
        <v>2.0449897750511249E-3</v>
      </c>
      <c r="F175" s="12">
        <f t="shared" si="16"/>
        <v>1.3063357282821686E-3</v>
      </c>
      <c r="G175" s="13">
        <f t="shared" si="17"/>
        <v>1</v>
      </c>
      <c r="H175" s="19">
        <f t="shared" si="18"/>
        <v>2.0449897750511249E-3</v>
      </c>
    </row>
    <row r="176" spans="2:8" ht="15" x14ac:dyDescent="0.2">
      <c r="B176" s="4" t="s">
        <v>278</v>
      </c>
      <c r="C176" s="7">
        <v>16</v>
      </c>
      <c r="D176" s="7">
        <v>18</v>
      </c>
      <c r="E176" s="12">
        <f t="shared" si="15"/>
        <v>3.2719836400817999E-2</v>
      </c>
      <c r="F176" s="12">
        <f t="shared" si="16"/>
        <v>1.1757021554539516E-2</v>
      </c>
      <c r="G176" s="13">
        <f t="shared" si="17"/>
        <v>0.125</v>
      </c>
      <c r="H176" s="19">
        <f t="shared" si="18"/>
        <v>4.0899795501022499E-3</v>
      </c>
    </row>
    <row r="177" spans="2:8" ht="15" x14ac:dyDescent="0.2">
      <c r="B177" s="4" t="s">
        <v>279</v>
      </c>
      <c r="C177" s="7">
        <v>6</v>
      </c>
      <c r="D177" s="7">
        <v>15</v>
      </c>
      <c r="E177" s="12">
        <f t="shared" si="15"/>
        <v>1.2269938650306749E-2</v>
      </c>
      <c r="F177" s="12">
        <f t="shared" si="16"/>
        <v>9.7975179621162638E-3</v>
      </c>
      <c r="G177" s="13">
        <f t="shared" si="17"/>
        <v>1.5</v>
      </c>
      <c r="H177" s="19">
        <f t="shared" si="18"/>
        <v>1.8404907975460124E-2</v>
      </c>
    </row>
    <row r="178" spans="2:8" ht="15" x14ac:dyDescent="0.2">
      <c r="B178" s="4" t="s">
        <v>280</v>
      </c>
      <c r="C178" s="7">
        <v>5</v>
      </c>
      <c r="D178" s="7">
        <v>21</v>
      </c>
      <c r="E178" s="12">
        <f t="shared" si="15"/>
        <v>1.0224948875255624E-2</v>
      </c>
      <c r="F178" s="12">
        <f t="shared" si="16"/>
        <v>1.3716525146962769E-2</v>
      </c>
      <c r="G178" s="13">
        <f t="shared" si="17"/>
        <v>3.2</v>
      </c>
      <c r="H178" s="19">
        <f t="shared" si="18"/>
        <v>3.2719836400817999E-2</v>
      </c>
    </row>
    <row r="179" spans="2:8" ht="15" x14ac:dyDescent="0.2">
      <c r="B179" s="4" t="s">
        <v>281</v>
      </c>
      <c r="C179" s="7">
        <v>4</v>
      </c>
      <c r="D179" s="7">
        <v>1</v>
      </c>
      <c r="E179" s="12">
        <f t="shared" si="15"/>
        <v>8.1799591002044997E-3</v>
      </c>
      <c r="F179" s="12">
        <f t="shared" si="16"/>
        <v>6.5316786414108428E-4</v>
      </c>
      <c r="G179" s="13">
        <f t="shared" si="17"/>
        <v>-0.75</v>
      </c>
      <c r="H179" s="19">
        <f t="shared" si="18"/>
        <v>-6.1349693251533752E-3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2</v>
      </c>
      <c r="D182" s="7">
        <v>11</v>
      </c>
      <c r="E182" s="12">
        <f t="shared" si="15"/>
        <v>4.0899795501022499E-3</v>
      </c>
      <c r="F182" s="12">
        <f t="shared" si="16"/>
        <v>7.1848465055519267E-3</v>
      </c>
      <c r="G182" s="13">
        <f t="shared" si="17"/>
        <v>4.5</v>
      </c>
      <c r="H182" s="19">
        <f t="shared" si="18"/>
        <v>1.8404907975460124E-2</v>
      </c>
    </row>
    <row r="183" spans="2:8" ht="15" x14ac:dyDescent="0.2">
      <c r="B183" s="4" t="s">
        <v>285</v>
      </c>
      <c r="C183" s="7">
        <v>1</v>
      </c>
      <c r="D183" s="7">
        <v>7</v>
      </c>
      <c r="E183" s="12">
        <f t="shared" si="15"/>
        <v>2.0449897750511249E-3</v>
      </c>
      <c r="F183" s="12">
        <f t="shared" si="16"/>
        <v>4.5721750489875895E-3</v>
      </c>
      <c r="G183" s="13">
        <f t="shared" si="17"/>
        <v>6</v>
      </c>
      <c r="H183" s="19">
        <f t="shared" si="18"/>
        <v>1.226993865030675E-2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42</v>
      </c>
      <c r="D186" s="7">
        <v>83</v>
      </c>
      <c r="E186" s="12">
        <f t="shared" si="15"/>
        <v>8.5889570552147243E-2</v>
      </c>
      <c r="F186" s="12">
        <f t="shared" si="16"/>
        <v>5.4212932723709993E-2</v>
      </c>
      <c r="G186" s="13">
        <f t="shared" si="17"/>
        <v>0.97619047619047616</v>
      </c>
      <c r="H186" s="19">
        <f t="shared" si="18"/>
        <v>8.3844580777096112E-2</v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6.5316786414108428E-4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1</v>
      </c>
      <c r="D188" s="7">
        <v>0</v>
      </c>
      <c r="E188" s="12">
        <f t="shared" si="15"/>
        <v>2.0449897750511249E-3</v>
      </c>
      <c r="F188" s="12" t="str">
        <f t="shared" si="16"/>
        <v/>
      </c>
      <c r="G188" s="13" t="str">
        <f t="shared" si="17"/>
        <v>0</v>
      </c>
      <c r="H188" s="19">
        <f t="shared" si="18"/>
        <v>0</v>
      </c>
    </row>
    <row r="189" spans="2:8" ht="15" x14ac:dyDescent="0.2">
      <c r="B189" s="4" t="s">
        <v>289</v>
      </c>
      <c r="C189" s="7">
        <v>0</v>
      </c>
      <c r="D189" s="7">
        <v>5</v>
      </c>
      <c r="E189" s="12" t="str">
        <f t="shared" si="15"/>
        <v/>
      </c>
      <c r="F189" s="12">
        <f t="shared" si="16"/>
        <v>3.2658393207054214E-3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1</v>
      </c>
      <c r="E192" s="12" t="str">
        <f t="shared" si="15"/>
        <v/>
      </c>
      <c r="F192" s="12">
        <f t="shared" si="16"/>
        <v>6.5316786414108428E-4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0</v>
      </c>
      <c r="E195" s="12">
        <f t="shared" si="15"/>
        <v>2.0449897750511249E-3</v>
      </c>
      <c r="F195" s="12" t="str">
        <f t="shared" si="16"/>
        <v/>
      </c>
      <c r="G195" s="13" t="str">
        <f t="shared" si="17"/>
        <v>0</v>
      </c>
      <c r="H195" s="19">
        <f t="shared" si="18"/>
        <v>0</v>
      </c>
    </row>
    <row r="196" spans="2:8" ht="15" x14ac:dyDescent="0.2">
      <c r="B196" s="4" t="s">
        <v>293</v>
      </c>
      <c r="C196" s="7">
        <v>54</v>
      </c>
      <c r="D196" s="7">
        <v>269</v>
      </c>
      <c r="E196" s="12">
        <f t="shared" si="15"/>
        <v>0.11042944785276074</v>
      </c>
      <c r="F196" s="12">
        <f t="shared" si="16"/>
        <v>0.17570215545395165</v>
      </c>
      <c r="G196" s="13">
        <f t="shared" si="17"/>
        <v>3.9814814814814814</v>
      </c>
      <c r="H196" s="19">
        <f t="shared" si="18"/>
        <v>0.43967280163599182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2.0449897750511249E-3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2.0449897750511249E-3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</v>
      </c>
      <c r="D208" s="7">
        <v>21</v>
      </c>
      <c r="E208" s="12">
        <f t="shared" si="15"/>
        <v>2.0449897750511249E-3</v>
      </c>
      <c r="F208" s="12">
        <f t="shared" si="16"/>
        <v>1.3716525146962769E-2</v>
      </c>
      <c r="G208" s="13">
        <f t="shared" si="17"/>
        <v>20</v>
      </c>
      <c r="H208" s="19">
        <f t="shared" si="18"/>
        <v>4.0899795501022497E-2</v>
      </c>
    </row>
    <row r="209" spans="2:8" ht="15" x14ac:dyDescent="0.2">
      <c r="B209" s="4" t="s">
        <v>71</v>
      </c>
      <c r="C209" s="7">
        <v>0</v>
      </c>
      <c r="D209" s="7">
        <v>7</v>
      </c>
      <c r="E209" s="12" t="str">
        <f t="shared" si="15"/>
        <v/>
      </c>
      <c r="F209" s="12">
        <f t="shared" si="16"/>
        <v>4.5721750489875895E-3</v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6.5316786414108428E-4</v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1</v>
      </c>
      <c r="E213" s="12">
        <f t="shared" si="15"/>
        <v>2.0449897750511249E-3</v>
      </c>
      <c r="F213" s="12">
        <f t="shared" si="16"/>
        <v>6.5316786414108428E-4</v>
      </c>
      <c r="G213" s="13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3</v>
      </c>
      <c r="D214" s="7">
        <v>0</v>
      </c>
      <c r="E214" s="12">
        <f t="shared" si="15"/>
        <v>6.1349693251533744E-3</v>
      </c>
      <c r="F214" s="12" t="str">
        <f t="shared" si="16"/>
        <v/>
      </c>
      <c r="G214" s="13" t="str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3</v>
      </c>
      <c r="E216" s="12">
        <f t="shared" si="15"/>
        <v>2.0449897750511249E-3</v>
      </c>
      <c r="F216" s="12">
        <f t="shared" si="16"/>
        <v>1.9595035924232528E-3</v>
      </c>
      <c r="G216" s="13">
        <f t="shared" si="17"/>
        <v>2</v>
      </c>
      <c r="H216" s="19">
        <f t="shared" si="18"/>
        <v>4.0899795501022499E-3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2</v>
      </c>
      <c r="E218" s="12" t="str">
        <f t="shared" si="19"/>
        <v/>
      </c>
      <c r="F218" s="12">
        <f t="shared" si="20"/>
        <v>1.3063357282821686E-3</v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10</v>
      </c>
      <c r="E222" s="12" t="str">
        <f t="shared" si="19"/>
        <v/>
      </c>
      <c r="F222" s="12">
        <f t="shared" si="20"/>
        <v>6.5316786414108428E-3</v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1</v>
      </c>
      <c r="D223" s="7">
        <v>0</v>
      </c>
      <c r="E223" s="12">
        <f t="shared" si="19"/>
        <v>2.0449897750511249E-3</v>
      </c>
      <c r="F223" s="12" t="str">
        <f t="shared" si="20"/>
        <v/>
      </c>
      <c r="G223" s="13" t="str">
        <f t="shared" si="21"/>
        <v>0</v>
      </c>
      <c r="H223" s="19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1</v>
      </c>
      <c r="D227" s="7">
        <v>0</v>
      </c>
      <c r="E227" s="12">
        <f t="shared" si="19"/>
        <v>2.0449897750511249E-3</v>
      </c>
      <c r="F227" s="12" t="str">
        <f t="shared" si="20"/>
        <v/>
      </c>
      <c r="G227" s="13" t="str">
        <f t="shared" si="21"/>
        <v>0</v>
      </c>
      <c r="H227" s="19">
        <f t="shared" si="22"/>
        <v>0</v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2.0449897750511249E-3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3</v>
      </c>
      <c r="D229" s="7">
        <v>27</v>
      </c>
      <c r="E229" s="12">
        <f t="shared" si="19"/>
        <v>6.1349693251533744E-3</v>
      </c>
      <c r="F229" s="12">
        <f t="shared" si="20"/>
        <v>1.7635532331809273E-2</v>
      </c>
      <c r="G229" s="13">
        <f t="shared" si="21"/>
        <v>8</v>
      </c>
      <c r="H229" s="19">
        <f t="shared" si="22"/>
        <v>4.9079754601226995E-2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2</v>
      </c>
      <c r="E231" s="12">
        <f t="shared" si="19"/>
        <v>2.0449897750511249E-3</v>
      </c>
      <c r="F231" s="12">
        <f t="shared" si="20"/>
        <v>1.3063357282821686E-3</v>
      </c>
      <c r="G231" s="13">
        <f t="shared" si="21"/>
        <v>1</v>
      </c>
      <c r="H231" s="19">
        <f t="shared" si="22"/>
        <v>2.0449897750511249E-3</v>
      </c>
    </row>
    <row r="232" spans="2:8" ht="15" x14ac:dyDescent="0.2">
      <c r="B232" s="4" t="s">
        <v>77</v>
      </c>
      <c r="C232" s="7">
        <v>1</v>
      </c>
      <c r="D232" s="7">
        <v>23</v>
      </c>
      <c r="E232" s="12">
        <f t="shared" si="19"/>
        <v>2.0449897750511249E-3</v>
      </c>
      <c r="F232" s="12">
        <f t="shared" si="20"/>
        <v>1.5022860875244938E-2</v>
      </c>
      <c r="G232" s="13">
        <f t="shared" si="21"/>
        <v>22</v>
      </c>
      <c r="H232" s="19">
        <f t="shared" si="22"/>
        <v>4.4989775051124746E-2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2</v>
      </c>
      <c r="D235" s="7">
        <v>6</v>
      </c>
      <c r="E235" s="12">
        <f t="shared" si="19"/>
        <v>4.0899795501022499E-3</v>
      </c>
      <c r="F235" s="12">
        <f t="shared" si="20"/>
        <v>3.9190071848465057E-3</v>
      </c>
      <c r="G235" s="13">
        <f t="shared" si="21"/>
        <v>2</v>
      </c>
      <c r="H235" s="19">
        <f t="shared" si="22"/>
        <v>8.1799591002044997E-3</v>
      </c>
    </row>
    <row r="236" spans="2:8" ht="15" x14ac:dyDescent="0.2">
      <c r="B236" s="4" t="s">
        <v>315</v>
      </c>
      <c r="C236" s="7">
        <v>0</v>
      </c>
      <c r="D236" s="7">
        <v>1</v>
      </c>
      <c r="E236" s="12" t="str">
        <f t="shared" si="19"/>
        <v/>
      </c>
      <c r="F236" s="12">
        <f t="shared" si="20"/>
        <v>6.5316786414108428E-4</v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8</v>
      </c>
      <c r="E237" s="12">
        <f t="shared" si="19"/>
        <v>2.0449897750511249E-3</v>
      </c>
      <c r="F237" s="12">
        <f t="shared" si="20"/>
        <v>5.2253429131286742E-3</v>
      </c>
      <c r="G237" s="13">
        <f t="shared" si="21"/>
        <v>7</v>
      </c>
      <c r="H237" s="19">
        <f t="shared" si="22"/>
        <v>1.4314928425357875E-2</v>
      </c>
    </row>
    <row r="238" spans="2:8" ht="15" x14ac:dyDescent="0.2">
      <c r="B238" s="4" t="s">
        <v>85</v>
      </c>
      <c r="C238" s="7">
        <v>19</v>
      </c>
      <c r="D238" s="7">
        <v>18</v>
      </c>
      <c r="E238" s="12">
        <f t="shared" si="19"/>
        <v>3.8854805725971372E-2</v>
      </c>
      <c r="F238" s="12">
        <f t="shared" si="20"/>
        <v>1.1757021554539516E-2</v>
      </c>
      <c r="G238" s="13">
        <f t="shared" si="21"/>
        <v>-5.2631578947368418E-2</v>
      </c>
      <c r="H238" s="19">
        <f t="shared" si="22"/>
        <v>-2.0449897750511249E-3</v>
      </c>
    </row>
    <row r="239" spans="2:8" ht="15" x14ac:dyDescent="0.2">
      <c r="B239" s="4" t="s">
        <v>81</v>
      </c>
      <c r="C239" s="7">
        <v>1</v>
      </c>
      <c r="D239" s="7">
        <v>4</v>
      </c>
      <c r="E239" s="12">
        <f t="shared" si="19"/>
        <v>2.0449897750511249E-3</v>
      </c>
      <c r="F239" s="12">
        <f t="shared" si="20"/>
        <v>2.6126714565643371E-3</v>
      </c>
      <c r="G239" s="13">
        <f t="shared" si="21"/>
        <v>3</v>
      </c>
      <c r="H239" s="19">
        <f t="shared" si="22"/>
        <v>6.1349693251533752E-3</v>
      </c>
    </row>
    <row r="240" spans="2:8" ht="15" x14ac:dyDescent="0.2">
      <c r="B240" s="4" t="s">
        <v>316</v>
      </c>
      <c r="C240" s="7">
        <v>0</v>
      </c>
      <c r="D240" s="7">
        <v>16</v>
      </c>
      <c r="E240" s="12" t="str">
        <f t="shared" si="19"/>
        <v/>
      </c>
      <c r="F240" s="12">
        <f t="shared" si="20"/>
        <v>1.0450685826257348E-2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5</v>
      </c>
      <c r="D244" s="7">
        <v>2</v>
      </c>
      <c r="E244" s="12">
        <f t="shared" si="19"/>
        <v>1.0224948875255624E-2</v>
      </c>
      <c r="F244" s="12">
        <f t="shared" si="20"/>
        <v>1.3063357282821686E-3</v>
      </c>
      <c r="G244" s="13">
        <f t="shared" si="21"/>
        <v>-0.6</v>
      </c>
      <c r="H244" s="19">
        <f t="shared" si="22"/>
        <v>-6.1349693251533744E-3</v>
      </c>
    </row>
    <row r="245" spans="2:8" ht="15" x14ac:dyDescent="0.2">
      <c r="B245" s="4" t="s">
        <v>84</v>
      </c>
      <c r="C245" s="7">
        <v>0</v>
      </c>
      <c r="D245" s="7">
        <v>4</v>
      </c>
      <c r="E245" s="12" t="str">
        <f t="shared" si="19"/>
        <v/>
      </c>
      <c r="F245" s="12">
        <f t="shared" si="20"/>
        <v>2.6126714565643371E-3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6</v>
      </c>
      <c r="D246" s="7">
        <v>17</v>
      </c>
      <c r="E246" s="12">
        <f t="shared" si="19"/>
        <v>1.2269938650306749E-2</v>
      </c>
      <c r="F246" s="12">
        <f t="shared" si="20"/>
        <v>1.1103853690398433E-2</v>
      </c>
      <c r="G246" s="13">
        <f t="shared" si="21"/>
        <v>1.8333333333333333</v>
      </c>
      <c r="H246" s="19">
        <f t="shared" si="22"/>
        <v>2.2494887525562373E-2</v>
      </c>
    </row>
    <row r="247" spans="2:8" ht="15" x14ac:dyDescent="0.2">
      <c r="B247" s="4" t="s">
        <v>319</v>
      </c>
      <c r="C247" s="7">
        <v>8</v>
      </c>
      <c r="D247" s="7">
        <v>47</v>
      </c>
      <c r="E247" s="12">
        <f t="shared" si="19"/>
        <v>1.6359918200408999E-2</v>
      </c>
      <c r="F247" s="12">
        <f t="shared" si="20"/>
        <v>3.0698889614630961E-2</v>
      </c>
      <c r="G247" s="13">
        <f t="shared" si="21"/>
        <v>4.875</v>
      </c>
      <c r="H247" s="19">
        <f t="shared" si="22"/>
        <v>7.9754601226993876E-2</v>
      </c>
    </row>
    <row r="248" spans="2:8" ht="15" x14ac:dyDescent="0.2">
      <c r="B248" s="4" t="s">
        <v>86</v>
      </c>
      <c r="C248" s="7">
        <v>1</v>
      </c>
      <c r="D248" s="7">
        <v>16</v>
      </c>
      <c r="E248" s="12">
        <f t="shared" si="19"/>
        <v>2.0449897750511249E-3</v>
      </c>
      <c r="F248" s="12">
        <f t="shared" si="20"/>
        <v>1.0450685826257348E-2</v>
      </c>
      <c r="G248" s="13">
        <f t="shared" si="21"/>
        <v>15</v>
      </c>
      <c r="H248" s="19">
        <f t="shared" si="22"/>
        <v>3.0674846625766874E-2</v>
      </c>
    </row>
    <row r="249" spans="2:8" ht="15" x14ac:dyDescent="0.2">
      <c r="B249" s="4" t="s">
        <v>87</v>
      </c>
      <c r="C249" s="7">
        <v>3</v>
      </c>
      <c r="D249" s="7">
        <v>3</v>
      </c>
      <c r="E249" s="12">
        <f t="shared" si="19"/>
        <v>6.1349693251533744E-3</v>
      </c>
      <c r="F249" s="12">
        <f t="shared" si="20"/>
        <v>1.9595035924232528E-3</v>
      </c>
      <c r="G249" s="13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1</v>
      </c>
      <c r="E251" s="12" t="str">
        <f t="shared" si="19"/>
        <v/>
      </c>
      <c r="F251" s="12">
        <f t="shared" si="20"/>
        <v>6.5316786414108428E-4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3</v>
      </c>
      <c r="D252" s="7">
        <v>4</v>
      </c>
      <c r="E252" s="12">
        <f t="shared" si="19"/>
        <v>6.1349693251533744E-3</v>
      </c>
      <c r="F252" s="12">
        <f t="shared" si="20"/>
        <v>2.6126714565643371E-3</v>
      </c>
      <c r="G252" s="13">
        <f t="shared" si="21"/>
        <v>0.33333333333333331</v>
      </c>
      <c r="H252" s="19">
        <f t="shared" si="22"/>
        <v>2.0449897750511245E-3</v>
      </c>
    </row>
    <row r="253" spans="2:8" ht="15" x14ac:dyDescent="0.2">
      <c r="B253" s="4" t="s">
        <v>322</v>
      </c>
      <c r="C253" s="7">
        <v>4</v>
      </c>
      <c r="D253" s="7">
        <v>45</v>
      </c>
      <c r="E253" s="12">
        <f t="shared" si="19"/>
        <v>8.1799591002044997E-3</v>
      </c>
      <c r="F253" s="12">
        <f t="shared" si="20"/>
        <v>2.9392553886348791E-2</v>
      </c>
      <c r="G253" s="13">
        <f t="shared" si="21"/>
        <v>10.25</v>
      </c>
      <c r="H253" s="19">
        <f t="shared" si="22"/>
        <v>8.3844580777096125E-2</v>
      </c>
    </row>
    <row r="254" spans="2:8" ht="15" x14ac:dyDescent="0.2">
      <c r="B254" s="4" t="s">
        <v>323</v>
      </c>
      <c r="C254" s="7">
        <v>19</v>
      </c>
      <c r="D254" s="7">
        <v>10</v>
      </c>
      <c r="E254" s="12">
        <f t="shared" si="19"/>
        <v>3.8854805725971372E-2</v>
      </c>
      <c r="F254" s="12">
        <f t="shared" si="20"/>
        <v>6.5316786414108428E-3</v>
      </c>
      <c r="G254" s="13">
        <f t="shared" si="21"/>
        <v>-0.47368421052631576</v>
      </c>
      <c r="H254" s="19">
        <f t="shared" si="22"/>
        <v>-1.8404907975460124E-2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128</v>
      </c>
      <c r="D256" s="7">
        <v>183</v>
      </c>
      <c r="E256" s="12">
        <f t="shared" si="19"/>
        <v>0.26175869120654399</v>
      </c>
      <c r="F256" s="12">
        <f t="shared" si="20"/>
        <v>0.11952971913781842</v>
      </c>
      <c r="G256" s="13">
        <f t="shared" si="21"/>
        <v>0.4296875</v>
      </c>
      <c r="H256" s="19">
        <f t="shared" si="22"/>
        <v>0.11247443762781187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4</v>
      </c>
      <c r="E259" s="12" t="str">
        <f t="shared" si="19"/>
        <v/>
      </c>
      <c r="F259" s="12">
        <f t="shared" si="20"/>
        <v>2.6126714565643371E-3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1</v>
      </c>
      <c r="E262" s="12" t="str">
        <f t="shared" si="19"/>
        <v/>
      </c>
      <c r="F262" s="12">
        <f t="shared" si="20"/>
        <v>6.5316786414108428E-4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2.0449897750511249E-3</v>
      </c>
      <c r="F264" s="12" t="str">
        <f t="shared" si="20"/>
        <v/>
      </c>
      <c r="G264" s="13" t="str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3</v>
      </c>
      <c r="E266" s="12" t="str">
        <f t="shared" si="19"/>
        <v/>
      </c>
      <c r="F266" s="12">
        <f t="shared" si="20"/>
        <v>1.9595035924232528E-3</v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4</v>
      </c>
      <c r="D268" s="7">
        <v>11</v>
      </c>
      <c r="E268" s="12">
        <f t="shared" si="19"/>
        <v>8.1799591002044997E-3</v>
      </c>
      <c r="F268" s="12">
        <f t="shared" si="20"/>
        <v>7.1848465055519267E-3</v>
      </c>
      <c r="G268" s="13">
        <f t="shared" si="21"/>
        <v>1.75</v>
      </c>
      <c r="H268" s="19">
        <f t="shared" si="22"/>
        <v>1.4314928425357875E-2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3</v>
      </c>
      <c r="D270" s="7">
        <v>0</v>
      </c>
      <c r="E270" s="12">
        <f t="shared" si="19"/>
        <v>6.1349693251533744E-3</v>
      </c>
      <c r="F270" s="12" t="str">
        <f t="shared" si="20"/>
        <v/>
      </c>
      <c r="G270" s="13" t="str">
        <f t="shared" si="21"/>
        <v>0</v>
      </c>
      <c r="H270" s="19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4</v>
      </c>
      <c r="D273" s="7">
        <v>1</v>
      </c>
      <c r="E273" s="12">
        <f t="shared" si="19"/>
        <v>8.1799591002044997E-3</v>
      </c>
      <c r="F273" s="12">
        <f t="shared" si="20"/>
        <v>6.5316786414108428E-4</v>
      </c>
      <c r="G273" s="13">
        <f t="shared" si="21"/>
        <v>-0.75</v>
      </c>
      <c r="H273" s="19">
        <f t="shared" si="22"/>
        <v>-6.1349693251533752E-3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1</v>
      </c>
      <c r="E279" s="12" t="str">
        <f t="shared" si="19"/>
        <v/>
      </c>
      <c r="F279" s="12">
        <f t="shared" si="20"/>
        <v>6.5316786414108428E-4</v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1424</v>
      </c>
      <c r="D294" s="41">
        <f>SUM(D295:D499)</f>
        <v>1718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0.20646067415730338</v>
      </c>
      <c r="H294" s="42">
        <f>+IF(OR(AND(E294=""),(G294="")),"",E294*G294)</f>
        <v>0.20646067415730338</v>
      </c>
    </row>
    <row r="295" spans="2:8" ht="15" x14ac:dyDescent="0.2">
      <c r="B295" s="3" t="s">
        <v>100</v>
      </c>
      <c r="C295" s="7">
        <v>29</v>
      </c>
      <c r="D295" s="7">
        <v>35</v>
      </c>
      <c r="E295" s="12">
        <f>+IF(C295=0,"",C295/C$294)</f>
        <v>2.0365168539325844E-2</v>
      </c>
      <c r="F295" s="12">
        <f>+IF(D295=0,"",D295/D$294)</f>
        <v>2.0372526193247961E-2</v>
      </c>
      <c r="G295" s="13">
        <f>+IF(OR(AND(D295=0),(C295=0)),"0",((D295-C295)/C295))</f>
        <v>0.20689655172413793</v>
      </c>
      <c r="H295" s="19">
        <f>+IF(OR(AND(E295=""),(G295="")),"",E295*G295)</f>
        <v>4.2134831460674156E-3</v>
      </c>
    </row>
    <row r="296" spans="2:8" ht="15" x14ac:dyDescent="0.2">
      <c r="B296" s="3" t="s">
        <v>113</v>
      </c>
      <c r="C296" s="7">
        <v>5</v>
      </c>
      <c r="D296" s="7">
        <v>3</v>
      </c>
      <c r="E296" s="12">
        <f t="shared" ref="E296:E359" si="27">+IF(C296=0,"",C296/C$294)</f>
        <v>3.5112359550561797E-3</v>
      </c>
      <c r="F296" s="12">
        <f t="shared" ref="F296:F359" si="28">+IF(D296=0,"",D296/D$294)</f>
        <v>1.7462165308498253E-3</v>
      </c>
      <c r="G296" s="13">
        <f t="shared" ref="G296:G359" si="29">+IF(OR(AND(D296=0),(C296=0)),"0",((D296-C296)/C296))</f>
        <v>-0.4</v>
      </c>
      <c r="H296" s="19">
        <f t="shared" ref="H296:H359" si="30">+IF(OR(AND(E296=""),(G296="")),"",E296*G296)</f>
        <v>-1.4044943820224719E-3</v>
      </c>
    </row>
    <row r="297" spans="2:8" ht="15" x14ac:dyDescent="0.2">
      <c r="B297" s="3" t="s">
        <v>104</v>
      </c>
      <c r="C297" s="7">
        <v>12</v>
      </c>
      <c r="D297" s="7">
        <v>3</v>
      </c>
      <c r="E297" s="12">
        <f t="shared" si="27"/>
        <v>8.4269662921348312E-3</v>
      </c>
      <c r="F297" s="12">
        <f t="shared" si="28"/>
        <v>1.7462165308498253E-3</v>
      </c>
      <c r="G297" s="13">
        <f t="shared" si="29"/>
        <v>-0.75</v>
      </c>
      <c r="H297" s="19">
        <f t="shared" si="30"/>
        <v>-6.3202247191011234E-3</v>
      </c>
    </row>
    <row r="298" spans="2:8" ht="15" x14ac:dyDescent="0.2">
      <c r="B298" s="3" t="s">
        <v>95</v>
      </c>
      <c r="C298" s="7">
        <v>3</v>
      </c>
      <c r="D298" s="7">
        <v>3</v>
      </c>
      <c r="E298" s="12">
        <f t="shared" si="27"/>
        <v>2.1067415730337078E-3</v>
      </c>
      <c r="F298" s="12">
        <f t="shared" si="28"/>
        <v>1.7462165308498253E-3</v>
      </c>
      <c r="G298" s="13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80</v>
      </c>
      <c r="D301" s="7">
        <v>202</v>
      </c>
      <c r="E301" s="12">
        <f t="shared" si="27"/>
        <v>5.6179775280898875E-2</v>
      </c>
      <c r="F301" s="12">
        <f t="shared" si="28"/>
        <v>0.11757857974388825</v>
      </c>
      <c r="G301" s="13">
        <f t="shared" si="29"/>
        <v>1.5249999999999999</v>
      </c>
      <c r="H301" s="19">
        <f t="shared" si="30"/>
        <v>8.5674157303370774E-2</v>
      </c>
    </row>
    <row r="302" spans="2:8" ht="15" x14ac:dyDescent="0.2">
      <c r="B302" s="3" t="s">
        <v>109</v>
      </c>
      <c r="C302" s="7">
        <v>1</v>
      </c>
      <c r="D302" s="7">
        <v>2</v>
      </c>
      <c r="E302" s="12">
        <f t="shared" si="27"/>
        <v>7.0224719101123594E-4</v>
      </c>
      <c r="F302" s="12">
        <f t="shared" si="28"/>
        <v>1.1641443538998836E-3</v>
      </c>
      <c r="G302" s="13">
        <f t="shared" si="29"/>
        <v>1</v>
      </c>
      <c r="H302" s="19">
        <f t="shared" si="30"/>
        <v>7.0224719101123594E-4</v>
      </c>
    </row>
    <row r="303" spans="2:8" ht="15" x14ac:dyDescent="0.2">
      <c r="B303" s="3" t="s">
        <v>108</v>
      </c>
      <c r="C303" s="7">
        <v>1</v>
      </c>
      <c r="D303" s="7">
        <v>4</v>
      </c>
      <c r="E303" s="12">
        <f t="shared" si="27"/>
        <v>7.0224719101123594E-4</v>
      </c>
      <c r="F303" s="12">
        <f t="shared" si="28"/>
        <v>2.3282887077997671E-3</v>
      </c>
      <c r="G303" s="13">
        <f t="shared" si="29"/>
        <v>3</v>
      </c>
      <c r="H303" s="19">
        <f t="shared" si="30"/>
        <v>2.1067415730337078E-3</v>
      </c>
    </row>
    <row r="304" spans="2:8" ht="15" x14ac:dyDescent="0.2">
      <c r="B304" s="3" t="s">
        <v>107</v>
      </c>
      <c r="C304" s="7">
        <v>2</v>
      </c>
      <c r="D304" s="7">
        <v>2</v>
      </c>
      <c r="E304" s="12">
        <f t="shared" si="27"/>
        <v>1.4044943820224719E-3</v>
      </c>
      <c r="F304" s="12">
        <f t="shared" si="28"/>
        <v>1.1641443538998836E-3</v>
      </c>
      <c r="G304" s="13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3</v>
      </c>
      <c r="E305" s="12" t="str">
        <f t="shared" si="27"/>
        <v/>
      </c>
      <c r="F305" s="12">
        <f t="shared" si="28"/>
        <v>1.7462165308498253E-3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26</v>
      </c>
      <c r="D307" s="7">
        <v>29</v>
      </c>
      <c r="E307" s="12">
        <f t="shared" si="27"/>
        <v>1.8258426966292134E-2</v>
      </c>
      <c r="F307" s="12">
        <f t="shared" si="28"/>
        <v>1.6880093131548313E-2</v>
      </c>
      <c r="G307" s="13">
        <f t="shared" si="29"/>
        <v>0.11538461538461539</v>
      </c>
      <c r="H307" s="19">
        <f t="shared" si="30"/>
        <v>2.1067415730337078E-3</v>
      </c>
    </row>
    <row r="308" spans="2:8" ht="15" x14ac:dyDescent="0.2">
      <c r="B308" s="3" t="s">
        <v>99</v>
      </c>
      <c r="C308" s="7">
        <v>22</v>
      </c>
      <c r="D308" s="7">
        <v>9</v>
      </c>
      <c r="E308" s="12">
        <f t="shared" si="27"/>
        <v>1.5449438202247191E-2</v>
      </c>
      <c r="F308" s="12">
        <f t="shared" si="28"/>
        <v>5.2386495925494762E-3</v>
      </c>
      <c r="G308" s="13">
        <f t="shared" si="29"/>
        <v>-0.59090909090909094</v>
      </c>
      <c r="H308" s="19">
        <f t="shared" si="30"/>
        <v>-9.1292134831460672E-3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5</v>
      </c>
      <c r="D310" s="7">
        <v>11</v>
      </c>
      <c r="E310" s="12">
        <f t="shared" si="27"/>
        <v>3.5112359550561797E-3</v>
      </c>
      <c r="F310" s="12">
        <f t="shared" si="28"/>
        <v>6.4027939464493594E-3</v>
      </c>
      <c r="G310" s="13">
        <f t="shared" si="29"/>
        <v>1.2</v>
      </c>
      <c r="H310" s="19">
        <f t="shared" si="30"/>
        <v>4.2134831460674156E-3</v>
      </c>
    </row>
    <row r="311" spans="2:8" ht="15" x14ac:dyDescent="0.2">
      <c r="B311" s="3" t="s">
        <v>102</v>
      </c>
      <c r="C311" s="7">
        <v>0</v>
      </c>
      <c r="D311" s="7">
        <v>60</v>
      </c>
      <c r="E311" s="12" t="str">
        <f t="shared" si="27"/>
        <v/>
      </c>
      <c r="F311" s="12">
        <f t="shared" si="28"/>
        <v>3.4924330616996506E-2</v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185</v>
      </c>
      <c r="D314" s="7">
        <v>42</v>
      </c>
      <c r="E314" s="12">
        <f t="shared" si="27"/>
        <v>0.12991573033707865</v>
      </c>
      <c r="F314" s="12">
        <f t="shared" si="28"/>
        <v>2.4447031431897557E-2</v>
      </c>
      <c r="G314" s="13">
        <f t="shared" si="29"/>
        <v>-0.77297297297297296</v>
      </c>
      <c r="H314" s="19">
        <f t="shared" si="30"/>
        <v>-0.10042134831460674</v>
      </c>
    </row>
    <row r="315" spans="2:8" ht="15" x14ac:dyDescent="0.2">
      <c r="B315" s="3" t="s">
        <v>354</v>
      </c>
      <c r="C315" s="7">
        <v>0</v>
      </c>
      <c r="D315" s="7">
        <v>3</v>
      </c>
      <c r="E315" s="12" t="str">
        <f t="shared" si="27"/>
        <v/>
      </c>
      <c r="F315" s="12">
        <f t="shared" si="28"/>
        <v>1.7462165308498253E-3</v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8</v>
      </c>
      <c r="D317" s="7">
        <v>5</v>
      </c>
      <c r="E317" s="12">
        <f t="shared" si="27"/>
        <v>5.6179775280898875E-3</v>
      </c>
      <c r="F317" s="12">
        <f t="shared" si="28"/>
        <v>2.9103608847497091E-3</v>
      </c>
      <c r="G317" s="13">
        <f t="shared" si="29"/>
        <v>-0.375</v>
      </c>
      <c r="H317" s="19">
        <f t="shared" si="30"/>
        <v>-2.1067415730337078E-3</v>
      </c>
    </row>
    <row r="318" spans="2:8" ht="15" x14ac:dyDescent="0.2">
      <c r="B318" s="3" t="s">
        <v>355</v>
      </c>
      <c r="C318" s="7">
        <v>13</v>
      </c>
      <c r="D318" s="7">
        <v>16</v>
      </c>
      <c r="E318" s="12">
        <f t="shared" si="27"/>
        <v>9.1292134831460672E-3</v>
      </c>
      <c r="F318" s="12">
        <f t="shared" si="28"/>
        <v>9.3131548311990685E-3</v>
      </c>
      <c r="G318" s="13">
        <f t="shared" si="29"/>
        <v>0.23076923076923078</v>
      </c>
      <c r="H318" s="19">
        <f t="shared" si="30"/>
        <v>2.1067415730337078E-3</v>
      </c>
    </row>
    <row r="319" spans="2:8" ht="15" x14ac:dyDescent="0.2">
      <c r="B319" s="3" t="s">
        <v>115</v>
      </c>
      <c r="C319" s="7">
        <v>23</v>
      </c>
      <c r="D319" s="7">
        <v>21</v>
      </c>
      <c r="E319" s="12">
        <f t="shared" si="27"/>
        <v>1.6151685393258428E-2</v>
      </c>
      <c r="F319" s="12">
        <f t="shared" si="28"/>
        <v>1.2223515715948778E-2</v>
      </c>
      <c r="G319" s="13">
        <f t="shared" si="29"/>
        <v>-8.6956521739130432E-2</v>
      </c>
      <c r="H319" s="19">
        <f t="shared" si="30"/>
        <v>-1.4044943820224721E-3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2</v>
      </c>
      <c r="E321" s="12" t="str">
        <f t="shared" si="27"/>
        <v/>
      </c>
      <c r="F321" s="12">
        <f t="shared" si="28"/>
        <v>1.1641443538998836E-3</v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37</v>
      </c>
      <c r="E323" s="12">
        <f t="shared" si="27"/>
        <v>7.0224719101123594E-4</v>
      </c>
      <c r="F323" s="12">
        <f t="shared" si="28"/>
        <v>2.1536670547147845E-2</v>
      </c>
      <c r="G323" s="13">
        <f t="shared" si="29"/>
        <v>36</v>
      </c>
      <c r="H323" s="19">
        <f t="shared" si="30"/>
        <v>2.5280898876404494E-2</v>
      </c>
    </row>
    <row r="324" spans="2:8" ht="15" x14ac:dyDescent="0.2">
      <c r="B324" s="3" t="s">
        <v>473</v>
      </c>
      <c r="C324" s="7">
        <v>1</v>
      </c>
      <c r="D324" s="7">
        <v>0</v>
      </c>
      <c r="E324" s="12">
        <f t="shared" si="27"/>
        <v>7.0224719101123594E-4</v>
      </c>
      <c r="F324" s="12" t="str">
        <f t="shared" si="28"/>
        <v/>
      </c>
      <c r="G324" s="13" t="str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83</v>
      </c>
      <c r="D326" s="7">
        <v>12</v>
      </c>
      <c r="E326" s="12">
        <f t="shared" si="27"/>
        <v>5.8286516853932581E-2</v>
      </c>
      <c r="F326" s="12">
        <f t="shared" si="28"/>
        <v>6.9848661233993014E-3</v>
      </c>
      <c r="G326" s="13">
        <f t="shared" si="29"/>
        <v>-0.85542168674698793</v>
      </c>
      <c r="H326" s="19">
        <f t="shared" si="30"/>
        <v>-4.985955056179775E-2</v>
      </c>
    </row>
    <row r="327" spans="2:8" ht="15" x14ac:dyDescent="0.2">
      <c r="B327" s="3" t="s">
        <v>358</v>
      </c>
      <c r="C327" s="7">
        <v>1</v>
      </c>
      <c r="D327" s="7">
        <v>1</v>
      </c>
      <c r="E327" s="12">
        <f t="shared" si="27"/>
        <v>7.0224719101123594E-4</v>
      </c>
      <c r="F327" s="12">
        <f t="shared" si="28"/>
        <v>5.8207217694994178E-4</v>
      </c>
      <c r="G327" s="13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0</v>
      </c>
      <c r="D328" s="7">
        <v>1</v>
      </c>
      <c r="E328" s="12" t="str">
        <f t="shared" si="27"/>
        <v/>
      </c>
      <c r="F328" s="12">
        <f t="shared" si="28"/>
        <v>5.8207217694994178E-4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4</v>
      </c>
      <c r="D330" s="7">
        <v>15</v>
      </c>
      <c r="E330" s="12">
        <f t="shared" si="27"/>
        <v>2.8089887640449437E-3</v>
      </c>
      <c r="F330" s="12">
        <f t="shared" si="28"/>
        <v>8.7310826542491265E-3</v>
      </c>
      <c r="G330" s="13">
        <f t="shared" si="29"/>
        <v>2.75</v>
      </c>
      <c r="H330" s="19">
        <f t="shared" si="30"/>
        <v>7.7247191011235953E-3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70</v>
      </c>
      <c r="D332" s="7">
        <v>208</v>
      </c>
      <c r="E332" s="12">
        <f t="shared" si="27"/>
        <v>4.9157303370786519E-2</v>
      </c>
      <c r="F332" s="12">
        <f t="shared" si="28"/>
        <v>0.12107101280558789</v>
      </c>
      <c r="G332" s="13">
        <f t="shared" si="29"/>
        <v>1.9714285714285715</v>
      </c>
      <c r="H332" s="19">
        <f t="shared" si="30"/>
        <v>9.6910112359550576E-2</v>
      </c>
    </row>
    <row r="333" spans="2:8" ht="15" x14ac:dyDescent="0.2">
      <c r="B333" s="3" t="s">
        <v>130</v>
      </c>
      <c r="C333" s="7">
        <v>238</v>
      </c>
      <c r="D333" s="7">
        <v>134</v>
      </c>
      <c r="E333" s="12">
        <f t="shared" si="27"/>
        <v>0.16713483146067415</v>
      </c>
      <c r="F333" s="12">
        <f t="shared" si="28"/>
        <v>7.7997671711292196E-2</v>
      </c>
      <c r="G333" s="13">
        <f t="shared" si="29"/>
        <v>-0.43697478991596639</v>
      </c>
      <c r="H333" s="19">
        <f t="shared" si="30"/>
        <v>-7.3033707865168537E-2</v>
      </c>
    </row>
    <row r="334" spans="2:8" ht="15" x14ac:dyDescent="0.2">
      <c r="B334" s="3" t="s">
        <v>119</v>
      </c>
      <c r="C334" s="7">
        <v>15</v>
      </c>
      <c r="D334" s="7">
        <v>14</v>
      </c>
      <c r="E334" s="12">
        <f t="shared" si="27"/>
        <v>1.0533707865168539E-2</v>
      </c>
      <c r="F334" s="12">
        <f t="shared" si="28"/>
        <v>8.1490104772991845E-3</v>
      </c>
      <c r="G334" s="13">
        <f t="shared" si="29"/>
        <v>-6.6666666666666666E-2</v>
      </c>
      <c r="H334" s="19">
        <f t="shared" si="30"/>
        <v>-7.0224719101123594E-4</v>
      </c>
    </row>
    <row r="335" spans="2:8" ht="15" x14ac:dyDescent="0.2">
      <c r="B335" s="3" t="s">
        <v>128</v>
      </c>
      <c r="C335" s="7">
        <v>29</v>
      </c>
      <c r="D335" s="7">
        <v>101</v>
      </c>
      <c r="E335" s="12">
        <f t="shared" si="27"/>
        <v>2.0365168539325844E-2</v>
      </c>
      <c r="F335" s="12">
        <f t="shared" si="28"/>
        <v>5.8789289871944123E-2</v>
      </c>
      <c r="G335" s="13">
        <f t="shared" si="29"/>
        <v>2.4827586206896552</v>
      </c>
      <c r="H335" s="19">
        <f t="shared" si="30"/>
        <v>5.0561797752808994E-2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5</v>
      </c>
      <c r="E337" s="12" t="str">
        <f t="shared" si="27"/>
        <v/>
      </c>
      <c r="F337" s="12">
        <f t="shared" si="28"/>
        <v>2.9103608847497091E-3</v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5.8207217694994178E-4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11</v>
      </c>
      <c r="D339" s="7">
        <v>8</v>
      </c>
      <c r="E339" s="12">
        <f t="shared" si="27"/>
        <v>7.7247191011235953E-3</v>
      </c>
      <c r="F339" s="12">
        <f t="shared" si="28"/>
        <v>4.6565774155995342E-3</v>
      </c>
      <c r="G339" s="13">
        <f t="shared" si="29"/>
        <v>-0.27272727272727271</v>
      </c>
      <c r="H339" s="19">
        <f t="shared" si="30"/>
        <v>-2.1067415730337078E-3</v>
      </c>
    </row>
    <row r="340" spans="2:8" ht="15" x14ac:dyDescent="0.2">
      <c r="B340" s="3" t="s">
        <v>364</v>
      </c>
      <c r="C340" s="7">
        <v>1</v>
      </c>
      <c r="D340" s="7">
        <v>51</v>
      </c>
      <c r="E340" s="12">
        <f t="shared" si="27"/>
        <v>7.0224719101123594E-4</v>
      </c>
      <c r="F340" s="12">
        <f t="shared" si="28"/>
        <v>2.9685681024447033E-2</v>
      </c>
      <c r="G340" s="13">
        <f t="shared" si="29"/>
        <v>50</v>
      </c>
      <c r="H340" s="19">
        <f t="shared" si="30"/>
        <v>3.51123595505618E-2</v>
      </c>
    </row>
    <row r="341" spans="2:8" ht="15" x14ac:dyDescent="0.2">
      <c r="B341" s="3" t="s">
        <v>118</v>
      </c>
      <c r="C341" s="7">
        <v>6</v>
      </c>
      <c r="D341" s="7">
        <v>18</v>
      </c>
      <c r="E341" s="12">
        <f t="shared" si="27"/>
        <v>4.2134831460674156E-3</v>
      </c>
      <c r="F341" s="12">
        <f t="shared" si="28"/>
        <v>1.0477299185098952E-2</v>
      </c>
      <c r="G341" s="13">
        <f t="shared" si="29"/>
        <v>2</v>
      </c>
      <c r="H341" s="19">
        <f t="shared" si="30"/>
        <v>8.4269662921348312E-3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6</v>
      </c>
      <c r="E343" s="12">
        <f t="shared" si="27"/>
        <v>7.0224719101123594E-4</v>
      </c>
      <c r="F343" s="12">
        <f t="shared" si="28"/>
        <v>3.4924330616996507E-3</v>
      </c>
      <c r="G343" s="13">
        <f t="shared" si="29"/>
        <v>5</v>
      </c>
      <c r="H343" s="19">
        <f t="shared" si="30"/>
        <v>3.5112359550561797E-3</v>
      </c>
    </row>
    <row r="344" spans="2:8" ht="15" x14ac:dyDescent="0.2">
      <c r="B344" s="3" t="s">
        <v>131</v>
      </c>
      <c r="C344" s="7">
        <v>3</v>
      </c>
      <c r="D344" s="7">
        <v>48</v>
      </c>
      <c r="E344" s="12">
        <f t="shared" si="27"/>
        <v>2.1067415730337078E-3</v>
      </c>
      <c r="F344" s="12">
        <f t="shared" si="28"/>
        <v>2.7939464493597205E-2</v>
      </c>
      <c r="G344" s="13">
        <f t="shared" si="29"/>
        <v>15</v>
      </c>
      <c r="H344" s="19">
        <f t="shared" si="30"/>
        <v>3.1601123595505619E-2</v>
      </c>
    </row>
    <row r="345" spans="2:8" ht="15" x14ac:dyDescent="0.2">
      <c r="B345" s="3" t="s">
        <v>366</v>
      </c>
      <c r="C345" s="7">
        <v>39</v>
      </c>
      <c r="D345" s="7">
        <v>21</v>
      </c>
      <c r="E345" s="12">
        <f t="shared" si="27"/>
        <v>2.7387640449438203E-2</v>
      </c>
      <c r="F345" s="12">
        <f t="shared" si="28"/>
        <v>1.2223515715948778E-2</v>
      </c>
      <c r="G345" s="13">
        <f t="shared" si="29"/>
        <v>-0.46153846153846156</v>
      </c>
      <c r="H345" s="19">
        <f t="shared" si="30"/>
        <v>-1.2640449438202249E-2</v>
      </c>
    </row>
    <row r="346" spans="2:8" ht="15" x14ac:dyDescent="0.2">
      <c r="B346" s="3" t="s">
        <v>122</v>
      </c>
      <c r="C346" s="7">
        <v>2</v>
      </c>
      <c r="D346" s="7">
        <v>0</v>
      </c>
      <c r="E346" s="12">
        <f t="shared" si="27"/>
        <v>1.4044943820224719E-3</v>
      </c>
      <c r="F346" s="12" t="str">
        <f t="shared" si="28"/>
        <v/>
      </c>
      <c r="G346" s="13" t="str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7">
        <v>5</v>
      </c>
      <c r="D347" s="7">
        <v>12</v>
      </c>
      <c r="E347" s="12">
        <f t="shared" si="27"/>
        <v>3.5112359550561797E-3</v>
      </c>
      <c r="F347" s="12">
        <f t="shared" si="28"/>
        <v>6.9848661233993014E-3</v>
      </c>
      <c r="G347" s="13">
        <f t="shared" si="29"/>
        <v>1.4</v>
      </c>
      <c r="H347" s="19">
        <f t="shared" si="30"/>
        <v>4.9157303370786515E-3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1</v>
      </c>
      <c r="E350" s="12">
        <f t="shared" si="27"/>
        <v>7.0224719101123594E-4</v>
      </c>
      <c r="F350" s="12">
        <f t="shared" si="28"/>
        <v>5.8207217694994178E-4</v>
      </c>
      <c r="G350" s="13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7.0224719101123594E-4</v>
      </c>
      <c r="F351" s="12" t="str">
        <f t="shared" si="28"/>
        <v/>
      </c>
      <c r="G351" s="13" t="str">
        <f t="shared" si="29"/>
        <v>0</v>
      </c>
      <c r="H351" s="19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5.8207217694994178E-4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25</v>
      </c>
      <c r="D354" s="7">
        <v>19</v>
      </c>
      <c r="E354" s="12">
        <f t="shared" si="27"/>
        <v>1.75561797752809E-2</v>
      </c>
      <c r="F354" s="12">
        <f t="shared" si="28"/>
        <v>1.1059371362048894E-2</v>
      </c>
      <c r="G354" s="13">
        <f t="shared" si="29"/>
        <v>-0.24</v>
      </c>
      <c r="H354" s="19">
        <f t="shared" si="30"/>
        <v>-4.2134831460674156E-3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0</v>
      </c>
      <c r="E356" s="12">
        <f t="shared" si="27"/>
        <v>1.4044943820224719E-3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38</v>
      </c>
      <c r="D357" s="7">
        <v>4</v>
      </c>
      <c r="E357" s="12">
        <f t="shared" si="27"/>
        <v>2.6685393258426966E-2</v>
      </c>
      <c r="F357" s="12">
        <f t="shared" si="28"/>
        <v>2.3282887077997671E-3</v>
      </c>
      <c r="G357" s="13">
        <f t="shared" si="29"/>
        <v>-0.89473684210526316</v>
      </c>
      <c r="H357" s="19">
        <f t="shared" si="30"/>
        <v>-2.3876404494382022E-2</v>
      </c>
    </row>
    <row r="358" spans="2:8" ht="15" x14ac:dyDescent="0.2">
      <c r="B358" s="3" t="s">
        <v>127</v>
      </c>
      <c r="C358" s="7">
        <v>2</v>
      </c>
      <c r="D358" s="7">
        <v>16</v>
      </c>
      <c r="E358" s="12">
        <f t="shared" si="27"/>
        <v>1.4044943820224719E-3</v>
      </c>
      <c r="F358" s="12">
        <f t="shared" si="28"/>
        <v>9.3131548311990685E-3</v>
      </c>
      <c r="G358" s="13">
        <f t="shared" si="29"/>
        <v>7</v>
      </c>
      <c r="H358" s="19">
        <f t="shared" si="30"/>
        <v>9.8314606741573031E-3</v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5.8207217694994178E-4</v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1</v>
      </c>
      <c r="E362" s="12">
        <f t="shared" si="31"/>
        <v>7.0224719101123594E-4</v>
      </c>
      <c r="F362" s="12">
        <f t="shared" si="32"/>
        <v>5.8207217694994178E-4</v>
      </c>
      <c r="G362" s="13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13</v>
      </c>
      <c r="D363" s="7">
        <v>6</v>
      </c>
      <c r="E363" s="12">
        <f t="shared" si="31"/>
        <v>9.1292134831460672E-3</v>
      </c>
      <c r="F363" s="12">
        <f t="shared" si="32"/>
        <v>3.4924330616996507E-3</v>
      </c>
      <c r="G363" s="13">
        <f t="shared" si="33"/>
        <v>-0.53846153846153844</v>
      </c>
      <c r="H363" s="19">
        <f t="shared" si="34"/>
        <v>-4.9157303370786515E-3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4</v>
      </c>
      <c r="D365" s="7">
        <v>2</v>
      </c>
      <c r="E365" s="12">
        <f t="shared" si="31"/>
        <v>2.8089887640449437E-3</v>
      </c>
      <c r="F365" s="12">
        <f t="shared" si="32"/>
        <v>1.1641443538998836E-3</v>
      </c>
      <c r="G365" s="13">
        <f t="shared" si="33"/>
        <v>-0.5</v>
      </c>
      <c r="H365" s="19">
        <f t="shared" si="34"/>
        <v>-1.4044943820224719E-3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3</v>
      </c>
      <c r="E367" s="12" t="str">
        <f t="shared" si="31"/>
        <v/>
      </c>
      <c r="F367" s="12">
        <f t="shared" si="32"/>
        <v>1.7462165308498253E-3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13</v>
      </c>
      <c r="D369" s="7">
        <v>28</v>
      </c>
      <c r="E369" s="12">
        <f t="shared" si="31"/>
        <v>9.1292134831460672E-3</v>
      </c>
      <c r="F369" s="12">
        <f t="shared" si="32"/>
        <v>1.6298020954598369E-2</v>
      </c>
      <c r="G369" s="13">
        <f t="shared" si="33"/>
        <v>1.1538461538461537</v>
      </c>
      <c r="H369" s="19">
        <f t="shared" si="34"/>
        <v>1.0533707865168537E-2</v>
      </c>
    </row>
    <row r="370" spans="2:8" ht="15" x14ac:dyDescent="0.2">
      <c r="B370" s="3" t="s">
        <v>135</v>
      </c>
      <c r="C370" s="7">
        <v>86</v>
      </c>
      <c r="D370" s="7">
        <v>23</v>
      </c>
      <c r="E370" s="12">
        <f t="shared" si="31"/>
        <v>6.0393258426966294E-2</v>
      </c>
      <c r="F370" s="12">
        <f t="shared" si="32"/>
        <v>1.3387660069848661E-2</v>
      </c>
      <c r="G370" s="13">
        <f t="shared" si="33"/>
        <v>-0.73255813953488369</v>
      </c>
      <c r="H370" s="19">
        <f t="shared" si="34"/>
        <v>-4.4241573033707862E-2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5</v>
      </c>
      <c r="D372" s="7">
        <v>50</v>
      </c>
      <c r="E372" s="12">
        <f t="shared" si="31"/>
        <v>3.5112359550561797E-3</v>
      </c>
      <c r="F372" s="12">
        <f t="shared" si="32"/>
        <v>2.9103608847497089E-2</v>
      </c>
      <c r="G372" s="13">
        <f t="shared" si="33"/>
        <v>9</v>
      </c>
      <c r="H372" s="19">
        <f t="shared" si="34"/>
        <v>3.1601123595505619E-2</v>
      </c>
    </row>
    <row r="373" spans="2:8" ht="15" x14ac:dyDescent="0.2">
      <c r="B373" s="3" t="s">
        <v>382</v>
      </c>
      <c r="C373" s="7">
        <v>0</v>
      </c>
      <c r="D373" s="7">
        <v>16</v>
      </c>
      <c r="E373" s="12" t="str">
        <f t="shared" si="31"/>
        <v/>
      </c>
      <c r="F373" s="12">
        <f t="shared" si="32"/>
        <v>9.3131548311990685E-3</v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7.0224719101123594E-4</v>
      </c>
      <c r="F375" s="12" t="str">
        <f t="shared" si="32"/>
        <v/>
      </c>
      <c r="G375" s="13" t="str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2</v>
      </c>
      <c r="E376" s="12" t="str">
        <f t="shared" si="31"/>
        <v/>
      </c>
      <c r="F376" s="12">
        <f t="shared" si="32"/>
        <v>1.1641443538998836E-3</v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2</v>
      </c>
      <c r="D377" s="7">
        <v>2</v>
      </c>
      <c r="E377" s="12">
        <f t="shared" si="31"/>
        <v>1.4044943820224719E-3</v>
      </c>
      <c r="F377" s="12">
        <f t="shared" si="32"/>
        <v>1.1641443538998836E-3</v>
      </c>
      <c r="G377" s="13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1</v>
      </c>
      <c r="D378" s="7">
        <v>5</v>
      </c>
      <c r="E378" s="12">
        <f t="shared" si="31"/>
        <v>7.0224719101123594E-4</v>
      </c>
      <c r="F378" s="12">
        <f t="shared" si="32"/>
        <v>2.9103608847497091E-3</v>
      </c>
      <c r="G378" s="13">
        <f t="shared" si="33"/>
        <v>4</v>
      </c>
      <c r="H378" s="19">
        <f t="shared" si="34"/>
        <v>2.8089887640449437E-3</v>
      </c>
    </row>
    <row r="379" spans="2:8" ht="15" x14ac:dyDescent="0.2">
      <c r="B379" s="3" t="s">
        <v>384</v>
      </c>
      <c r="C379" s="7">
        <v>0</v>
      </c>
      <c r="D379" s="7">
        <v>6</v>
      </c>
      <c r="E379" s="12" t="str">
        <f t="shared" si="31"/>
        <v/>
      </c>
      <c r="F379" s="12">
        <f t="shared" si="32"/>
        <v>3.4924330616996507E-3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1</v>
      </c>
      <c r="D380" s="7">
        <v>3</v>
      </c>
      <c r="E380" s="12">
        <f t="shared" si="31"/>
        <v>7.0224719101123594E-4</v>
      </c>
      <c r="F380" s="12">
        <f t="shared" si="32"/>
        <v>1.7462165308498253E-3</v>
      </c>
      <c r="G380" s="13">
        <f t="shared" si="33"/>
        <v>2</v>
      </c>
      <c r="H380" s="19">
        <f t="shared" si="34"/>
        <v>1.4044943820224719E-3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7.0224719101123594E-4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17</v>
      </c>
      <c r="D387" s="7">
        <v>13</v>
      </c>
      <c r="E387" s="12">
        <f t="shared" si="31"/>
        <v>1.1938202247191011E-2</v>
      </c>
      <c r="F387" s="12">
        <f t="shared" si="32"/>
        <v>7.5669383003492434E-3</v>
      </c>
      <c r="G387" s="13">
        <f t="shared" si="33"/>
        <v>-0.23529411764705882</v>
      </c>
      <c r="H387" s="19">
        <f t="shared" si="34"/>
        <v>-2.8089887640449437E-3</v>
      </c>
    </row>
    <row r="388" spans="2:8" ht="15" x14ac:dyDescent="0.2">
      <c r="B388" s="3" t="s">
        <v>389</v>
      </c>
      <c r="C388" s="7">
        <v>1</v>
      </c>
      <c r="D388" s="7">
        <v>1</v>
      </c>
      <c r="E388" s="12">
        <f t="shared" si="31"/>
        <v>7.0224719101123594E-4</v>
      </c>
      <c r="F388" s="12">
        <f t="shared" si="32"/>
        <v>5.8207217694994178E-4</v>
      </c>
      <c r="G388" s="13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1</v>
      </c>
      <c r="E390" s="12" t="str">
        <f t="shared" si="31"/>
        <v/>
      </c>
      <c r="F390" s="12">
        <f t="shared" si="32"/>
        <v>5.8207217694994178E-4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33</v>
      </c>
      <c r="E391" s="12" t="str">
        <f t="shared" si="31"/>
        <v/>
      </c>
      <c r="F391" s="12">
        <f t="shared" si="32"/>
        <v>1.9208381839348081E-2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13</v>
      </c>
      <c r="D393" s="7">
        <v>51</v>
      </c>
      <c r="E393" s="12">
        <f t="shared" si="31"/>
        <v>9.1292134831460672E-3</v>
      </c>
      <c r="F393" s="12">
        <f t="shared" si="32"/>
        <v>2.9685681024447033E-2</v>
      </c>
      <c r="G393" s="13">
        <f t="shared" si="33"/>
        <v>2.9230769230769229</v>
      </c>
      <c r="H393" s="19">
        <f t="shared" si="34"/>
        <v>2.6685393258426966E-2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1</v>
      </c>
      <c r="D397" s="7">
        <v>0</v>
      </c>
      <c r="E397" s="12">
        <f t="shared" si="31"/>
        <v>7.0224719101123594E-4</v>
      </c>
      <c r="F397" s="12" t="str">
        <f t="shared" si="32"/>
        <v/>
      </c>
      <c r="G397" s="13" t="str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7.0224719101123594E-4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13</v>
      </c>
      <c r="D401" s="7">
        <v>7</v>
      </c>
      <c r="E401" s="12">
        <f t="shared" si="31"/>
        <v>9.1292134831460672E-3</v>
      </c>
      <c r="F401" s="12">
        <f t="shared" si="32"/>
        <v>4.0745052386495922E-3</v>
      </c>
      <c r="G401" s="13">
        <f t="shared" si="33"/>
        <v>-0.46153846153846156</v>
      </c>
      <c r="H401" s="19">
        <f t="shared" si="34"/>
        <v>-4.2134831460674156E-3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10</v>
      </c>
      <c r="D403" s="7">
        <v>5</v>
      </c>
      <c r="E403" s="12">
        <f t="shared" si="31"/>
        <v>7.0224719101123594E-3</v>
      </c>
      <c r="F403" s="12">
        <f t="shared" si="32"/>
        <v>2.9103608847497091E-3</v>
      </c>
      <c r="G403" s="13">
        <f t="shared" si="33"/>
        <v>-0.5</v>
      </c>
      <c r="H403" s="19">
        <f t="shared" si="34"/>
        <v>-3.5112359550561797E-3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35</v>
      </c>
      <c r="D405" s="7">
        <v>2</v>
      </c>
      <c r="E405" s="12">
        <f t="shared" si="31"/>
        <v>2.4578651685393259E-2</v>
      </c>
      <c r="F405" s="12">
        <f t="shared" si="32"/>
        <v>1.1641443538998836E-3</v>
      </c>
      <c r="G405" s="13">
        <f t="shared" si="33"/>
        <v>-0.94285714285714284</v>
      </c>
      <c r="H405" s="19">
        <f t="shared" si="34"/>
        <v>-2.3174157303370788E-2</v>
      </c>
    </row>
    <row r="406" spans="2:8" ht="15" x14ac:dyDescent="0.2">
      <c r="B406" s="3" t="s">
        <v>397</v>
      </c>
      <c r="C406" s="7">
        <v>4</v>
      </c>
      <c r="D406" s="7">
        <v>13</v>
      </c>
      <c r="E406" s="12">
        <f t="shared" si="31"/>
        <v>2.8089887640449437E-3</v>
      </c>
      <c r="F406" s="12">
        <f t="shared" si="32"/>
        <v>7.5669383003492434E-3</v>
      </c>
      <c r="G406" s="13">
        <f t="shared" si="33"/>
        <v>2.25</v>
      </c>
      <c r="H406" s="19">
        <f t="shared" si="34"/>
        <v>6.3202247191011234E-3</v>
      </c>
    </row>
    <row r="407" spans="2:8" ht="15" x14ac:dyDescent="0.2">
      <c r="B407" s="3" t="s">
        <v>398</v>
      </c>
      <c r="C407" s="7">
        <v>1</v>
      </c>
      <c r="D407" s="7">
        <v>21</v>
      </c>
      <c r="E407" s="12">
        <f t="shared" si="31"/>
        <v>7.0224719101123594E-4</v>
      </c>
      <c r="F407" s="12">
        <f t="shared" si="32"/>
        <v>1.2223515715948778E-2</v>
      </c>
      <c r="G407" s="13">
        <f t="shared" si="33"/>
        <v>20</v>
      </c>
      <c r="H407" s="19">
        <f t="shared" si="34"/>
        <v>1.4044943820224719E-2</v>
      </c>
    </row>
    <row r="408" spans="2:8" ht="15" x14ac:dyDescent="0.2">
      <c r="B408" s="3" t="s">
        <v>399</v>
      </c>
      <c r="C408" s="7">
        <v>2</v>
      </c>
      <c r="D408" s="7">
        <v>4</v>
      </c>
      <c r="E408" s="12">
        <f t="shared" si="31"/>
        <v>1.4044943820224719E-3</v>
      </c>
      <c r="F408" s="12">
        <f t="shared" si="32"/>
        <v>2.3282887077997671E-3</v>
      </c>
      <c r="G408" s="13">
        <f t="shared" si="33"/>
        <v>1</v>
      </c>
      <c r="H408" s="19">
        <f t="shared" si="34"/>
        <v>1.4044943820224719E-3</v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5.8207217694994178E-4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0</v>
      </c>
      <c r="E411" s="12">
        <f t="shared" si="31"/>
        <v>7.0224719101123594E-4</v>
      </c>
      <c r="F411" s="12" t="str">
        <f t="shared" si="32"/>
        <v/>
      </c>
      <c r="G411" s="13" t="str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0</v>
      </c>
      <c r="D412" s="7">
        <v>59</v>
      </c>
      <c r="E412" s="12" t="str">
        <f t="shared" si="31"/>
        <v/>
      </c>
      <c r="F412" s="12">
        <f t="shared" si="32"/>
        <v>3.4342258440046569E-2</v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5.8207217694994178E-4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7.0224719101123594E-4</v>
      </c>
      <c r="F416" s="12" t="str">
        <f t="shared" si="32"/>
        <v/>
      </c>
      <c r="G416" s="13" t="str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9</v>
      </c>
      <c r="E417" s="12" t="str">
        <f t="shared" si="31"/>
        <v/>
      </c>
      <c r="F417" s="12">
        <f t="shared" si="32"/>
        <v>5.2386495925494762E-3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5.8207217694994178E-4</v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11</v>
      </c>
      <c r="D419" s="7">
        <v>0</v>
      </c>
      <c r="E419" s="12">
        <f t="shared" si="31"/>
        <v>7.7247191011235953E-3</v>
      </c>
      <c r="F419" s="12" t="str">
        <f t="shared" si="32"/>
        <v/>
      </c>
      <c r="G419" s="13" t="str">
        <f t="shared" si="33"/>
        <v>0</v>
      </c>
      <c r="H419" s="19">
        <f t="shared" si="34"/>
        <v>0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12</v>
      </c>
      <c r="D422" s="7">
        <v>5</v>
      </c>
      <c r="E422" s="12">
        <f t="shared" si="31"/>
        <v>8.4269662921348312E-3</v>
      </c>
      <c r="F422" s="12">
        <f t="shared" si="32"/>
        <v>2.9103608847497091E-3</v>
      </c>
      <c r="G422" s="13">
        <f t="shared" si="33"/>
        <v>-0.58333333333333337</v>
      </c>
      <c r="H422" s="19">
        <f t="shared" si="34"/>
        <v>-4.9157303370786515E-3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7.0224719101123594E-4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2</v>
      </c>
      <c r="D432" s="7">
        <v>5</v>
      </c>
      <c r="E432" s="12">
        <f t="shared" si="35"/>
        <v>1.4044943820224719E-3</v>
      </c>
      <c r="F432" s="12">
        <f t="shared" si="36"/>
        <v>2.9103608847497091E-3</v>
      </c>
      <c r="G432" s="13">
        <f t="shared" si="37"/>
        <v>1.5</v>
      </c>
      <c r="H432" s="19">
        <f t="shared" si="38"/>
        <v>2.1067415730337078E-3</v>
      </c>
    </row>
    <row r="433" spans="2:8" ht="15" x14ac:dyDescent="0.2">
      <c r="B433" s="3" t="s">
        <v>162</v>
      </c>
      <c r="C433" s="7">
        <v>1</v>
      </c>
      <c r="D433" s="7">
        <v>6</v>
      </c>
      <c r="E433" s="12">
        <f t="shared" si="35"/>
        <v>7.0224719101123594E-4</v>
      </c>
      <c r="F433" s="12">
        <f t="shared" si="36"/>
        <v>3.4924330616996507E-3</v>
      </c>
      <c r="G433" s="13">
        <f t="shared" si="37"/>
        <v>5</v>
      </c>
      <c r="H433" s="19">
        <f t="shared" si="38"/>
        <v>3.5112359550561797E-3</v>
      </c>
    </row>
    <row r="434" spans="2:8" ht="30" x14ac:dyDescent="0.2">
      <c r="B434" s="3" t="s">
        <v>418</v>
      </c>
      <c r="C434" s="7">
        <v>0</v>
      </c>
      <c r="D434" s="7">
        <v>1</v>
      </c>
      <c r="E434" s="12" t="str">
        <f t="shared" si="35"/>
        <v/>
      </c>
      <c r="F434" s="12">
        <f t="shared" si="36"/>
        <v>5.8207217694994178E-4</v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10</v>
      </c>
      <c r="D437" s="7">
        <v>30</v>
      </c>
      <c r="E437" s="12">
        <f t="shared" si="35"/>
        <v>7.0224719101123594E-3</v>
      </c>
      <c r="F437" s="12">
        <f t="shared" si="36"/>
        <v>1.7462165308498253E-2</v>
      </c>
      <c r="G437" s="13">
        <f t="shared" si="37"/>
        <v>2</v>
      </c>
      <c r="H437" s="19">
        <f t="shared" si="38"/>
        <v>1.4044943820224719E-2</v>
      </c>
    </row>
    <row r="438" spans="2:8" ht="15" x14ac:dyDescent="0.2">
      <c r="B438" s="3" t="s">
        <v>155</v>
      </c>
      <c r="C438" s="7">
        <v>1</v>
      </c>
      <c r="D438" s="7">
        <v>6</v>
      </c>
      <c r="E438" s="12">
        <f t="shared" si="35"/>
        <v>7.0224719101123594E-4</v>
      </c>
      <c r="F438" s="12">
        <f t="shared" si="36"/>
        <v>3.4924330616996507E-3</v>
      </c>
      <c r="G438" s="13">
        <f t="shared" si="37"/>
        <v>5</v>
      </c>
      <c r="H438" s="19">
        <f t="shared" si="38"/>
        <v>3.5112359550561797E-3</v>
      </c>
    </row>
    <row r="439" spans="2:8" ht="15" x14ac:dyDescent="0.2">
      <c r="B439" s="3" t="s">
        <v>154</v>
      </c>
      <c r="C439" s="7">
        <v>0</v>
      </c>
      <c r="D439" s="7">
        <v>18</v>
      </c>
      <c r="E439" s="12" t="str">
        <f t="shared" si="35"/>
        <v/>
      </c>
      <c r="F439" s="12">
        <f t="shared" si="36"/>
        <v>1.0477299185098952E-2</v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1</v>
      </c>
      <c r="E442" s="12" t="str">
        <f t="shared" si="35"/>
        <v/>
      </c>
      <c r="F442" s="12">
        <f t="shared" si="36"/>
        <v>5.8207217694994178E-4</v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1</v>
      </c>
      <c r="E445" s="12" t="str">
        <f t="shared" si="35"/>
        <v/>
      </c>
      <c r="F445" s="12">
        <f t="shared" si="36"/>
        <v>5.8207217694994178E-4</v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6</v>
      </c>
      <c r="E449" s="12" t="str">
        <f t="shared" si="35"/>
        <v/>
      </c>
      <c r="F449" s="12">
        <f t="shared" si="36"/>
        <v>3.4924330616996507E-3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2</v>
      </c>
      <c r="D455" s="7">
        <v>0</v>
      </c>
      <c r="E455" s="12">
        <f t="shared" si="35"/>
        <v>1.4044943820224719E-3</v>
      </c>
      <c r="F455" s="12" t="str">
        <f t="shared" si="36"/>
        <v/>
      </c>
      <c r="G455" s="13" t="str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1</v>
      </c>
      <c r="D457" s="7">
        <v>0</v>
      </c>
      <c r="E457" s="12">
        <f t="shared" si="35"/>
        <v>7.0224719101123594E-4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7">
        <v>2</v>
      </c>
      <c r="D458" s="7">
        <v>0</v>
      </c>
      <c r="E458" s="12">
        <f t="shared" si="35"/>
        <v>1.4044943820224719E-3</v>
      </c>
      <c r="F458" s="12" t="str">
        <f t="shared" si="36"/>
        <v/>
      </c>
      <c r="G458" s="13" t="str">
        <f t="shared" si="37"/>
        <v>0</v>
      </c>
      <c r="H458" s="19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4</v>
      </c>
      <c r="E460" s="12">
        <f t="shared" si="35"/>
        <v>1.4044943820224719E-3</v>
      </c>
      <c r="F460" s="12">
        <f t="shared" si="36"/>
        <v>2.3282887077997671E-3</v>
      </c>
      <c r="G460" s="13">
        <f t="shared" si="37"/>
        <v>1</v>
      </c>
      <c r="H460" s="19">
        <f t="shared" si="38"/>
        <v>1.4044943820224719E-3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1</v>
      </c>
      <c r="E462" s="12" t="str">
        <f t="shared" si="35"/>
        <v/>
      </c>
      <c r="F462" s="12">
        <f t="shared" si="36"/>
        <v>5.8207217694994178E-4</v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4</v>
      </c>
      <c r="D463" s="7">
        <v>6</v>
      </c>
      <c r="E463" s="12">
        <f t="shared" si="35"/>
        <v>2.8089887640449437E-3</v>
      </c>
      <c r="F463" s="12">
        <f t="shared" si="36"/>
        <v>3.4924330616996507E-3</v>
      </c>
      <c r="G463" s="13">
        <f t="shared" si="37"/>
        <v>0.5</v>
      </c>
      <c r="H463" s="19">
        <f t="shared" si="38"/>
        <v>1.4044943820224719E-3</v>
      </c>
    </row>
    <row r="464" spans="2:8" ht="15" x14ac:dyDescent="0.2">
      <c r="B464" s="3" t="s">
        <v>478</v>
      </c>
      <c r="C464" s="7">
        <v>0</v>
      </c>
      <c r="D464" s="7">
        <v>4</v>
      </c>
      <c r="E464" s="12" t="str">
        <f t="shared" si="35"/>
        <v/>
      </c>
      <c r="F464" s="12">
        <f t="shared" si="36"/>
        <v>2.3282887077997671E-3</v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0</v>
      </c>
      <c r="E467" s="12">
        <f t="shared" si="35"/>
        <v>7.0224719101123594E-4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2</v>
      </c>
      <c r="D468" s="7">
        <v>0</v>
      </c>
      <c r="E468" s="12">
        <f t="shared" si="35"/>
        <v>1.4044943820224719E-3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1</v>
      </c>
      <c r="E475" s="12">
        <f t="shared" si="35"/>
        <v>7.0224719101123594E-4</v>
      </c>
      <c r="F475" s="12">
        <f t="shared" si="36"/>
        <v>5.8207217694994178E-4</v>
      </c>
      <c r="G475" s="13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7.0224719101123594E-4</v>
      </c>
      <c r="F476" s="12" t="str">
        <f t="shared" si="36"/>
        <v/>
      </c>
      <c r="G476" s="13" t="str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18</v>
      </c>
      <c r="D478" s="7">
        <v>6</v>
      </c>
      <c r="E478" s="12">
        <f t="shared" si="35"/>
        <v>1.2640449438202247E-2</v>
      </c>
      <c r="F478" s="12">
        <f t="shared" si="36"/>
        <v>3.4924330616996507E-3</v>
      </c>
      <c r="G478" s="13">
        <f t="shared" si="37"/>
        <v>-0.66666666666666663</v>
      </c>
      <c r="H478" s="19">
        <f t="shared" si="38"/>
        <v>-8.4269662921348312E-3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7.0224719101123594E-4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4</v>
      </c>
      <c r="D480" s="7">
        <v>1</v>
      </c>
      <c r="E480" s="12">
        <f t="shared" si="35"/>
        <v>2.8089887640449437E-3</v>
      </c>
      <c r="F480" s="12">
        <f t="shared" si="36"/>
        <v>5.8207217694994178E-4</v>
      </c>
      <c r="G480" s="13">
        <f t="shared" si="37"/>
        <v>-0.75</v>
      </c>
      <c r="H480" s="19">
        <f t="shared" si="38"/>
        <v>-2.1067415730337078E-3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11</v>
      </c>
      <c r="D483" s="7">
        <v>15</v>
      </c>
      <c r="E483" s="12">
        <f t="shared" si="35"/>
        <v>7.7247191011235953E-3</v>
      </c>
      <c r="F483" s="12">
        <f t="shared" si="36"/>
        <v>8.7310826542491265E-3</v>
      </c>
      <c r="G483" s="13">
        <f t="shared" si="37"/>
        <v>0.36363636363636365</v>
      </c>
      <c r="H483" s="19">
        <f t="shared" si="38"/>
        <v>2.8089887640449437E-3</v>
      </c>
    </row>
    <row r="484" spans="2:8" ht="30" x14ac:dyDescent="0.2">
      <c r="B484" s="3" t="s">
        <v>184</v>
      </c>
      <c r="C484" s="7">
        <v>27</v>
      </c>
      <c r="D484" s="7">
        <v>3</v>
      </c>
      <c r="E484" s="12">
        <f t="shared" si="35"/>
        <v>1.8960674157303372E-2</v>
      </c>
      <c r="F484" s="12">
        <f t="shared" si="36"/>
        <v>1.7462165308498253E-3</v>
      </c>
      <c r="G484" s="13">
        <f t="shared" si="37"/>
        <v>-0.88888888888888884</v>
      </c>
      <c r="H484" s="19">
        <f t="shared" si="38"/>
        <v>-1.6853932584269662E-2</v>
      </c>
    </row>
    <row r="485" spans="2:8" ht="15" x14ac:dyDescent="0.2">
      <c r="B485" s="3" t="s">
        <v>443</v>
      </c>
      <c r="C485" s="7">
        <v>64</v>
      </c>
      <c r="D485" s="7">
        <v>17</v>
      </c>
      <c r="E485" s="12">
        <f t="shared" si="35"/>
        <v>4.49438202247191E-2</v>
      </c>
      <c r="F485" s="12">
        <f t="shared" si="36"/>
        <v>9.8952270081490105E-3</v>
      </c>
      <c r="G485" s="13">
        <f t="shared" si="37"/>
        <v>-0.734375</v>
      </c>
      <c r="H485" s="19">
        <f t="shared" si="38"/>
        <v>-3.3005617977528087E-2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7</v>
      </c>
      <c r="D491" s="7">
        <v>16</v>
      </c>
      <c r="E491" s="12">
        <f t="shared" si="39"/>
        <v>4.9157303370786515E-3</v>
      </c>
      <c r="F491" s="12">
        <f t="shared" si="40"/>
        <v>9.3131548311990685E-3</v>
      </c>
      <c r="G491" s="13">
        <f t="shared" si="41"/>
        <v>1.2857142857142858</v>
      </c>
      <c r="H491" s="19">
        <f t="shared" si="42"/>
        <v>6.3202247191011243E-3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7.0224719101123594E-4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14</v>
      </c>
      <c r="D493" s="7">
        <v>1</v>
      </c>
      <c r="E493" s="12">
        <f t="shared" si="39"/>
        <v>9.8314606741573031E-3</v>
      </c>
      <c r="F493" s="12">
        <f t="shared" si="40"/>
        <v>5.8207217694994178E-4</v>
      </c>
      <c r="G493" s="13">
        <f t="shared" si="41"/>
        <v>-0.9285714285714286</v>
      </c>
      <c r="H493" s="19">
        <f t="shared" si="42"/>
        <v>-9.1292134831460672E-3</v>
      </c>
    </row>
    <row r="494" spans="2:8" ht="15" x14ac:dyDescent="0.2">
      <c r="B494" s="3" t="s">
        <v>448</v>
      </c>
      <c r="C494" s="7">
        <v>0</v>
      </c>
      <c r="D494" s="7">
        <v>3</v>
      </c>
      <c r="E494" s="12" t="str">
        <f t="shared" si="39"/>
        <v/>
      </c>
      <c r="F494" s="12">
        <f t="shared" si="40"/>
        <v>1.7462165308498253E-3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2</v>
      </c>
      <c r="E497" s="12">
        <f t="shared" si="39"/>
        <v>7.0224719101123594E-4</v>
      </c>
      <c r="F497" s="12">
        <f t="shared" si="40"/>
        <v>1.1641443538998836E-3</v>
      </c>
      <c r="G497" s="13">
        <f t="shared" si="41"/>
        <v>1</v>
      </c>
      <c r="H497" s="19">
        <f t="shared" si="42"/>
        <v>7.0224719101123594E-4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1242</v>
      </c>
      <c r="D505" s="41">
        <f>SUM(D506:D530)</f>
        <v>1071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-0.13768115942028986</v>
      </c>
      <c r="H505" s="42">
        <f>+IF(OR(AND(E505=""),(G505="")),"",E505*G505)</f>
        <v>-0.13768115942028986</v>
      </c>
    </row>
    <row r="506" spans="2:8" ht="15" x14ac:dyDescent="0.2">
      <c r="B506" s="3" t="s">
        <v>454</v>
      </c>
      <c r="C506" s="7">
        <v>0</v>
      </c>
      <c r="D506" s="7">
        <v>3</v>
      </c>
      <c r="E506" s="12" t="str">
        <f>+IF(C506=0,"",C506/C$505)</f>
        <v/>
      </c>
      <c r="F506" s="12">
        <f>+IF(D506=0,"",D506/D$505)</f>
        <v>2.8011204481792717E-3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219</v>
      </c>
      <c r="D507" s="7">
        <v>129</v>
      </c>
      <c r="E507" s="12">
        <f t="shared" ref="E507:E529" si="43">+IF(C507=0,"",C507/C$505)</f>
        <v>0.17632850241545894</v>
      </c>
      <c r="F507" s="12">
        <f t="shared" ref="F507:F529" si="44">+IF(D507=0,"",D507/D$505)</f>
        <v>0.12044817927170869</v>
      </c>
      <c r="G507" s="13">
        <f t="shared" ref="G507:G529" si="45">+IF(OR(AND(D507=0),(C507=0)),"0",((D507-C507)/C507))</f>
        <v>-0.41095890410958902</v>
      </c>
      <c r="H507" s="19">
        <f t="shared" ref="H507:H530" si="46">+IF(OR(AND(E507=""),(G507="")),"",E507*G507)</f>
        <v>-7.2463768115942032E-2</v>
      </c>
    </row>
    <row r="508" spans="2:8" ht="15" x14ac:dyDescent="0.2">
      <c r="B508" s="3" t="s">
        <v>455</v>
      </c>
      <c r="C508" s="7">
        <v>87</v>
      </c>
      <c r="D508" s="7">
        <v>62</v>
      </c>
      <c r="E508" s="12">
        <f t="shared" si="43"/>
        <v>7.0048309178743967E-2</v>
      </c>
      <c r="F508" s="12">
        <f t="shared" si="44"/>
        <v>5.7889822595704951E-2</v>
      </c>
      <c r="G508" s="13">
        <f t="shared" si="45"/>
        <v>-0.28735632183908044</v>
      </c>
      <c r="H508" s="19">
        <f t="shared" si="46"/>
        <v>-2.0128824476650563E-2</v>
      </c>
    </row>
    <row r="509" spans="2:8" ht="15" x14ac:dyDescent="0.2">
      <c r="B509" s="3" t="s">
        <v>456</v>
      </c>
      <c r="C509" s="7">
        <v>327</v>
      </c>
      <c r="D509" s="7">
        <v>198</v>
      </c>
      <c r="E509" s="12">
        <f t="shared" si="43"/>
        <v>0.26328502415458938</v>
      </c>
      <c r="F509" s="12">
        <f t="shared" si="44"/>
        <v>0.18487394957983194</v>
      </c>
      <c r="G509" s="13">
        <f t="shared" si="45"/>
        <v>-0.39449541284403672</v>
      </c>
      <c r="H509" s="19">
        <f t="shared" si="46"/>
        <v>-0.10386473429951691</v>
      </c>
    </row>
    <row r="510" spans="2:8" ht="15" x14ac:dyDescent="0.2">
      <c r="B510" s="3" t="s">
        <v>188</v>
      </c>
      <c r="C510" s="7">
        <v>16</v>
      </c>
      <c r="D510" s="7">
        <v>4</v>
      </c>
      <c r="E510" s="12">
        <f t="shared" si="43"/>
        <v>1.2882447665056361E-2</v>
      </c>
      <c r="F510" s="12">
        <f t="shared" si="44"/>
        <v>3.7348272642390291E-3</v>
      </c>
      <c r="G510" s="13">
        <f t="shared" si="45"/>
        <v>-0.75</v>
      </c>
      <c r="H510" s="19">
        <f t="shared" si="46"/>
        <v>-9.6618357487922701E-3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2</v>
      </c>
      <c r="D512" s="7">
        <v>1</v>
      </c>
      <c r="E512" s="12">
        <f t="shared" si="43"/>
        <v>1.6103059581320451E-3</v>
      </c>
      <c r="F512" s="12">
        <f t="shared" si="44"/>
        <v>9.3370681605975728E-4</v>
      </c>
      <c r="G512" s="13">
        <f t="shared" si="45"/>
        <v>-0.5</v>
      </c>
      <c r="H512" s="19">
        <f t="shared" si="46"/>
        <v>-8.0515297906602254E-4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2</v>
      </c>
      <c r="D515" s="7">
        <v>6</v>
      </c>
      <c r="E515" s="12">
        <f t="shared" si="43"/>
        <v>1.6103059581320451E-3</v>
      </c>
      <c r="F515" s="12">
        <f t="shared" si="44"/>
        <v>5.6022408963585435E-3</v>
      </c>
      <c r="G515" s="13">
        <f t="shared" si="45"/>
        <v>2</v>
      </c>
      <c r="H515" s="19">
        <f t="shared" si="46"/>
        <v>3.2206119162640902E-3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5</v>
      </c>
      <c r="D517" s="7">
        <v>34</v>
      </c>
      <c r="E517" s="12">
        <f t="shared" si="43"/>
        <v>4.0257648953301124E-3</v>
      </c>
      <c r="F517" s="12">
        <f t="shared" si="44"/>
        <v>3.1746031746031744E-2</v>
      </c>
      <c r="G517" s="13">
        <f t="shared" si="45"/>
        <v>5.8</v>
      </c>
      <c r="H517" s="19">
        <f t="shared" si="46"/>
        <v>2.334943639291465E-2</v>
      </c>
    </row>
    <row r="518" spans="2:8" ht="15" x14ac:dyDescent="0.2">
      <c r="B518" s="3" t="s">
        <v>190</v>
      </c>
      <c r="C518" s="7">
        <v>97</v>
      </c>
      <c r="D518" s="7">
        <v>69</v>
      </c>
      <c r="E518" s="12">
        <f t="shared" si="43"/>
        <v>7.8099838969404187E-2</v>
      </c>
      <c r="F518" s="12">
        <f t="shared" si="44"/>
        <v>6.4425770308123242E-2</v>
      </c>
      <c r="G518" s="13">
        <f t="shared" si="45"/>
        <v>-0.28865979381443296</v>
      </c>
      <c r="H518" s="19">
        <f t="shared" si="46"/>
        <v>-2.2544283413848631E-2</v>
      </c>
    </row>
    <row r="519" spans="2:8" ht="15" x14ac:dyDescent="0.2">
      <c r="B519" s="3" t="s">
        <v>192</v>
      </c>
      <c r="C519" s="7">
        <v>2</v>
      </c>
      <c r="D519" s="7">
        <v>33</v>
      </c>
      <c r="E519" s="12">
        <f t="shared" si="43"/>
        <v>1.6103059581320451E-3</v>
      </c>
      <c r="F519" s="12">
        <f t="shared" si="44"/>
        <v>3.081232492997199E-2</v>
      </c>
      <c r="G519" s="13">
        <f t="shared" si="45"/>
        <v>15.5</v>
      </c>
      <c r="H519" s="19">
        <f t="shared" si="46"/>
        <v>2.4959742351046699E-2</v>
      </c>
    </row>
    <row r="520" spans="2:8" ht="13.5" customHeight="1" x14ac:dyDescent="0.2">
      <c r="B520" s="3" t="s">
        <v>191</v>
      </c>
      <c r="C520" s="7">
        <v>13</v>
      </c>
      <c r="D520" s="7">
        <v>4</v>
      </c>
      <c r="E520" s="12">
        <f t="shared" si="43"/>
        <v>1.0466988727858293E-2</v>
      </c>
      <c r="F520" s="12">
        <f t="shared" si="44"/>
        <v>3.7348272642390291E-3</v>
      </c>
      <c r="G520" s="13">
        <f t="shared" si="45"/>
        <v>-0.69230769230769229</v>
      </c>
      <c r="H520" s="19">
        <f t="shared" si="46"/>
        <v>-7.2463768115942021E-3</v>
      </c>
    </row>
    <row r="521" spans="2:8" ht="13.5" customHeight="1" x14ac:dyDescent="0.2">
      <c r="B521" s="3" t="s">
        <v>461</v>
      </c>
      <c r="C521" s="7">
        <v>26</v>
      </c>
      <c r="D521" s="7">
        <v>248</v>
      </c>
      <c r="E521" s="12">
        <f t="shared" si="43"/>
        <v>2.0933977455716585E-2</v>
      </c>
      <c r="F521" s="12">
        <f t="shared" si="44"/>
        <v>0.2315592903828198</v>
      </c>
      <c r="G521" s="13">
        <f t="shared" si="45"/>
        <v>8.5384615384615383</v>
      </c>
      <c r="H521" s="19">
        <f t="shared" si="46"/>
        <v>0.17874396135265699</v>
      </c>
    </row>
    <row r="522" spans="2:8" ht="25.5" customHeight="1" x14ac:dyDescent="0.2">
      <c r="B522" s="3" t="s">
        <v>193</v>
      </c>
      <c r="C522" s="7">
        <v>393</v>
      </c>
      <c r="D522" s="7">
        <v>219</v>
      </c>
      <c r="E522" s="12">
        <f t="shared" si="43"/>
        <v>0.31642512077294688</v>
      </c>
      <c r="F522" s="12">
        <f t="shared" si="44"/>
        <v>0.20448179271708683</v>
      </c>
      <c r="G522" s="13">
        <f t="shared" si="45"/>
        <v>-0.44274809160305345</v>
      </c>
      <c r="H522" s="19">
        <f t="shared" si="46"/>
        <v>-0.14009661835748793</v>
      </c>
    </row>
    <row r="523" spans="2:8" ht="13.5" customHeight="1" x14ac:dyDescent="0.2">
      <c r="B523" s="3" t="s">
        <v>462</v>
      </c>
      <c r="C523" s="7">
        <v>1</v>
      </c>
      <c r="D523" s="7">
        <v>1</v>
      </c>
      <c r="E523" s="12">
        <f t="shared" si="43"/>
        <v>8.0515297906602254E-4</v>
      </c>
      <c r="F523" s="12">
        <f t="shared" si="44"/>
        <v>9.3370681605975728E-4</v>
      </c>
      <c r="G523" s="13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5</v>
      </c>
      <c r="D524" s="7">
        <v>2</v>
      </c>
      <c r="E524" s="12">
        <f t="shared" si="43"/>
        <v>4.0257648953301124E-3</v>
      </c>
      <c r="F524" s="12">
        <f t="shared" si="44"/>
        <v>1.8674136321195146E-3</v>
      </c>
      <c r="G524" s="13">
        <f t="shared" si="45"/>
        <v>-0.6</v>
      </c>
      <c r="H524" s="19">
        <f t="shared" si="46"/>
        <v>-2.4154589371980675E-3</v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8.0515297906602254E-4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3</v>
      </c>
      <c r="D526" s="7">
        <v>7</v>
      </c>
      <c r="E526" s="12">
        <f t="shared" si="43"/>
        <v>2.4154589371980675E-3</v>
      </c>
      <c r="F526" s="12">
        <f t="shared" si="44"/>
        <v>6.5359477124183009E-3</v>
      </c>
      <c r="G526" s="13">
        <f t="shared" si="45"/>
        <v>1.3333333333333333</v>
      </c>
      <c r="H526" s="19">
        <f t="shared" si="46"/>
        <v>3.2206119162640897E-3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41</v>
      </c>
      <c r="D529" s="7">
        <v>39</v>
      </c>
      <c r="E529" s="12">
        <f t="shared" si="43"/>
        <v>3.3011272141706925E-2</v>
      </c>
      <c r="F529" s="12">
        <f t="shared" si="44"/>
        <v>3.6414565826330535E-2</v>
      </c>
      <c r="G529" s="13">
        <f t="shared" si="45"/>
        <v>-4.878048780487805E-2</v>
      </c>
      <c r="H529" s="19">
        <f t="shared" si="46"/>
        <v>-1.6103059581320451E-3</v>
      </c>
    </row>
    <row r="530" spans="2:8" ht="15" x14ac:dyDescent="0.2">
      <c r="B530" s="3" t="s">
        <v>467</v>
      </c>
      <c r="C530" s="7">
        <v>2</v>
      </c>
      <c r="D530" s="7">
        <v>12</v>
      </c>
      <c r="E530" s="12">
        <f>+IF(C530=0,"",C530/C$505)</f>
        <v>1.6103059581320451E-3</v>
      </c>
      <c r="F530" s="12">
        <f>+IF(D530=0,"",D530/D$505)</f>
        <v>1.1204481792717087E-2</v>
      </c>
      <c r="G530" s="13">
        <f>+IF(OR(AND(D530=0),(C530=0)),"0",((D530-C530)/C530))</f>
        <v>5</v>
      </c>
      <c r="H530" s="19">
        <f t="shared" si="46"/>
        <v>8.0515297906602248E-3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502</v>
      </c>
      <c r="C8" s="40">
        <f>+C18+C70+C151+C294+C505</f>
        <v>4829</v>
      </c>
      <c r="D8" s="41">
        <f>+D18+D70+D151+D294+D505</f>
        <v>7802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0.61565541519983435</v>
      </c>
      <c r="H8" s="42">
        <f t="shared" ref="H8:H13" si="2">+IF(OR(AND(E8=""),(G8="")),"",E8*G8)</f>
        <v>0.61565541519983435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61</v>
      </c>
      <c r="D9" s="35">
        <f>+D18</f>
        <v>162</v>
      </c>
      <c r="E9" s="36">
        <f t="shared" si="0"/>
        <v>1.2632014909919238E-2</v>
      </c>
      <c r="F9" s="36">
        <f t="shared" si="0"/>
        <v>2.0763906690592155E-2</v>
      </c>
      <c r="G9" s="36">
        <f t="shared" si="1"/>
        <v>1.6557377049180328</v>
      </c>
      <c r="H9" s="19">
        <f t="shared" si="2"/>
        <v>2.091530337544005E-2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567</v>
      </c>
      <c r="D10" s="37">
        <f>+D70</f>
        <v>605</v>
      </c>
      <c r="E10" s="36">
        <f t="shared" si="0"/>
        <v>0.11741561399875751</v>
      </c>
      <c r="F10" s="36">
        <f t="shared" si="0"/>
        <v>7.7544219430915148E-2</v>
      </c>
      <c r="G10" s="36">
        <f t="shared" si="1"/>
        <v>6.7019400352733682E-2</v>
      </c>
      <c r="H10" s="19">
        <f t="shared" si="2"/>
        <v>7.8691240422447701E-3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1205</v>
      </c>
      <c r="D11" s="37">
        <f>D151</f>
        <v>2215</v>
      </c>
      <c r="E11" s="36">
        <f t="shared" si="0"/>
        <v>0.24953406502381445</v>
      </c>
      <c r="F11" s="36">
        <f t="shared" si="0"/>
        <v>0.28390156370161496</v>
      </c>
      <c r="G11" s="36">
        <f t="shared" si="1"/>
        <v>0.83817427385892118</v>
      </c>
      <c r="H11" s="19">
        <f t="shared" si="2"/>
        <v>0.2091530337544005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993</v>
      </c>
      <c r="D12" s="37">
        <f>+D294</f>
        <v>2443</v>
      </c>
      <c r="E12" s="36">
        <f t="shared" si="0"/>
        <v>0.20563263615655414</v>
      </c>
      <c r="F12" s="36">
        <f t="shared" si="0"/>
        <v>0.31312483978467059</v>
      </c>
      <c r="G12" s="36">
        <f t="shared" si="1"/>
        <v>1.4602215508559919</v>
      </c>
      <c r="H12" s="19">
        <f t="shared" si="2"/>
        <v>0.30026920687512942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2003</v>
      </c>
      <c r="D13" s="37">
        <f>D505</f>
        <v>2377</v>
      </c>
      <c r="E13" s="36">
        <f t="shared" si="0"/>
        <v>0.41478566991095467</v>
      </c>
      <c r="F13" s="36">
        <f t="shared" si="0"/>
        <v>0.30466547039220715</v>
      </c>
      <c r="G13" s="36">
        <f t="shared" si="1"/>
        <v>0.18671992011982028</v>
      </c>
      <c r="H13" s="19">
        <f t="shared" si="2"/>
        <v>7.7448747152619596E-2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61</v>
      </c>
      <c r="D18" s="41">
        <f>SUM(D19:D64)</f>
        <v>162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1.6557377049180328</v>
      </c>
      <c r="H18" s="42">
        <f>+IF(OR(AND(E18=""),(G18="")),"",E18*G18)</f>
        <v>1.6557377049180328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3</v>
      </c>
      <c r="D20" s="7">
        <v>5</v>
      </c>
      <c r="E20" s="8">
        <f t="shared" ref="E20:E64" si="3">+IF(C20=0,"",C20/C$18)</f>
        <v>4.9180327868852458E-2</v>
      </c>
      <c r="F20" s="8">
        <f t="shared" ref="F20:F64" si="4">+IF(D20=0,"",D20/D$18)</f>
        <v>3.0864197530864196E-2</v>
      </c>
      <c r="G20" s="13">
        <f t="shared" ref="G20:G64" si="5">+IF(OR(AND(D20=0),(C20=0)),"0",((D20-C20)/C20))</f>
        <v>0.66666666666666663</v>
      </c>
      <c r="H20" s="19">
        <f t="shared" ref="H20:H64" si="6">+IF(OR(AND(E20=""),(G20="")),"",E20*G20)</f>
        <v>3.2786885245901634E-2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1</v>
      </c>
      <c r="E22" s="8" t="str">
        <f t="shared" si="3"/>
        <v/>
      </c>
      <c r="F22" s="8">
        <f t="shared" si="4"/>
        <v>6.1728395061728392E-3</v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1.6393442622950821E-2</v>
      </c>
      <c r="F23" s="8" t="str">
        <f t="shared" si="4"/>
        <v/>
      </c>
      <c r="G23" s="13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2</v>
      </c>
      <c r="E25" s="8" t="str">
        <f t="shared" si="3"/>
        <v/>
      </c>
      <c r="F25" s="8">
        <f t="shared" si="4"/>
        <v>1.2345679012345678E-2</v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2</v>
      </c>
      <c r="D26" s="7">
        <v>0</v>
      </c>
      <c r="E26" s="8">
        <f t="shared" si="3"/>
        <v>3.2786885245901641E-2</v>
      </c>
      <c r="F26" s="8" t="str">
        <f t="shared" si="4"/>
        <v/>
      </c>
      <c r="G26" s="13" t="str">
        <f t="shared" si="5"/>
        <v>0</v>
      </c>
      <c r="H26" s="19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15</v>
      </c>
      <c r="D28" s="7">
        <v>16</v>
      </c>
      <c r="E28" s="8">
        <f t="shared" si="3"/>
        <v>0.24590163934426229</v>
      </c>
      <c r="F28" s="8">
        <f t="shared" si="4"/>
        <v>9.8765432098765427E-2</v>
      </c>
      <c r="G28" s="13">
        <f t="shared" si="5"/>
        <v>6.6666666666666666E-2</v>
      </c>
      <c r="H28" s="19">
        <f t="shared" si="6"/>
        <v>1.6393442622950821E-2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1</v>
      </c>
      <c r="E33" s="8" t="str">
        <f t="shared" si="3"/>
        <v/>
      </c>
      <c r="F33" s="8">
        <f t="shared" si="4"/>
        <v>6.1728395061728392E-3</v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6.1728395061728392E-3</v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1</v>
      </c>
      <c r="E41" s="8">
        <f t="shared" si="3"/>
        <v>1.6393442622950821E-2</v>
      </c>
      <c r="F41" s="8">
        <f t="shared" si="4"/>
        <v>6.1728395061728392E-3</v>
      </c>
      <c r="G41" s="13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1.6393442622950821E-2</v>
      </c>
      <c r="F42" s="8" t="str">
        <f t="shared" si="4"/>
        <v/>
      </c>
      <c r="G42" s="13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6.1728395061728392E-3</v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4</v>
      </c>
      <c r="D46" s="7">
        <v>0</v>
      </c>
      <c r="E46" s="8">
        <f t="shared" si="3"/>
        <v>6.5573770491803282E-2</v>
      </c>
      <c r="F46" s="8" t="str">
        <f t="shared" si="4"/>
        <v/>
      </c>
      <c r="G46" s="13" t="str">
        <f t="shared" si="5"/>
        <v>0</v>
      </c>
      <c r="H46" s="19">
        <f t="shared" si="6"/>
        <v>0</v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27</v>
      </c>
      <c r="D48" s="7">
        <v>4</v>
      </c>
      <c r="E48" s="8">
        <f t="shared" si="3"/>
        <v>0.44262295081967212</v>
      </c>
      <c r="F48" s="8">
        <f t="shared" si="4"/>
        <v>2.4691358024691357E-2</v>
      </c>
      <c r="G48" s="13">
        <f t="shared" si="5"/>
        <v>-0.85185185185185186</v>
      </c>
      <c r="H48" s="19">
        <f t="shared" si="6"/>
        <v>-0.37704918032786883</v>
      </c>
    </row>
    <row r="49" spans="2:8" ht="15" x14ac:dyDescent="0.2">
      <c r="B49" s="3" t="s">
        <v>16</v>
      </c>
      <c r="C49" s="7">
        <v>2</v>
      </c>
      <c r="D49" s="7">
        <v>0</v>
      </c>
      <c r="E49" s="8">
        <f t="shared" si="3"/>
        <v>3.2786885245901641E-2</v>
      </c>
      <c r="F49" s="8" t="str">
        <f t="shared" si="4"/>
        <v/>
      </c>
      <c r="G49" s="13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1</v>
      </c>
      <c r="D50" s="7">
        <v>4</v>
      </c>
      <c r="E50" s="8">
        <f t="shared" si="3"/>
        <v>1.6393442622950821E-2</v>
      </c>
      <c r="F50" s="8">
        <f t="shared" si="4"/>
        <v>2.4691358024691357E-2</v>
      </c>
      <c r="G50" s="13">
        <f t="shared" si="5"/>
        <v>3</v>
      </c>
      <c r="H50" s="19">
        <f t="shared" si="6"/>
        <v>4.9180327868852458E-2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1</v>
      </c>
      <c r="E52" s="8" t="str">
        <f t="shared" si="3"/>
        <v/>
      </c>
      <c r="F52" s="8">
        <f t="shared" si="4"/>
        <v>6.1728395061728392E-3</v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1.6393442622950821E-2</v>
      </c>
      <c r="F56" s="8" t="str">
        <f t="shared" si="4"/>
        <v/>
      </c>
      <c r="G56" s="13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117</v>
      </c>
      <c r="E58" s="8" t="str">
        <f t="shared" si="3"/>
        <v/>
      </c>
      <c r="F58" s="8">
        <f t="shared" si="4"/>
        <v>0.72222222222222221</v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2</v>
      </c>
      <c r="E59" s="8" t="str">
        <f t="shared" si="3"/>
        <v/>
      </c>
      <c r="F59" s="8">
        <f t="shared" si="4"/>
        <v>1.2345679012345678E-2</v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0</v>
      </c>
      <c r="E60" s="8">
        <f t="shared" si="3"/>
        <v>1.6393442622950821E-2</v>
      </c>
      <c r="F60" s="8" t="str">
        <f t="shared" si="4"/>
        <v/>
      </c>
      <c r="G60" s="13" t="str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1.6393442622950821E-2</v>
      </c>
      <c r="F61" s="8" t="str">
        <f t="shared" si="4"/>
        <v/>
      </c>
      <c r="G61" s="13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1.6393442622950821E-2</v>
      </c>
      <c r="F62" s="8" t="str">
        <f t="shared" si="4"/>
        <v/>
      </c>
      <c r="G62" s="13" t="str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0</v>
      </c>
      <c r="D63" s="7">
        <v>4</v>
      </c>
      <c r="E63" s="8" t="str">
        <f t="shared" si="3"/>
        <v/>
      </c>
      <c r="F63" s="8">
        <f t="shared" si="4"/>
        <v>2.4691358024691357E-2</v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2</v>
      </c>
      <c r="E64" s="8" t="str">
        <f t="shared" si="3"/>
        <v/>
      </c>
      <c r="F64" s="8">
        <f t="shared" si="4"/>
        <v>1.2345679012345678E-2</v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567</v>
      </c>
      <c r="D70" s="41">
        <f>SUM(D71:D145)</f>
        <v>605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6.7019400352733682E-2</v>
      </c>
      <c r="H70" s="42">
        <f>+IF(OR(AND(E70=""),(G70="")),"",E70*G70)</f>
        <v>6.7019400352733682E-2</v>
      </c>
    </row>
    <row r="71" spans="2:8" ht="15" x14ac:dyDescent="0.2">
      <c r="B71" s="3" t="s">
        <v>20</v>
      </c>
      <c r="C71" s="7">
        <v>8</v>
      </c>
      <c r="D71" s="7">
        <v>30</v>
      </c>
      <c r="E71" s="12">
        <f>+IF(C71=0,"",C71/C$70)</f>
        <v>1.4109347442680775E-2</v>
      </c>
      <c r="F71" s="12">
        <f>+IF(D71=0,"",D71/D$70)</f>
        <v>4.9586776859504134E-2</v>
      </c>
      <c r="G71" s="13">
        <f>+IF(OR(AND(D71=0),(C71=0)),"0",((D71-C71)/C71))</f>
        <v>2.75</v>
      </c>
      <c r="H71" s="19">
        <f>+IF(OR(AND(E71=""),(G71="")),"",E71*G71)</f>
        <v>3.8800705467372132E-2</v>
      </c>
    </row>
    <row r="72" spans="2:8" ht="15" x14ac:dyDescent="0.2">
      <c r="B72" s="3" t="s">
        <v>21</v>
      </c>
      <c r="C72" s="7">
        <v>3</v>
      </c>
      <c r="D72" s="7">
        <v>0</v>
      </c>
      <c r="E72" s="12">
        <f t="shared" ref="E72:E135" si="7">+IF(C72=0,"",C72/C$70)</f>
        <v>5.2910052910052907E-3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3</v>
      </c>
      <c r="D73" s="7">
        <v>1</v>
      </c>
      <c r="E73" s="12">
        <f t="shared" si="7"/>
        <v>5.2910052910052907E-3</v>
      </c>
      <c r="F73" s="12">
        <f t="shared" si="8"/>
        <v>1.652892561983471E-3</v>
      </c>
      <c r="G73" s="13">
        <f t="shared" si="9"/>
        <v>-0.66666666666666663</v>
      </c>
      <c r="H73" s="19">
        <f t="shared" si="10"/>
        <v>-3.5273368606701938E-3</v>
      </c>
    </row>
    <row r="74" spans="2:8" ht="15" x14ac:dyDescent="0.2">
      <c r="B74" s="3" t="s">
        <v>222</v>
      </c>
      <c r="C74" s="7">
        <v>19</v>
      </c>
      <c r="D74" s="7">
        <v>17</v>
      </c>
      <c r="E74" s="12">
        <f t="shared" si="7"/>
        <v>3.3509700176366841E-2</v>
      </c>
      <c r="F74" s="12">
        <f t="shared" si="8"/>
        <v>2.809917355371901E-2</v>
      </c>
      <c r="G74" s="13">
        <f t="shared" si="9"/>
        <v>-0.10526315789473684</v>
      </c>
      <c r="H74" s="19">
        <f t="shared" si="10"/>
        <v>-3.5273368606701938E-3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1.7636684303350969E-3</v>
      </c>
      <c r="F75" s="12" t="str">
        <f t="shared" si="8"/>
        <v/>
      </c>
      <c r="G75" s="13" t="str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2</v>
      </c>
      <c r="D76" s="7">
        <v>0</v>
      </c>
      <c r="E76" s="12">
        <f t="shared" si="7"/>
        <v>3.5273368606701938E-3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1.7636684303350969E-3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1</v>
      </c>
      <c r="E80" s="12" t="str">
        <f t="shared" si="7"/>
        <v/>
      </c>
      <c r="F80" s="12">
        <f t="shared" si="8"/>
        <v>1.652892561983471E-3</v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1.7636684303350969E-3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15</v>
      </c>
      <c r="D82" s="7">
        <v>113</v>
      </c>
      <c r="E82" s="12">
        <f t="shared" si="7"/>
        <v>2.6455026455026454E-2</v>
      </c>
      <c r="F82" s="12">
        <f t="shared" si="8"/>
        <v>0.18677685950413223</v>
      </c>
      <c r="G82" s="13">
        <f t="shared" si="9"/>
        <v>6.5333333333333332</v>
      </c>
      <c r="H82" s="19">
        <f t="shared" si="10"/>
        <v>0.1728395061728395</v>
      </c>
    </row>
    <row r="83" spans="2:8" ht="15" x14ac:dyDescent="0.2">
      <c r="B83" s="3" t="s">
        <v>229</v>
      </c>
      <c r="C83" s="7">
        <v>12</v>
      </c>
      <c r="D83" s="7">
        <v>9</v>
      </c>
      <c r="E83" s="12">
        <f t="shared" si="7"/>
        <v>2.1164021164021163E-2</v>
      </c>
      <c r="F83" s="12">
        <f t="shared" si="8"/>
        <v>1.487603305785124E-2</v>
      </c>
      <c r="G83" s="13">
        <f t="shared" si="9"/>
        <v>-0.25</v>
      </c>
      <c r="H83" s="19">
        <f t="shared" si="10"/>
        <v>-5.2910052910052907E-3</v>
      </c>
    </row>
    <row r="84" spans="2:8" ht="15" x14ac:dyDescent="0.2">
      <c r="B84" s="3" t="s">
        <v>230</v>
      </c>
      <c r="C84" s="7">
        <v>0</v>
      </c>
      <c r="D84" s="7">
        <v>1</v>
      </c>
      <c r="E84" s="12" t="str">
        <f t="shared" si="7"/>
        <v/>
      </c>
      <c r="F84" s="12">
        <f t="shared" si="8"/>
        <v>1.652892561983471E-3</v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5</v>
      </c>
      <c r="E85" s="12" t="str">
        <f t="shared" si="7"/>
        <v/>
      </c>
      <c r="F85" s="12">
        <f t="shared" si="8"/>
        <v>8.2644628099173556E-3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10</v>
      </c>
      <c r="D86" s="7">
        <v>21</v>
      </c>
      <c r="E86" s="12">
        <f t="shared" si="7"/>
        <v>1.7636684303350969E-2</v>
      </c>
      <c r="F86" s="12">
        <f t="shared" si="8"/>
        <v>3.4710743801652892E-2</v>
      </c>
      <c r="G86" s="13">
        <f t="shared" si="9"/>
        <v>1.1000000000000001</v>
      </c>
      <c r="H86" s="19">
        <f t="shared" si="10"/>
        <v>1.9400352733686066E-2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11</v>
      </c>
      <c r="D88" s="7">
        <v>5</v>
      </c>
      <c r="E88" s="12">
        <f t="shared" si="7"/>
        <v>1.9400352733686066E-2</v>
      </c>
      <c r="F88" s="12">
        <f t="shared" si="8"/>
        <v>8.2644628099173556E-3</v>
      </c>
      <c r="G88" s="13">
        <f t="shared" si="9"/>
        <v>-0.54545454545454541</v>
      </c>
      <c r="H88" s="19">
        <f t="shared" si="10"/>
        <v>-1.0582010582010581E-2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9</v>
      </c>
      <c r="D92" s="7">
        <v>54</v>
      </c>
      <c r="E92" s="12">
        <f t="shared" si="7"/>
        <v>1.5873015873015872E-2</v>
      </c>
      <c r="F92" s="12">
        <f t="shared" si="8"/>
        <v>8.9256198347107435E-2</v>
      </c>
      <c r="G92" s="13">
        <f t="shared" si="9"/>
        <v>5</v>
      </c>
      <c r="H92" s="19">
        <f t="shared" si="10"/>
        <v>7.9365079365079361E-2</v>
      </c>
    </row>
    <row r="93" spans="2:8" ht="15" x14ac:dyDescent="0.2">
      <c r="B93" s="3" t="s">
        <v>529</v>
      </c>
      <c r="C93" s="7">
        <v>15</v>
      </c>
      <c r="D93" s="7">
        <v>56</v>
      </c>
      <c r="E93" s="12">
        <f t="shared" si="7"/>
        <v>2.6455026455026454E-2</v>
      </c>
      <c r="F93" s="12">
        <f t="shared" si="8"/>
        <v>9.2561983471074374E-2</v>
      </c>
      <c r="G93" s="13">
        <f t="shared" si="9"/>
        <v>2.7333333333333334</v>
      </c>
      <c r="H93" s="19">
        <f t="shared" si="10"/>
        <v>7.2310405643738973E-2</v>
      </c>
    </row>
    <row r="94" spans="2:8" ht="15" x14ac:dyDescent="0.2">
      <c r="B94" s="3" t="s">
        <v>25</v>
      </c>
      <c r="C94" s="7">
        <v>6</v>
      </c>
      <c r="D94" s="7">
        <v>5</v>
      </c>
      <c r="E94" s="12">
        <f t="shared" si="7"/>
        <v>1.0582010582010581E-2</v>
      </c>
      <c r="F94" s="12">
        <f t="shared" si="8"/>
        <v>8.2644628099173556E-3</v>
      </c>
      <c r="G94" s="13">
        <f t="shared" si="9"/>
        <v>-0.16666666666666666</v>
      </c>
      <c r="H94" s="19">
        <f t="shared" si="10"/>
        <v>-1.7636684303350969E-3</v>
      </c>
    </row>
    <row r="95" spans="2:8" ht="15" x14ac:dyDescent="0.2">
      <c r="B95" s="3" t="s">
        <v>27</v>
      </c>
      <c r="C95" s="7">
        <v>0</v>
      </c>
      <c r="D95" s="7">
        <v>4</v>
      </c>
      <c r="E95" s="12" t="str">
        <f t="shared" si="7"/>
        <v/>
      </c>
      <c r="F95" s="12">
        <f t="shared" si="8"/>
        <v>6.6115702479338841E-3</v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1.7636684303350969E-3</v>
      </c>
      <c r="F96" s="12" t="str">
        <f t="shared" si="8"/>
        <v/>
      </c>
      <c r="G96" s="13" t="str">
        <f t="shared" si="9"/>
        <v>0</v>
      </c>
      <c r="H96" s="19">
        <f t="shared" si="10"/>
        <v>0</v>
      </c>
    </row>
    <row r="97" spans="2:8" ht="15" x14ac:dyDescent="0.2">
      <c r="B97" s="3" t="s">
        <v>237</v>
      </c>
      <c r="C97" s="7">
        <v>0</v>
      </c>
      <c r="D97" s="7">
        <v>1</v>
      </c>
      <c r="E97" s="12" t="str">
        <f t="shared" si="7"/>
        <v/>
      </c>
      <c r="F97" s="12">
        <f t="shared" si="8"/>
        <v>1.652892561983471E-3</v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7</v>
      </c>
      <c r="D98" s="7">
        <v>9</v>
      </c>
      <c r="E98" s="12">
        <f t="shared" si="7"/>
        <v>1.2345679012345678E-2</v>
      </c>
      <c r="F98" s="12">
        <f t="shared" si="8"/>
        <v>1.487603305785124E-2</v>
      </c>
      <c r="G98" s="13">
        <f t="shared" si="9"/>
        <v>0.2857142857142857</v>
      </c>
      <c r="H98" s="19">
        <f t="shared" si="10"/>
        <v>3.5273368606701938E-3</v>
      </c>
    </row>
    <row r="99" spans="2:8" ht="15" x14ac:dyDescent="0.2">
      <c r="B99" s="3" t="s">
        <v>239</v>
      </c>
      <c r="C99" s="7">
        <v>3</v>
      </c>
      <c r="D99" s="7">
        <v>15</v>
      </c>
      <c r="E99" s="12">
        <f t="shared" si="7"/>
        <v>5.2910052910052907E-3</v>
      </c>
      <c r="F99" s="12">
        <f t="shared" si="8"/>
        <v>2.4793388429752067E-2</v>
      </c>
      <c r="G99" s="13">
        <f t="shared" si="9"/>
        <v>4</v>
      </c>
      <c r="H99" s="19">
        <f t="shared" si="10"/>
        <v>2.1164021164021163E-2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3</v>
      </c>
      <c r="D102" s="7">
        <v>3</v>
      </c>
      <c r="E102" s="12">
        <f t="shared" si="7"/>
        <v>5.2910052910052907E-3</v>
      </c>
      <c r="F102" s="12">
        <f t="shared" si="8"/>
        <v>4.9586776859504135E-3</v>
      </c>
      <c r="G102" s="13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1</v>
      </c>
      <c r="D103" s="7">
        <v>1</v>
      </c>
      <c r="E103" s="12">
        <f t="shared" si="7"/>
        <v>1.7636684303350969E-3</v>
      </c>
      <c r="F103" s="12">
        <f t="shared" si="8"/>
        <v>1.652892561983471E-3</v>
      </c>
      <c r="G103" s="13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1.7636684303350969E-3</v>
      </c>
      <c r="F104" s="12">
        <f t="shared" si="8"/>
        <v>1.652892561983471E-3</v>
      </c>
      <c r="G104" s="13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4</v>
      </c>
      <c r="D107" s="7">
        <v>59</v>
      </c>
      <c r="E107" s="12">
        <f t="shared" si="7"/>
        <v>7.0546737213403876E-3</v>
      </c>
      <c r="F107" s="12">
        <f t="shared" si="8"/>
        <v>9.7520661157024791E-2</v>
      </c>
      <c r="G107" s="13">
        <f t="shared" si="9"/>
        <v>13.75</v>
      </c>
      <c r="H107" s="19">
        <f t="shared" si="10"/>
        <v>9.700176366843033E-2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1.7636684303350969E-3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1</v>
      </c>
      <c r="E110" s="12" t="str">
        <f t="shared" si="7"/>
        <v/>
      </c>
      <c r="F110" s="12">
        <f t="shared" si="8"/>
        <v>1.652892561983471E-3</v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1.7636684303350969E-3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4</v>
      </c>
      <c r="D112" s="7">
        <v>31</v>
      </c>
      <c r="E112" s="12">
        <f t="shared" si="7"/>
        <v>7.0546737213403876E-3</v>
      </c>
      <c r="F112" s="12">
        <f t="shared" si="8"/>
        <v>5.1239669421487603E-2</v>
      </c>
      <c r="G112" s="13">
        <f t="shared" si="9"/>
        <v>6.75</v>
      </c>
      <c r="H112" s="19">
        <f t="shared" si="10"/>
        <v>4.7619047619047616E-2</v>
      </c>
    </row>
    <row r="113" spans="2:8" ht="15" x14ac:dyDescent="0.2">
      <c r="B113" s="3" t="s">
        <v>248</v>
      </c>
      <c r="C113" s="7">
        <v>15</v>
      </c>
      <c r="D113" s="7">
        <v>6</v>
      </c>
      <c r="E113" s="12">
        <f t="shared" si="7"/>
        <v>2.6455026455026454E-2</v>
      </c>
      <c r="F113" s="12">
        <f t="shared" si="8"/>
        <v>9.9173553719008271E-3</v>
      </c>
      <c r="G113" s="13">
        <f t="shared" si="9"/>
        <v>-0.6</v>
      </c>
      <c r="H113" s="19">
        <f t="shared" si="10"/>
        <v>-1.5873015873015872E-2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48</v>
      </c>
      <c r="D115" s="7">
        <v>8</v>
      </c>
      <c r="E115" s="12">
        <f t="shared" si="7"/>
        <v>8.4656084656084651E-2</v>
      </c>
      <c r="F115" s="12">
        <f t="shared" si="8"/>
        <v>1.3223140495867768E-2</v>
      </c>
      <c r="G115" s="13">
        <f t="shared" si="9"/>
        <v>-0.83333333333333337</v>
      </c>
      <c r="H115" s="19">
        <f t="shared" si="10"/>
        <v>-7.0546737213403876E-2</v>
      </c>
    </row>
    <row r="116" spans="2:8" ht="15" x14ac:dyDescent="0.2">
      <c r="B116" s="3" t="s">
        <v>249</v>
      </c>
      <c r="C116" s="7">
        <v>73</v>
      </c>
      <c r="D116" s="7">
        <v>6</v>
      </c>
      <c r="E116" s="12">
        <f t="shared" si="7"/>
        <v>0.12874779541446207</v>
      </c>
      <c r="F116" s="12">
        <f t="shared" si="8"/>
        <v>9.9173553719008271E-3</v>
      </c>
      <c r="G116" s="13">
        <f t="shared" si="9"/>
        <v>-0.9178082191780822</v>
      </c>
      <c r="H116" s="19">
        <f t="shared" si="10"/>
        <v>-0.11816578483245149</v>
      </c>
    </row>
    <row r="117" spans="2:8" ht="15" x14ac:dyDescent="0.2">
      <c r="B117" s="3" t="s">
        <v>250</v>
      </c>
      <c r="C117" s="7">
        <v>2</v>
      </c>
      <c r="D117" s="7">
        <v>0</v>
      </c>
      <c r="E117" s="12">
        <f t="shared" si="7"/>
        <v>3.5273368606701938E-3</v>
      </c>
      <c r="F117" s="12" t="str">
        <f t="shared" si="8"/>
        <v/>
      </c>
      <c r="G117" s="13" t="str">
        <f t="shared" si="9"/>
        <v>0</v>
      </c>
      <c r="H117" s="19">
        <f t="shared" si="10"/>
        <v>0</v>
      </c>
    </row>
    <row r="118" spans="2:8" ht="15" x14ac:dyDescent="0.2">
      <c r="B118" s="3" t="s">
        <v>251</v>
      </c>
      <c r="C118" s="7">
        <v>17</v>
      </c>
      <c r="D118" s="7">
        <v>31</v>
      </c>
      <c r="E118" s="12">
        <f t="shared" si="7"/>
        <v>2.9982363315696647E-2</v>
      </c>
      <c r="F118" s="12">
        <f t="shared" si="8"/>
        <v>5.1239669421487603E-2</v>
      </c>
      <c r="G118" s="13">
        <f t="shared" si="9"/>
        <v>0.82352941176470584</v>
      </c>
      <c r="H118" s="19">
        <f t="shared" si="10"/>
        <v>2.4691358024691357E-2</v>
      </c>
    </row>
    <row r="119" spans="2:8" ht="15" x14ac:dyDescent="0.2">
      <c r="B119" s="3" t="s">
        <v>252</v>
      </c>
      <c r="C119" s="7">
        <v>209</v>
      </c>
      <c r="D119" s="7">
        <v>9</v>
      </c>
      <c r="E119" s="12">
        <f t="shared" si="7"/>
        <v>0.36860670194003525</v>
      </c>
      <c r="F119" s="12">
        <f t="shared" si="8"/>
        <v>1.487603305785124E-2</v>
      </c>
      <c r="G119" s="13">
        <f t="shared" si="9"/>
        <v>-0.9569377990430622</v>
      </c>
      <c r="H119" s="19">
        <f t="shared" si="10"/>
        <v>-0.35273368606701938</v>
      </c>
    </row>
    <row r="120" spans="2:8" ht="15" x14ac:dyDescent="0.2">
      <c r="B120" s="3" t="s">
        <v>253</v>
      </c>
      <c r="C120" s="7">
        <v>17</v>
      </c>
      <c r="D120" s="7">
        <v>31</v>
      </c>
      <c r="E120" s="12">
        <f t="shared" si="7"/>
        <v>2.9982363315696647E-2</v>
      </c>
      <c r="F120" s="12">
        <f t="shared" si="8"/>
        <v>5.1239669421487603E-2</v>
      </c>
      <c r="G120" s="13">
        <f t="shared" si="9"/>
        <v>0.82352941176470584</v>
      </c>
      <c r="H120" s="19">
        <f t="shared" si="10"/>
        <v>2.4691358024691357E-2</v>
      </c>
    </row>
    <row r="121" spans="2:8" ht="15" x14ac:dyDescent="0.2">
      <c r="B121" s="3" t="s">
        <v>35</v>
      </c>
      <c r="C121" s="7">
        <v>8</v>
      </c>
      <c r="D121" s="7">
        <v>9</v>
      </c>
      <c r="E121" s="12">
        <f t="shared" si="7"/>
        <v>1.4109347442680775E-2</v>
      </c>
      <c r="F121" s="12">
        <f t="shared" si="8"/>
        <v>1.487603305785124E-2</v>
      </c>
      <c r="G121" s="13">
        <f t="shared" si="9"/>
        <v>0.125</v>
      </c>
      <c r="H121" s="19">
        <f t="shared" si="10"/>
        <v>1.7636684303350969E-3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1.652892561983471E-3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12</v>
      </c>
      <c r="D123" s="7">
        <v>2</v>
      </c>
      <c r="E123" s="12">
        <f t="shared" si="7"/>
        <v>2.1164021164021163E-2</v>
      </c>
      <c r="F123" s="12">
        <f t="shared" si="8"/>
        <v>3.3057851239669421E-3</v>
      </c>
      <c r="G123" s="13">
        <f t="shared" si="9"/>
        <v>-0.83333333333333337</v>
      </c>
      <c r="H123" s="19">
        <f t="shared" si="10"/>
        <v>-1.7636684303350969E-2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1.7636684303350969E-3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2</v>
      </c>
      <c r="D125" s="7">
        <v>1</v>
      </c>
      <c r="E125" s="12">
        <f t="shared" si="7"/>
        <v>3.5273368606701938E-3</v>
      </c>
      <c r="F125" s="12">
        <f t="shared" si="8"/>
        <v>1.652892561983471E-3</v>
      </c>
      <c r="G125" s="13">
        <f t="shared" si="9"/>
        <v>-0.5</v>
      </c>
      <c r="H125" s="19">
        <f t="shared" si="10"/>
        <v>-1.7636684303350969E-3</v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1.7636684303350969E-3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9</v>
      </c>
      <c r="D127" s="7">
        <v>8</v>
      </c>
      <c r="E127" s="12">
        <f t="shared" si="7"/>
        <v>1.5873015873015872E-2</v>
      </c>
      <c r="F127" s="12">
        <f t="shared" si="8"/>
        <v>1.3223140495867768E-2</v>
      </c>
      <c r="G127" s="13">
        <f t="shared" si="9"/>
        <v>-0.1111111111111111</v>
      </c>
      <c r="H127" s="19">
        <f t="shared" si="10"/>
        <v>-1.7636684303350969E-3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3</v>
      </c>
      <c r="E129" s="12" t="str">
        <f t="shared" si="7"/>
        <v/>
      </c>
      <c r="F129" s="12">
        <f t="shared" si="8"/>
        <v>4.9586776859504135E-3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8</v>
      </c>
      <c r="E131" s="12" t="str">
        <f t="shared" si="7"/>
        <v/>
      </c>
      <c r="F131" s="12">
        <f t="shared" si="8"/>
        <v>1.3223140495867768E-2</v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1.652892561983471E-3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1</v>
      </c>
      <c r="D133" s="7">
        <v>0</v>
      </c>
      <c r="E133" s="12">
        <f t="shared" si="7"/>
        <v>1.7636684303350969E-3</v>
      </c>
      <c r="F133" s="12" t="str">
        <f t="shared" si="8"/>
        <v/>
      </c>
      <c r="G133" s="13" t="str">
        <f t="shared" si="9"/>
        <v>0</v>
      </c>
      <c r="H133" s="19">
        <f t="shared" si="10"/>
        <v>0</v>
      </c>
    </row>
    <row r="134" spans="2:8" ht="15" x14ac:dyDescent="0.2">
      <c r="B134" s="3" t="s">
        <v>42</v>
      </c>
      <c r="C134" s="7">
        <v>1</v>
      </c>
      <c r="D134" s="7">
        <v>4</v>
      </c>
      <c r="E134" s="12">
        <f t="shared" si="7"/>
        <v>1.7636684303350969E-3</v>
      </c>
      <c r="F134" s="12">
        <f t="shared" si="8"/>
        <v>6.6115702479338841E-3</v>
      </c>
      <c r="G134" s="13">
        <f t="shared" si="9"/>
        <v>3</v>
      </c>
      <c r="H134" s="19">
        <f t="shared" si="10"/>
        <v>5.2910052910052907E-3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2</v>
      </c>
      <c r="D137" s="7">
        <v>3</v>
      </c>
      <c r="E137" s="12">
        <f t="shared" si="11"/>
        <v>3.5273368606701938E-3</v>
      </c>
      <c r="F137" s="12">
        <f t="shared" si="12"/>
        <v>4.9586776859504135E-3</v>
      </c>
      <c r="G137" s="13">
        <f t="shared" si="13"/>
        <v>0.5</v>
      </c>
      <c r="H137" s="19">
        <f t="shared" si="14"/>
        <v>1.7636684303350969E-3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1.652892561983471E-3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1.7636684303350969E-3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4</v>
      </c>
      <c r="E141" s="12">
        <f t="shared" si="11"/>
        <v>1.7636684303350969E-3</v>
      </c>
      <c r="F141" s="12">
        <f t="shared" si="12"/>
        <v>6.6115702479338841E-3</v>
      </c>
      <c r="G141" s="13">
        <f t="shared" si="13"/>
        <v>3</v>
      </c>
      <c r="H141" s="19">
        <f t="shared" si="14"/>
        <v>5.2910052910052907E-3</v>
      </c>
    </row>
    <row r="142" spans="2:8" ht="15" x14ac:dyDescent="0.2">
      <c r="B142" s="3" t="s">
        <v>264</v>
      </c>
      <c r="C142" s="7">
        <v>2</v>
      </c>
      <c r="D142" s="7">
        <v>17</v>
      </c>
      <c r="E142" s="12">
        <f t="shared" si="11"/>
        <v>3.5273368606701938E-3</v>
      </c>
      <c r="F142" s="12">
        <f t="shared" si="12"/>
        <v>2.809917355371901E-2</v>
      </c>
      <c r="G142" s="13">
        <f t="shared" si="13"/>
        <v>7.5</v>
      </c>
      <c r="H142" s="19">
        <f t="shared" si="14"/>
        <v>2.6455026455026454E-2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1</v>
      </c>
      <c r="E144" s="12">
        <f t="shared" si="11"/>
        <v>1.7636684303350969E-3</v>
      </c>
      <c r="F144" s="12">
        <f t="shared" si="12"/>
        <v>1.652892561983471E-3</v>
      </c>
      <c r="G144" s="13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2</v>
      </c>
      <c r="D145" s="7">
        <v>8</v>
      </c>
      <c r="E145" s="12">
        <f t="shared" si="11"/>
        <v>3.5273368606701938E-3</v>
      </c>
      <c r="F145" s="12">
        <f t="shared" si="12"/>
        <v>1.3223140495867768E-2</v>
      </c>
      <c r="G145" s="13">
        <f t="shared" si="13"/>
        <v>3</v>
      </c>
      <c r="H145" s="19">
        <f t="shared" si="14"/>
        <v>1.0582010582010581E-2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1205</v>
      </c>
      <c r="D151" s="41">
        <f>SUM(D152:D288)</f>
        <v>2215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0.83817427385892118</v>
      </c>
      <c r="H151" s="42">
        <f>+IF(OR(AND(E151=""),(G151="")),"",E151*G151)</f>
        <v>0.83817427385892118</v>
      </c>
    </row>
    <row r="152" spans="2:8" ht="15" x14ac:dyDescent="0.2">
      <c r="B152" s="4" t="s">
        <v>54</v>
      </c>
      <c r="C152" s="7">
        <v>1</v>
      </c>
      <c r="D152" s="7">
        <v>2</v>
      </c>
      <c r="E152" s="12">
        <f>+IF(C152=0,"",C152/C$151)</f>
        <v>8.2987551867219915E-4</v>
      </c>
      <c r="F152" s="12">
        <f>+IF(D152=0,"",D152/D$151)</f>
        <v>9.0293453724604961E-4</v>
      </c>
      <c r="G152" s="13">
        <f>+IF(OR(AND(D152=0),(C152=0)),"0",((D152-C152)/C152))</f>
        <v>1</v>
      </c>
      <c r="H152" s="19">
        <f>+IF(OR(AND(E152=""),(G152="")),"",E152*G152)</f>
        <v>8.2987551867219915E-4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8.2987551867219915E-4</v>
      </c>
      <c r="F154" s="12" t="str">
        <f t="shared" si="16"/>
        <v/>
      </c>
      <c r="G154" s="13" t="str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3</v>
      </c>
      <c r="E156" s="12" t="str">
        <f t="shared" si="15"/>
        <v/>
      </c>
      <c r="F156" s="12">
        <f t="shared" si="16"/>
        <v>1.3544018058690745E-3</v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22</v>
      </c>
      <c r="D157" s="7">
        <v>223</v>
      </c>
      <c r="E157" s="12">
        <f t="shared" si="15"/>
        <v>1.8257261410788383E-2</v>
      </c>
      <c r="F157" s="12">
        <f t="shared" si="16"/>
        <v>0.10067720090293454</v>
      </c>
      <c r="G157" s="13">
        <f t="shared" si="17"/>
        <v>9.1363636363636367</v>
      </c>
      <c r="H157" s="19">
        <f t="shared" si="18"/>
        <v>0.16680497925311205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5</v>
      </c>
      <c r="E159" s="12">
        <f t="shared" si="15"/>
        <v>1.6597510373443983E-3</v>
      </c>
      <c r="F159" s="12">
        <f t="shared" si="16"/>
        <v>2.257336343115124E-3</v>
      </c>
      <c r="G159" s="13">
        <f t="shared" si="17"/>
        <v>1.5</v>
      </c>
      <c r="H159" s="19">
        <f t="shared" si="18"/>
        <v>2.4896265560165973E-3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4.514672686230248E-4</v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4</v>
      </c>
      <c r="D161" s="7">
        <v>0</v>
      </c>
      <c r="E161" s="12">
        <f t="shared" si="15"/>
        <v>3.3195020746887966E-3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12</v>
      </c>
      <c r="E163" s="12">
        <f t="shared" si="15"/>
        <v>8.2987551867219915E-4</v>
      </c>
      <c r="F163" s="12">
        <f t="shared" si="16"/>
        <v>5.4176072234762979E-3</v>
      </c>
      <c r="G163" s="13">
        <f t="shared" si="17"/>
        <v>11</v>
      </c>
      <c r="H163" s="19">
        <f t="shared" si="18"/>
        <v>9.1286307053941914E-3</v>
      </c>
    </row>
    <row r="164" spans="2:8" ht="15" x14ac:dyDescent="0.2">
      <c r="B164" s="4" t="s">
        <v>56</v>
      </c>
      <c r="C164" s="7">
        <v>2</v>
      </c>
      <c r="D164" s="7">
        <v>0</v>
      </c>
      <c r="E164" s="12">
        <f t="shared" si="15"/>
        <v>1.6597510373443983E-3</v>
      </c>
      <c r="F164" s="12" t="str">
        <f t="shared" si="16"/>
        <v/>
      </c>
      <c r="G164" s="13" t="str">
        <f t="shared" si="17"/>
        <v>0</v>
      </c>
      <c r="H164" s="19">
        <f t="shared" si="18"/>
        <v>0</v>
      </c>
    </row>
    <row r="165" spans="2:8" ht="15" x14ac:dyDescent="0.2">
      <c r="B165" s="4" t="s">
        <v>57</v>
      </c>
      <c r="C165" s="7">
        <v>10</v>
      </c>
      <c r="D165" s="7">
        <v>75</v>
      </c>
      <c r="E165" s="12">
        <f t="shared" si="15"/>
        <v>8.2987551867219917E-3</v>
      </c>
      <c r="F165" s="12">
        <f t="shared" si="16"/>
        <v>3.3860045146726865E-2</v>
      </c>
      <c r="G165" s="13">
        <f t="shared" si="17"/>
        <v>6.5</v>
      </c>
      <c r="H165" s="19">
        <f t="shared" si="18"/>
        <v>5.3941908713692949E-2</v>
      </c>
    </row>
    <row r="166" spans="2:8" ht="15" x14ac:dyDescent="0.2">
      <c r="B166" s="4" t="s">
        <v>270</v>
      </c>
      <c r="C166" s="7">
        <v>1</v>
      </c>
      <c r="D166" s="7">
        <v>2</v>
      </c>
      <c r="E166" s="12">
        <f t="shared" si="15"/>
        <v>8.2987551867219915E-4</v>
      </c>
      <c r="F166" s="12">
        <f t="shared" si="16"/>
        <v>9.0293453724604961E-4</v>
      </c>
      <c r="G166" s="13">
        <f t="shared" si="17"/>
        <v>1</v>
      </c>
      <c r="H166" s="19">
        <f t="shared" si="18"/>
        <v>8.2987551867219915E-4</v>
      </c>
    </row>
    <row r="167" spans="2:8" ht="15" x14ac:dyDescent="0.2">
      <c r="B167" s="4" t="s">
        <v>52</v>
      </c>
      <c r="C167" s="7">
        <v>0</v>
      </c>
      <c r="D167" s="7">
        <v>4</v>
      </c>
      <c r="E167" s="12" t="str">
        <f t="shared" si="15"/>
        <v/>
      </c>
      <c r="F167" s="12">
        <f t="shared" si="16"/>
        <v>1.8058690744920992E-3</v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1</v>
      </c>
      <c r="D168" s="7">
        <v>0</v>
      </c>
      <c r="E168" s="12">
        <f t="shared" si="15"/>
        <v>8.2987551867219915E-4</v>
      </c>
      <c r="F168" s="12" t="str">
        <f t="shared" si="16"/>
        <v/>
      </c>
      <c r="G168" s="13" t="str">
        <f t="shared" si="17"/>
        <v>0</v>
      </c>
      <c r="H168" s="19">
        <f t="shared" si="18"/>
        <v>0</v>
      </c>
    </row>
    <row r="169" spans="2:8" ht="15" x14ac:dyDescent="0.2">
      <c r="B169" s="4" t="s">
        <v>271</v>
      </c>
      <c r="C169" s="7">
        <v>46</v>
      </c>
      <c r="D169" s="7">
        <v>17</v>
      </c>
      <c r="E169" s="12">
        <f t="shared" si="15"/>
        <v>3.8174273858921165E-2</v>
      </c>
      <c r="F169" s="12">
        <f t="shared" si="16"/>
        <v>7.6749435665914223E-3</v>
      </c>
      <c r="G169" s="13">
        <f t="shared" si="17"/>
        <v>-0.63043478260869568</v>
      </c>
      <c r="H169" s="19">
        <f t="shared" si="18"/>
        <v>-2.4066390041493777E-2</v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4.514672686230248E-4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102</v>
      </c>
      <c r="D172" s="7">
        <v>9</v>
      </c>
      <c r="E172" s="12">
        <f t="shared" si="15"/>
        <v>8.464730290456432E-2</v>
      </c>
      <c r="F172" s="12">
        <f t="shared" si="16"/>
        <v>4.0632054176072234E-3</v>
      </c>
      <c r="G172" s="13">
        <f t="shared" si="17"/>
        <v>-0.91176470588235292</v>
      </c>
      <c r="H172" s="19">
        <f t="shared" si="18"/>
        <v>-7.7178423236514526E-2</v>
      </c>
    </row>
    <row r="173" spans="2:8" ht="15" x14ac:dyDescent="0.2">
      <c r="B173" s="4" t="s">
        <v>275</v>
      </c>
      <c r="C173" s="7">
        <v>32</v>
      </c>
      <c r="D173" s="7">
        <v>58</v>
      </c>
      <c r="E173" s="12">
        <f t="shared" si="15"/>
        <v>2.6556016597510373E-2</v>
      </c>
      <c r="F173" s="12">
        <f t="shared" si="16"/>
        <v>2.6185101580135439E-2</v>
      </c>
      <c r="G173" s="13">
        <f t="shared" si="17"/>
        <v>0.8125</v>
      </c>
      <c r="H173" s="19">
        <f t="shared" si="18"/>
        <v>2.1576763485477178E-2</v>
      </c>
    </row>
    <row r="174" spans="2:8" ht="15" x14ac:dyDescent="0.2">
      <c r="B174" s="4" t="s">
        <v>276</v>
      </c>
      <c r="C174" s="7">
        <v>79</v>
      </c>
      <c r="D174" s="7">
        <v>41</v>
      </c>
      <c r="E174" s="12">
        <f t="shared" si="15"/>
        <v>6.5560165975103737E-2</v>
      </c>
      <c r="F174" s="12">
        <f t="shared" si="16"/>
        <v>1.8510158013544019E-2</v>
      </c>
      <c r="G174" s="13">
        <f t="shared" si="17"/>
        <v>-0.48101265822784811</v>
      </c>
      <c r="H174" s="19">
        <f t="shared" si="18"/>
        <v>-3.1535269709543567E-2</v>
      </c>
    </row>
    <row r="175" spans="2:8" ht="15" x14ac:dyDescent="0.2">
      <c r="B175" s="4" t="s">
        <v>277</v>
      </c>
      <c r="C175" s="7">
        <v>4</v>
      </c>
      <c r="D175" s="7">
        <v>4</v>
      </c>
      <c r="E175" s="12">
        <f t="shared" si="15"/>
        <v>3.3195020746887966E-3</v>
      </c>
      <c r="F175" s="12">
        <f t="shared" si="16"/>
        <v>1.8058690744920992E-3</v>
      </c>
      <c r="G175" s="13">
        <f t="shared" si="17"/>
        <v>0</v>
      </c>
      <c r="H175" s="19">
        <f t="shared" si="18"/>
        <v>0</v>
      </c>
    </row>
    <row r="176" spans="2:8" ht="15" x14ac:dyDescent="0.2">
      <c r="B176" s="4" t="s">
        <v>278</v>
      </c>
      <c r="C176" s="7">
        <v>5</v>
      </c>
      <c r="D176" s="7">
        <v>12</v>
      </c>
      <c r="E176" s="12">
        <f t="shared" si="15"/>
        <v>4.1493775933609959E-3</v>
      </c>
      <c r="F176" s="12">
        <f t="shared" si="16"/>
        <v>5.4176072234762979E-3</v>
      </c>
      <c r="G176" s="13">
        <f t="shared" si="17"/>
        <v>1.4</v>
      </c>
      <c r="H176" s="19">
        <f t="shared" si="18"/>
        <v>5.8091286307053935E-3</v>
      </c>
    </row>
    <row r="177" spans="2:8" ht="15" x14ac:dyDescent="0.2">
      <c r="B177" s="4" t="s">
        <v>279</v>
      </c>
      <c r="C177" s="7">
        <v>3</v>
      </c>
      <c r="D177" s="7">
        <v>42</v>
      </c>
      <c r="E177" s="12">
        <f t="shared" si="15"/>
        <v>2.4896265560165973E-3</v>
      </c>
      <c r="F177" s="12">
        <f t="shared" si="16"/>
        <v>1.8961625282167043E-2</v>
      </c>
      <c r="G177" s="13">
        <f t="shared" si="17"/>
        <v>13</v>
      </c>
      <c r="H177" s="19">
        <f t="shared" si="18"/>
        <v>3.2365145228215764E-2</v>
      </c>
    </row>
    <row r="178" spans="2:8" ht="15" x14ac:dyDescent="0.2">
      <c r="B178" s="4" t="s">
        <v>280</v>
      </c>
      <c r="C178" s="7">
        <v>11</v>
      </c>
      <c r="D178" s="7">
        <v>10</v>
      </c>
      <c r="E178" s="12">
        <f t="shared" si="15"/>
        <v>9.1286307053941914E-3</v>
      </c>
      <c r="F178" s="12">
        <f t="shared" si="16"/>
        <v>4.5146726862302479E-3</v>
      </c>
      <c r="G178" s="13">
        <f t="shared" si="17"/>
        <v>-9.0909090909090912E-2</v>
      </c>
      <c r="H178" s="19">
        <f t="shared" si="18"/>
        <v>-8.2987551867219926E-4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2</v>
      </c>
      <c r="D180" s="7">
        <v>0</v>
      </c>
      <c r="E180" s="12">
        <f t="shared" si="15"/>
        <v>1.6597510373443983E-3</v>
      </c>
      <c r="F180" s="12" t="str">
        <f t="shared" si="16"/>
        <v/>
      </c>
      <c r="G180" s="13" t="str">
        <f t="shared" si="17"/>
        <v>0</v>
      </c>
      <c r="H180" s="19">
        <f t="shared" si="18"/>
        <v>0</v>
      </c>
    </row>
    <row r="181" spans="2:8" ht="15" x14ac:dyDescent="0.2">
      <c r="B181" s="4" t="s">
        <v>283</v>
      </c>
      <c r="C181" s="7">
        <v>5</v>
      </c>
      <c r="D181" s="7">
        <v>1</v>
      </c>
      <c r="E181" s="12">
        <f t="shared" si="15"/>
        <v>4.1493775933609959E-3</v>
      </c>
      <c r="F181" s="12">
        <f t="shared" si="16"/>
        <v>4.514672686230248E-4</v>
      </c>
      <c r="G181" s="13">
        <f t="shared" si="17"/>
        <v>-0.8</v>
      </c>
      <c r="H181" s="19">
        <f t="shared" si="18"/>
        <v>-3.319502074688797E-3</v>
      </c>
    </row>
    <row r="182" spans="2:8" ht="15" x14ac:dyDescent="0.2">
      <c r="B182" s="4" t="s">
        <v>284</v>
      </c>
      <c r="C182" s="7">
        <v>2</v>
      </c>
      <c r="D182" s="7">
        <v>3</v>
      </c>
      <c r="E182" s="12">
        <f t="shared" si="15"/>
        <v>1.6597510373443983E-3</v>
      </c>
      <c r="F182" s="12">
        <f t="shared" si="16"/>
        <v>1.3544018058690745E-3</v>
      </c>
      <c r="G182" s="13">
        <f t="shared" si="17"/>
        <v>0.5</v>
      </c>
      <c r="H182" s="19">
        <f t="shared" si="18"/>
        <v>8.2987551867219915E-4</v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1</v>
      </c>
      <c r="E184" s="12" t="str">
        <f t="shared" si="15"/>
        <v/>
      </c>
      <c r="F184" s="12">
        <f t="shared" si="16"/>
        <v>4.514672686230248E-4</v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49</v>
      </c>
      <c r="E186" s="12">
        <f t="shared" si="15"/>
        <v>8.2987551867219915E-4</v>
      </c>
      <c r="F186" s="12">
        <f t="shared" si="16"/>
        <v>2.2121896162528215E-2</v>
      </c>
      <c r="G186" s="13">
        <f t="shared" si="17"/>
        <v>48</v>
      </c>
      <c r="H186" s="19">
        <f t="shared" si="18"/>
        <v>3.9834024896265557E-2</v>
      </c>
    </row>
    <row r="187" spans="2:8" ht="15" x14ac:dyDescent="0.2">
      <c r="B187" s="4" t="s">
        <v>287</v>
      </c>
      <c r="C187" s="7">
        <v>0</v>
      </c>
      <c r="D187" s="7">
        <v>3</v>
      </c>
      <c r="E187" s="12" t="str">
        <f t="shared" si="15"/>
        <v/>
      </c>
      <c r="F187" s="12">
        <f t="shared" si="16"/>
        <v>1.3544018058690745E-3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3</v>
      </c>
      <c r="E195" s="12" t="str">
        <f t="shared" si="15"/>
        <v/>
      </c>
      <c r="F195" s="12">
        <f t="shared" si="16"/>
        <v>1.3544018058690745E-3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186</v>
      </c>
      <c r="D196" s="7">
        <v>533</v>
      </c>
      <c r="E196" s="12">
        <f t="shared" si="15"/>
        <v>0.15435684647302905</v>
      </c>
      <c r="F196" s="12">
        <f t="shared" si="16"/>
        <v>0.24063205417607222</v>
      </c>
      <c r="G196" s="13">
        <f t="shared" si="17"/>
        <v>1.8655913978494623</v>
      </c>
      <c r="H196" s="19">
        <f t="shared" si="18"/>
        <v>0.28796680497925309</v>
      </c>
    </row>
    <row r="197" spans="2:8" ht="15" x14ac:dyDescent="0.2">
      <c r="B197" s="4" t="s">
        <v>294</v>
      </c>
      <c r="C197" s="7">
        <v>0</v>
      </c>
      <c r="D197" s="7">
        <v>1</v>
      </c>
      <c r="E197" s="12" t="str">
        <f t="shared" si="15"/>
        <v/>
      </c>
      <c r="F197" s="12">
        <f t="shared" si="16"/>
        <v>4.514672686230248E-4</v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8.2987551867219915E-4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8.2987551867219915E-4</v>
      </c>
      <c r="F201" s="12" t="str">
        <f t="shared" si="16"/>
        <v/>
      </c>
      <c r="G201" s="13" t="str">
        <f t="shared" si="17"/>
        <v>0</v>
      </c>
      <c r="H201" s="19">
        <f t="shared" si="18"/>
        <v>0</v>
      </c>
    </row>
    <row r="202" spans="2:8" ht="15" x14ac:dyDescent="0.2">
      <c r="B202" s="4" t="s">
        <v>299</v>
      </c>
      <c r="C202" s="7">
        <v>1</v>
      </c>
      <c r="D202" s="7">
        <v>0</v>
      </c>
      <c r="E202" s="12">
        <f t="shared" si="15"/>
        <v>8.2987551867219915E-4</v>
      </c>
      <c r="F202" s="12" t="str">
        <f t="shared" si="16"/>
        <v/>
      </c>
      <c r="G202" s="13" t="str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0</v>
      </c>
      <c r="D203" s="7">
        <v>1</v>
      </c>
      <c r="E203" s="12" t="str">
        <f t="shared" si="15"/>
        <v/>
      </c>
      <c r="F203" s="12">
        <f t="shared" si="16"/>
        <v>4.514672686230248E-4</v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453</v>
      </c>
      <c r="E208" s="12">
        <f t="shared" si="15"/>
        <v>2.4896265560165973E-3</v>
      </c>
      <c r="F208" s="12">
        <f t="shared" si="16"/>
        <v>0.20451467268623025</v>
      </c>
      <c r="G208" s="13">
        <f t="shared" si="17"/>
        <v>150</v>
      </c>
      <c r="H208" s="19">
        <f t="shared" si="18"/>
        <v>0.37344398340248958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11</v>
      </c>
      <c r="D214" s="7">
        <v>0</v>
      </c>
      <c r="E214" s="12">
        <f t="shared" si="15"/>
        <v>9.1286307053941914E-3</v>
      </c>
      <c r="F214" s="12" t="str">
        <f t="shared" si="16"/>
        <v/>
      </c>
      <c r="G214" s="13" t="str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6</v>
      </c>
      <c r="E216" s="12" t="str">
        <f t="shared" si="15"/>
        <v/>
      </c>
      <c r="F216" s="12">
        <f t="shared" si="16"/>
        <v>2.7088036117381489E-3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1</v>
      </c>
      <c r="E218" s="12" t="str">
        <f t="shared" si="19"/>
        <v/>
      </c>
      <c r="F218" s="12">
        <f t="shared" si="20"/>
        <v>4.514672686230248E-4</v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3</v>
      </c>
      <c r="E222" s="12" t="str">
        <f t="shared" si="19"/>
        <v/>
      </c>
      <c r="F222" s="12">
        <f t="shared" si="20"/>
        <v>1.3544018058690745E-3</v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8</v>
      </c>
      <c r="E223" s="12" t="str">
        <f t="shared" si="19"/>
        <v/>
      </c>
      <c r="F223" s="12">
        <f t="shared" si="20"/>
        <v>3.6117381489841984E-3</v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1</v>
      </c>
      <c r="E226" s="12" t="str">
        <f t="shared" si="19"/>
        <v/>
      </c>
      <c r="F226" s="12">
        <f t="shared" si="20"/>
        <v>4.514672686230248E-4</v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3</v>
      </c>
      <c r="E228" s="12" t="str">
        <f t="shared" si="19"/>
        <v/>
      </c>
      <c r="F228" s="12">
        <f t="shared" si="20"/>
        <v>1.3544018058690745E-3</v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9</v>
      </c>
      <c r="D229" s="7">
        <v>7</v>
      </c>
      <c r="E229" s="12">
        <f t="shared" si="19"/>
        <v>7.4688796680497929E-3</v>
      </c>
      <c r="F229" s="12">
        <f t="shared" si="20"/>
        <v>3.1602708803611739E-3</v>
      </c>
      <c r="G229" s="13">
        <f t="shared" si="21"/>
        <v>-0.22222222222222221</v>
      </c>
      <c r="H229" s="19">
        <f t="shared" si="22"/>
        <v>-1.6597510373443983E-3</v>
      </c>
    </row>
    <row r="230" spans="2:8" ht="15" x14ac:dyDescent="0.2">
      <c r="B230" s="4" t="s">
        <v>312</v>
      </c>
      <c r="C230" s="7">
        <v>1</v>
      </c>
      <c r="D230" s="7">
        <v>1</v>
      </c>
      <c r="E230" s="12">
        <f t="shared" si="19"/>
        <v>8.2987551867219915E-4</v>
      </c>
      <c r="F230" s="12">
        <f t="shared" si="20"/>
        <v>4.514672686230248E-4</v>
      </c>
      <c r="G230" s="13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10</v>
      </c>
      <c r="D231" s="7">
        <v>4</v>
      </c>
      <c r="E231" s="12">
        <f t="shared" si="19"/>
        <v>8.2987551867219917E-3</v>
      </c>
      <c r="F231" s="12">
        <f t="shared" si="20"/>
        <v>1.8058690744920992E-3</v>
      </c>
      <c r="G231" s="13">
        <f t="shared" si="21"/>
        <v>-0.6</v>
      </c>
      <c r="H231" s="19">
        <f t="shared" si="22"/>
        <v>-4.9792531120331947E-3</v>
      </c>
    </row>
    <row r="232" spans="2:8" ht="15" x14ac:dyDescent="0.2">
      <c r="B232" s="4" t="s">
        <v>77</v>
      </c>
      <c r="C232" s="7">
        <v>27</v>
      </c>
      <c r="D232" s="7">
        <v>149</v>
      </c>
      <c r="E232" s="12">
        <f t="shared" si="19"/>
        <v>2.2406639004149378E-2</v>
      </c>
      <c r="F232" s="12">
        <f t="shared" si="20"/>
        <v>6.7268623024830707E-2</v>
      </c>
      <c r="G232" s="13">
        <f t="shared" si="21"/>
        <v>4.5185185185185182</v>
      </c>
      <c r="H232" s="19">
        <f t="shared" si="22"/>
        <v>0.10124481327800829</v>
      </c>
    </row>
    <row r="233" spans="2:8" ht="15" x14ac:dyDescent="0.2">
      <c r="B233" s="4" t="s">
        <v>74</v>
      </c>
      <c r="C233" s="7">
        <v>0</v>
      </c>
      <c r="D233" s="7">
        <v>1</v>
      </c>
      <c r="E233" s="12" t="str">
        <f t="shared" si="19"/>
        <v/>
      </c>
      <c r="F233" s="12">
        <f t="shared" si="20"/>
        <v>4.514672686230248E-4</v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3</v>
      </c>
      <c r="D235" s="7">
        <v>20</v>
      </c>
      <c r="E235" s="12">
        <f t="shared" si="19"/>
        <v>2.4896265560165973E-3</v>
      </c>
      <c r="F235" s="12">
        <f t="shared" si="20"/>
        <v>9.0293453724604959E-3</v>
      </c>
      <c r="G235" s="13">
        <f t="shared" si="21"/>
        <v>5.666666666666667</v>
      </c>
      <c r="H235" s="19">
        <f t="shared" si="22"/>
        <v>1.4107883817427386E-2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14</v>
      </c>
      <c r="E237" s="12">
        <f t="shared" si="19"/>
        <v>2.4896265560165973E-3</v>
      </c>
      <c r="F237" s="12">
        <f t="shared" si="20"/>
        <v>6.3205417607223478E-3</v>
      </c>
      <c r="G237" s="13">
        <f t="shared" si="21"/>
        <v>3.6666666666666665</v>
      </c>
      <c r="H237" s="19">
        <f t="shared" si="22"/>
        <v>9.1286307053941897E-3</v>
      </c>
    </row>
    <row r="238" spans="2:8" ht="15" x14ac:dyDescent="0.2">
      <c r="B238" s="4" t="s">
        <v>85</v>
      </c>
      <c r="C238" s="7">
        <v>9</v>
      </c>
      <c r="D238" s="7">
        <v>14</v>
      </c>
      <c r="E238" s="12">
        <f t="shared" si="19"/>
        <v>7.4688796680497929E-3</v>
      </c>
      <c r="F238" s="12">
        <f t="shared" si="20"/>
        <v>6.3205417607223478E-3</v>
      </c>
      <c r="G238" s="13">
        <f t="shared" si="21"/>
        <v>0.55555555555555558</v>
      </c>
      <c r="H238" s="19">
        <f t="shared" si="22"/>
        <v>4.1493775933609959E-3</v>
      </c>
    </row>
    <row r="239" spans="2:8" ht="15" x14ac:dyDescent="0.2">
      <c r="B239" s="4" t="s">
        <v>81</v>
      </c>
      <c r="C239" s="7">
        <v>1</v>
      </c>
      <c r="D239" s="7">
        <v>7</v>
      </c>
      <c r="E239" s="12">
        <f t="shared" si="19"/>
        <v>8.2987551867219915E-4</v>
      </c>
      <c r="F239" s="12">
        <f t="shared" si="20"/>
        <v>3.1602708803611739E-3</v>
      </c>
      <c r="G239" s="13">
        <f t="shared" si="21"/>
        <v>6</v>
      </c>
      <c r="H239" s="19">
        <f t="shared" si="22"/>
        <v>4.9792531120331947E-3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0</v>
      </c>
      <c r="E244" s="12">
        <f t="shared" si="19"/>
        <v>1.6597510373443983E-3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5</v>
      </c>
      <c r="D247" s="7">
        <v>8</v>
      </c>
      <c r="E247" s="12">
        <f t="shared" si="19"/>
        <v>4.1493775933609959E-3</v>
      </c>
      <c r="F247" s="12">
        <f t="shared" si="20"/>
        <v>3.6117381489841984E-3</v>
      </c>
      <c r="G247" s="13">
        <f t="shared" si="21"/>
        <v>0.6</v>
      </c>
      <c r="H247" s="19">
        <f t="shared" si="22"/>
        <v>2.4896265560165973E-3</v>
      </c>
    </row>
    <row r="248" spans="2:8" ht="15" x14ac:dyDescent="0.2">
      <c r="B248" s="4" t="s">
        <v>86</v>
      </c>
      <c r="C248" s="7">
        <v>0</v>
      </c>
      <c r="D248" s="7">
        <v>24</v>
      </c>
      <c r="E248" s="12" t="str">
        <f t="shared" si="19"/>
        <v/>
      </c>
      <c r="F248" s="12">
        <f t="shared" si="20"/>
        <v>1.0835214446952596E-2</v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9</v>
      </c>
      <c r="D249" s="7">
        <v>2</v>
      </c>
      <c r="E249" s="12">
        <f t="shared" si="19"/>
        <v>7.4688796680497929E-3</v>
      </c>
      <c r="F249" s="12">
        <f t="shared" si="20"/>
        <v>9.0293453724604961E-4</v>
      </c>
      <c r="G249" s="13">
        <f t="shared" si="21"/>
        <v>-0.77777777777777779</v>
      </c>
      <c r="H249" s="19">
        <f t="shared" si="22"/>
        <v>-5.8091286307053944E-3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47</v>
      </c>
      <c r="D253" s="7">
        <v>40</v>
      </c>
      <c r="E253" s="12">
        <f t="shared" si="19"/>
        <v>3.9004149377593361E-2</v>
      </c>
      <c r="F253" s="12">
        <f t="shared" si="20"/>
        <v>1.8058690744920992E-2</v>
      </c>
      <c r="G253" s="13">
        <f t="shared" si="21"/>
        <v>-0.14893617021276595</v>
      </c>
      <c r="H253" s="19">
        <f t="shared" si="22"/>
        <v>-5.8091286307053944E-3</v>
      </c>
    </row>
    <row r="254" spans="2:8" ht="15" x14ac:dyDescent="0.2">
      <c r="B254" s="4" t="s">
        <v>323</v>
      </c>
      <c r="C254" s="7">
        <v>0</v>
      </c>
      <c r="D254" s="7">
        <v>3</v>
      </c>
      <c r="E254" s="12" t="str">
        <f t="shared" si="19"/>
        <v/>
      </c>
      <c r="F254" s="12">
        <f t="shared" si="20"/>
        <v>1.3544018058690745E-3</v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2</v>
      </c>
      <c r="D255" s="7">
        <v>0</v>
      </c>
      <c r="E255" s="12">
        <f t="shared" si="19"/>
        <v>1.6597510373443983E-3</v>
      </c>
      <c r="F255" s="12" t="str">
        <f t="shared" si="20"/>
        <v/>
      </c>
      <c r="G255" s="13" t="str">
        <f t="shared" si="21"/>
        <v>0</v>
      </c>
      <c r="H255" s="19">
        <f t="shared" si="22"/>
        <v>0</v>
      </c>
    </row>
    <row r="256" spans="2:8" ht="15" x14ac:dyDescent="0.2">
      <c r="B256" s="4" t="s">
        <v>88</v>
      </c>
      <c r="C256" s="7">
        <v>535</v>
      </c>
      <c r="D256" s="7">
        <v>228</v>
      </c>
      <c r="E256" s="12">
        <f t="shared" si="19"/>
        <v>0.44398340248962653</v>
      </c>
      <c r="F256" s="12">
        <f t="shared" si="20"/>
        <v>0.10293453724604966</v>
      </c>
      <c r="G256" s="13">
        <f t="shared" si="21"/>
        <v>-0.57383177570093458</v>
      </c>
      <c r="H256" s="19">
        <f t="shared" si="22"/>
        <v>-0.25477178423236513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8.2987551867219915E-4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2</v>
      </c>
      <c r="E258" s="12" t="str">
        <f t="shared" si="19"/>
        <v/>
      </c>
      <c r="F258" s="12">
        <f t="shared" si="20"/>
        <v>9.0293453724604961E-4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1</v>
      </c>
      <c r="D259" s="7">
        <v>85</v>
      </c>
      <c r="E259" s="12">
        <f t="shared" si="19"/>
        <v>8.2987551867219915E-4</v>
      </c>
      <c r="F259" s="12">
        <f t="shared" si="20"/>
        <v>3.8374717832957109E-2</v>
      </c>
      <c r="G259" s="13">
        <f t="shared" si="21"/>
        <v>84</v>
      </c>
      <c r="H259" s="19">
        <f t="shared" si="22"/>
        <v>6.9709543568464732E-2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1</v>
      </c>
      <c r="E262" s="12" t="str">
        <f t="shared" si="19"/>
        <v/>
      </c>
      <c r="F262" s="12">
        <f t="shared" si="20"/>
        <v>4.514672686230248E-4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4.514672686230248E-4</v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8</v>
      </c>
      <c r="E268" s="12" t="str">
        <f t="shared" si="19"/>
        <v/>
      </c>
      <c r="F268" s="12">
        <f t="shared" si="20"/>
        <v>3.6117381489841984E-3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3</v>
      </c>
      <c r="E273" s="12" t="str">
        <f t="shared" si="19"/>
        <v/>
      </c>
      <c r="F273" s="12">
        <f t="shared" si="20"/>
        <v>1.3544018058690745E-3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1</v>
      </c>
      <c r="E280" s="12" t="str">
        <f t="shared" si="19"/>
        <v/>
      </c>
      <c r="F280" s="12">
        <f t="shared" si="20"/>
        <v>4.514672686230248E-4</v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1</v>
      </c>
      <c r="E281" s="12" t="str">
        <f t="shared" ref="E281:E288" si="23">+IF(C281=0,"",C281/C$151)</f>
        <v/>
      </c>
      <c r="F281" s="12">
        <f t="shared" ref="F281:F288" si="24">+IF(D281=0,"",D281/D$151)</f>
        <v>4.514672686230248E-4</v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993</v>
      </c>
      <c r="D294" s="41">
        <f>SUM(D295:D499)</f>
        <v>2443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1.4602215508559919</v>
      </c>
      <c r="H294" s="42">
        <f>+IF(OR(AND(E294=""),(G294="")),"",E294*G294)</f>
        <v>1.4602215508559919</v>
      </c>
    </row>
    <row r="295" spans="2:8" ht="15" x14ac:dyDescent="0.2">
      <c r="B295" s="3" t="s">
        <v>100</v>
      </c>
      <c r="C295" s="7">
        <v>20</v>
      </c>
      <c r="D295" s="7">
        <v>111</v>
      </c>
      <c r="E295" s="12">
        <f>+IF(C295=0,"",C295/C$294)</f>
        <v>2.014098690835851E-2</v>
      </c>
      <c r="F295" s="12">
        <f>+IF(D295=0,"",D295/D$294)</f>
        <v>4.5435939418747441E-2</v>
      </c>
      <c r="G295" s="13">
        <f>+IF(OR(AND(D295=0),(C295=0)),"0",((D295-C295)/C295))</f>
        <v>4.55</v>
      </c>
      <c r="H295" s="19">
        <f>+IF(OR(AND(E295=""),(G295="")),"",E295*G295)</f>
        <v>9.1641490433031214E-2</v>
      </c>
    </row>
    <row r="296" spans="2:8" ht="15" x14ac:dyDescent="0.2">
      <c r="B296" s="3" t="s">
        <v>113</v>
      </c>
      <c r="C296" s="7">
        <v>10</v>
      </c>
      <c r="D296" s="7">
        <v>4</v>
      </c>
      <c r="E296" s="12">
        <f t="shared" ref="E296:E359" si="27">+IF(C296=0,"",C296/C$294)</f>
        <v>1.0070493454179255E-2</v>
      </c>
      <c r="F296" s="12">
        <f t="shared" ref="F296:F359" si="28">+IF(D296=0,"",D296/D$294)</f>
        <v>1.637331150225133E-3</v>
      </c>
      <c r="G296" s="13">
        <f t="shared" ref="G296:G359" si="29">+IF(OR(AND(D296=0),(C296=0)),"0",((D296-C296)/C296))</f>
        <v>-0.6</v>
      </c>
      <c r="H296" s="19">
        <f t="shared" ref="H296:H359" si="30">+IF(OR(AND(E296=""),(G296="")),"",E296*G296)</f>
        <v>-6.0422960725075529E-3</v>
      </c>
    </row>
    <row r="297" spans="2:8" ht="15" x14ac:dyDescent="0.2">
      <c r="B297" s="3" t="s">
        <v>104</v>
      </c>
      <c r="C297" s="7">
        <v>1</v>
      </c>
      <c r="D297" s="7">
        <v>7</v>
      </c>
      <c r="E297" s="12">
        <f t="shared" si="27"/>
        <v>1.0070493454179255E-3</v>
      </c>
      <c r="F297" s="12">
        <f t="shared" si="28"/>
        <v>2.8653295128939827E-3</v>
      </c>
      <c r="G297" s="13">
        <f t="shared" si="29"/>
        <v>6</v>
      </c>
      <c r="H297" s="19">
        <f t="shared" si="30"/>
        <v>6.0422960725075529E-3</v>
      </c>
    </row>
    <row r="298" spans="2:8" ht="15" x14ac:dyDescent="0.2">
      <c r="B298" s="3" t="s">
        <v>95</v>
      </c>
      <c r="C298" s="7">
        <v>2</v>
      </c>
      <c r="D298" s="7">
        <v>2</v>
      </c>
      <c r="E298" s="12">
        <f t="shared" si="27"/>
        <v>2.014098690835851E-3</v>
      </c>
      <c r="F298" s="12">
        <f t="shared" si="28"/>
        <v>8.1866557511256651E-4</v>
      </c>
      <c r="G298" s="13">
        <f t="shared" si="29"/>
        <v>0</v>
      </c>
      <c r="H298" s="19">
        <f t="shared" si="30"/>
        <v>0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28</v>
      </c>
      <c r="D301" s="7">
        <v>373</v>
      </c>
      <c r="E301" s="12">
        <f t="shared" si="27"/>
        <v>2.8197381671701913E-2</v>
      </c>
      <c r="F301" s="12">
        <f t="shared" si="28"/>
        <v>0.15268112975849366</v>
      </c>
      <c r="G301" s="13">
        <f t="shared" si="29"/>
        <v>12.321428571428571</v>
      </c>
      <c r="H301" s="19">
        <f t="shared" si="30"/>
        <v>0.34743202416918428</v>
      </c>
    </row>
    <row r="302" spans="2:8" ht="15" x14ac:dyDescent="0.2">
      <c r="B302" s="3" t="s">
        <v>109</v>
      </c>
      <c r="C302" s="7">
        <v>2</v>
      </c>
      <c r="D302" s="7">
        <v>0</v>
      </c>
      <c r="E302" s="12">
        <f t="shared" si="27"/>
        <v>2.014098690835851E-3</v>
      </c>
      <c r="F302" s="12" t="str">
        <f t="shared" si="28"/>
        <v/>
      </c>
      <c r="G302" s="13" t="str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23</v>
      </c>
      <c r="E303" s="12">
        <f t="shared" si="27"/>
        <v>1.0070493454179255E-3</v>
      </c>
      <c r="F303" s="12">
        <f t="shared" si="28"/>
        <v>9.4146541137945152E-3</v>
      </c>
      <c r="G303" s="13">
        <f t="shared" si="29"/>
        <v>22</v>
      </c>
      <c r="H303" s="19">
        <f t="shared" si="30"/>
        <v>2.2155085599194359E-2</v>
      </c>
    </row>
    <row r="304" spans="2:8" ht="15" x14ac:dyDescent="0.2">
      <c r="B304" s="3" t="s">
        <v>107</v>
      </c>
      <c r="C304" s="7">
        <v>0</v>
      </c>
      <c r="D304" s="7">
        <v>3</v>
      </c>
      <c r="E304" s="12" t="str">
        <f t="shared" si="27"/>
        <v/>
      </c>
      <c r="F304" s="12">
        <f t="shared" si="28"/>
        <v>1.2279983626688497E-3</v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14</v>
      </c>
      <c r="D307" s="7">
        <v>152</v>
      </c>
      <c r="E307" s="12">
        <f t="shared" si="27"/>
        <v>1.4098690835850957E-2</v>
      </c>
      <c r="F307" s="12">
        <f t="shared" si="28"/>
        <v>6.2218583708555056E-2</v>
      </c>
      <c r="G307" s="13">
        <f t="shared" si="29"/>
        <v>9.8571428571428577</v>
      </c>
      <c r="H307" s="19">
        <f t="shared" si="30"/>
        <v>0.13897280966767372</v>
      </c>
    </row>
    <row r="308" spans="2:8" ht="15" x14ac:dyDescent="0.2">
      <c r="B308" s="3" t="s">
        <v>99</v>
      </c>
      <c r="C308" s="7">
        <v>9</v>
      </c>
      <c r="D308" s="7">
        <v>9</v>
      </c>
      <c r="E308" s="12">
        <f t="shared" si="27"/>
        <v>9.0634441087613302E-3</v>
      </c>
      <c r="F308" s="12">
        <f t="shared" si="28"/>
        <v>3.6839950880065493E-3</v>
      </c>
      <c r="G308" s="13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3</v>
      </c>
      <c r="D310" s="7">
        <v>118</v>
      </c>
      <c r="E310" s="12">
        <f t="shared" si="27"/>
        <v>3.0211480362537764E-3</v>
      </c>
      <c r="F310" s="12">
        <f t="shared" si="28"/>
        <v>4.8301268931641425E-2</v>
      </c>
      <c r="G310" s="13">
        <f t="shared" si="29"/>
        <v>38.333333333333336</v>
      </c>
      <c r="H310" s="19">
        <f t="shared" si="30"/>
        <v>0.11581067472306143</v>
      </c>
    </row>
    <row r="311" spans="2:8" ht="15" x14ac:dyDescent="0.2">
      <c r="B311" s="3" t="s">
        <v>102</v>
      </c>
      <c r="C311" s="7">
        <v>3</v>
      </c>
      <c r="D311" s="7">
        <v>54</v>
      </c>
      <c r="E311" s="12">
        <f t="shared" si="27"/>
        <v>3.0211480362537764E-3</v>
      </c>
      <c r="F311" s="12">
        <f t="shared" si="28"/>
        <v>2.2103970528039297E-2</v>
      </c>
      <c r="G311" s="13">
        <f t="shared" si="29"/>
        <v>17</v>
      </c>
      <c r="H311" s="19">
        <f t="shared" si="30"/>
        <v>5.1359516616314202E-2</v>
      </c>
    </row>
    <row r="312" spans="2:8" ht="15" x14ac:dyDescent="0.2">
      <c r="B312" s="3" t="s">
        <v>97</v>
      </c>
      <c r="C312" s="7">
        <v>0</v>
      </c>
      <c r="D312" s="7">
        <v>1</v>
      </c>
      <c r="E312" s="12" t="str">
        <f t="shared" si="27"/>
        <v/>
      </c>
      <c r="F312" s="12">
        <f t="shared" si="28"/>
        <v>4.0933278755628325E-4</v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59</v>
      </c>
      <c r="D314" s="7">
        <v>9</v>
      </c>
      <c r="E314" s="12">
        <f t="shared" si="27"/>
        <v>5.9415911379657606E-2</v>
      </c>
      <c r="F314" s="12">
        <f t="shared" si="28"/>
        <v>3.6839950880065493E-3</v>
      </c>
      <c r="G314" s="13">
        <f t="shared" si="29"/>
        <v>-0.84745762711864403</v>
      </c>
      <c r="H314" s="19">
        <f t="shared" si="30"/>
        <v>-5.0352467270896276E-2</v>
      </c>
    </row>
    <row r="315" spans="2:8" ht="15" x14ac:dyDescent="0.2">
      <c r="B315" s="3" t="s">
        <v>354</v>
      </c>
      <c r="C315" s="7">
        <v>3</v>
      </c>
      <c r="D315" s="7">
        <v>2</v>
      </c>
      <c r="E315" s="12">
        <f t="shared" si="27"/>
        <v>3.0211480362537764E-3</v>
      </c>
      <c r="F315" s="12">
        <f t="shared" si="28"/>
        <v>8.1866557511256651E-4</v>
      </c>
      <c r="G315" s="13">
        <f t="shared" si="29"/>
        <v>-0.33333333333333331</v>
      </c>
      <c r="H315" s="19">
        <f t="shared" si="30"/>
        <v>-1.0070493454179255E-3</v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1.0070493454179255E-3</v>
      </c>
      <c r="F316" s="12" t="str">
        <f t="shared" si="28"/>
        <v/>
      </c>
      <c r="G316" s="13" t="str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7">
        <v>3</v>
      </c>
      <c r="D317" s="7">
        <v>3</v>
      </c>
      <c r="E317" s="12">
        <f t="shared" si="27"/>
        <v>3.0211480362537764E-3</v>
      </c>
      <c r="F317" s="12">
        <f t="shared" si="28"/>
        <v>1.2279983626688497E-3</v>
      </c>
      <c r="G317" s="13">
        <f t="shared" si="29"/>
        <v>0</v>
      </c>
      <c r="H317" s="19">
        <f t="shared" si="30"/>
        <v>0</v>
      </c>
    </row>
    <row r="318" spans="2:8" ht="15" x14ac:dyDescent="0.2">
      <c r="B318" s="3" t="s">
        <v>355</v>
      </c>
      <c r="C318" s="7">
        <v>8</v>
      </c>
      <c r="D318" s="7">
        <v>25</v>
      </c>
      <c r="E318" s="12">
        <f t="shared" si="27"/>
        <v>8.0563947633434038E-3</v>
      </c>
      <c r="F318" s="12">
        <f t="shared" si="28"/>
        <v>1.0233319688907082E-2</v>
      </c>
      <c r="G318" s="13">
        <f t="shared" si="29"/>
        <v>2.125</v>
      </c>
      <c r="H318" s="19">
        <f t="shared" si="30"/>
        <v>1.7119838872104734E-2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0</v>
      </c>
      <c r="E323" s="12">
        <f t="shared" si="27"/>
        <v>1.0070493454179255E-3</v>
      </c>
      <c r="F323" s="12" t="str">
        <f t="shared" si="28"/>
        <v/>
      </c>
      <c r="G323" s="13" t="str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14</v>
      </c>
      <c r="D326" s="7">
        <v>77</v>
      </c>
      <c r="E326" s="12">
        <f t="shared" si="27"/>
        <v>1.4098690835850957E-2</v>
      </c>
      <c r="F326" s="12">
        <f t="shared" si="28"/>
        <v>3.151862464183381E-2</v>
      </c>
      <c r="G326" s="13">
        <f t="shared" si="29"/>
        <v>4.5</v>
      </c>
      <c r="H326" s="19">
        <f t="shared" si="30"/>
        <v>6.3444108761329304E-2</v>
      </c>
    </row>
    <row r="327" spans="2:8" ht="15" x14ac:dyDescent="0.2">
      <c r="B327" s="3" t="s">
        <v>358</v>
      </c>
      <c r="C327" s="7">
        <v>2</v>
      </c>
      <c r="D327" s="7">
        <v>5</v>
      </c>
      <c r="E327" s="12">
        <f t="shared" si="27"/>
        <v>2.014098690835851E-3</v>
      </c>
      <c r="F327" s="12">
        <f t="shared" si="28"/>
        <v>2.0466639377814161E-3</v>
      </c>
      <c r="G327" s="13">
        <f t="shared" si="29"/>
        <v>1.5</v>
      </c>
      <c r="H327" s="19">
        <f t="shared" si="30"/>
        <v>3.0211480362537764E-3</v>
      </c>
    </row>
    <row r="328" spans="2:8" ht="15" x14ac:dyDescent="0.2">
      <c r="B328" s="3" t="s">
        <v>116</v>
      </c>
      <c r="C328" s="7">
        <v>1</v>
      </c>
      <c r="D328" s="7">
        <v>22</v>
      </c>
      <c r="E328" s="12">
        <f t="shared" si="27"/>
        <v>1.0070493454179255E-3</v>
      </c>
      <c r="F328" s="12">
        <f t="shared" si="28"/>
        <v>9.005321326238231E-3</v>
      </c>
      <c r="G328" s="13">
        <f t="shared" si="29"/>
        <v>21</v>
      </c>
      <c r="H328" s="19">
        <f t="shared" si="30"/>
        <v>2.1148036253776436E-2</v>
      </c>
    </row>
    <row r="329" spans="2:8" ht="15" x14ac:dyDescent="0.2">
      <c r="B329" s="3" t="s">
        <v>359</v>
      </c>
      <c r="C329" s="7">
        <v>1</v>
      </c>
      <c r="D329" s="7">
        <v>1</v>
      </c>
      <c r="E329" s="12">
        <f t="shared" si="27"/>
        <v>1.0070493454179255E-3</v>
      </c>
      <c r="F329" s="12">
        <f t="shared" si="28"/>
        <v>4.0933278755628325E-4</v>
      </c>
      <c r="G329" s="13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0</v>
      </c>
      <c r="D330" s="7">
        <v>22</v>
      </c>
      <c r="E330" s="12" t="str">
        <f t="shared" si="27"/>
        <v/>
      </c>
      <c r="F330" s="12">
        <f t="shared" si="28"/>
        <v>9.005321326238231E-3</v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119</v>
      </c>
      <c r="D332" s="7">
        <v>443</v>
      </c>
      <c r="E332" s="12">
        <f t="shared" si="27"/>
        <v>0.11983887210473314</v>
      </c>
      <c r="F332" s="12">
        <f t="shared" si="28"/>
        <v>0.18133442488743348</v>
      </c>
      <c r="G332" s="13">
        <f t="shared" si="29"/>
        <v>2.7226890756302522</v>
      </c>
      <c r="H332" s="19">
        <f t="shared" si="30"/>
        <v>0.32628398791540786</v>
      </c>
    </row>
    <row r="333" spans="2:8" ht="15" x14ac:dyDescent="0.2">
      <c r="B333" s="3" t="s">
        <v>130</v>
      </c>
      <c r="C333" s="7">
        <v>28</v>
      </c>
      <c r="D333" s="7">
        <v>52</v>
      </c>
      <c r="E333" s="12">
        <f t="shared" si="27"/>
        <v>2.8197381671701913E-2</v>
      </c>
      <c r="F333" s="12">
        <f t="shared" si="28"/>
        <v>2.1285304952926729E-2</v>
      </c>
      <c r="G333" s="13">
        <f t="shared" si="29"/>
        <v>0.8571428571428571</v>
      </c>
      <c r="H333" s="19">
        <f t="shared" si="30"/>
        <v>2.4169184290030211E-2</v>
      </c>
    </row>
    <row r="334" spans="2:8" ht="15" x14ac:dyDescent="0.2">
      <c r="B334" s="3" t="s">
        <v>119</v>
      </c>
      <c r="C334" s="7">
        <v>32</v>
      </c>
      <c r="D334" s="7">
        <v>13</v>
      </c>
      <c r="E334" s="12">
        <f t="shared" si="27"/>
        <v>3.2225579053373615E-2</v>
      </c>
      <c r="F334" s="12">
        <f t="shared" si="28"/>
        <v>5.3213262382316821E-3</v>
      </c>
      <c r="G334" s="13">
        <f t="shared" si="29"/>
        <v>-0.59375</v>
      </c>
      <c r="H334" s="19">
        <f t="shared" si="30"/>
        <v>-1.9133937562940583E-2</v>
      </c>
    </row>
    <row r="335" spans="2:8" ht="15" x14ac:dyDescent="0.2">
      <c r="B335" s="3" t="s">
        <v>128</v>
      </c>
      <c r="C335" s="7">
        <v>8</v>
      </c>
      <c r="D335" s="7">
        <v>22</v>
      </c>
      <c r="E335" s="12">
        <f t="shared" si="27"/>
        <v>8.0563947633434038E-3</v>
      </c>
      <c r="F335" s="12">
        <f t="shared" si="28"/>
        <v>9.005321326238231E-3</v>
      </c>
      <c r="G335" s="13">
        <f t="shared" si="29"/>
        <v>1.75</v>
      </c>
      <c r="H335" s="19">
        <f t="shared" si="30"/>
        <v>1.4098690835850957E-2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6</v>
      </c>
      <c r="D337" s="7">
        <v>4</v>
      </c>
      <c r="E337" s="12">
        <f t="shared" si="27"/>
        <v>6.0422960725075529E-3</v>
      </c>
      <c r="F337" s="12">
        <f t="shared" si="28"/>
        <v>1.637331150225133E-3</v>
      </c>
      <c r="G337" s="13">
        <f t="shared" si="29"/>
        <v>-0.33333333333333331</v>
      </c>
      <c r="H337" s="19">
        <f t="shared" si="30"/>
        <v>-2.014098690835851E-3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1</v>
      </c>
      <c r="D339" s="7">
        <v>1</v>
      </c>
      <c r="E339" s="12">
        <f t="shared" si="27"/>
        <v>1.0070493454179255E-3</v>
      </c>
      <c r="F339" s="12">
        <f t="shared" si="28"/>
        <v>4.0933278755628325E-4</v>
      </c>
      <c r="G339" s="13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15</v>
      </c>
      <c r="E340" s="12" t="str">
        <f t="shared" si="27"/>
        <v/>
      </c>
      <c r="F340" s="12">
        <f t="shared" si="28"/>
        <v>6.1399918133442487E-3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2</v>
      </c>
      <c r="D341" s="7">
        <v>14</v>
      </c>
      <c r="E341" s="12">
        <f t="shared" si="27"/>
        <v>2.014098690835851E-3</v>
      </c>
      <c r="F341" s="12">
        <f t="shared" si="28"/>
        <v>5.7306590257879654E-3</v>
      </c>
      <c r="G341" s="13">
        <f t="shared" si="29"/>
        <v>6</v>
      </c>
      <c r="H341" s="19">
        <f t="shared" si="30"/>
        <v>1.2084592145015106E-2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32</v>
      </c>
      <c r="D344" s="7">
        <v>15</v>
      </c>
      <c r="E344" s="12">
        <f t="shared" si="27"/>
        <v>3.2225579053373615E-2</v>
      </c>
      <c r="F344" s="12">
        <f t="shared" si="28"/>
        <v>6.1399918133442487E-3</v>
      </c>
      <c r="G344" s="13">
        <f t="shared" si="29"/>
        <v>-0.53125</v>
      </c>
      <c r="H344" s="19">
        <f t="shared" si="30"/>
        <v>-1.7119838872104734E-2</v>
      </c>
    </row>
    <row r="345" spans="2:8" ht="15" x14ac:dyDescent="0.2">
      <c r="B345" s="3" t="s">
        <v>366</v>
      </c>
      <c r="C345" s="7">
        <v>8</v>
      </c>
      <c r="D345" s="7">
        <v>20</v>
      </c>
      <c r="E345" s="12">
        <f t="shared" si="27"/>
        <v>8.0563947633434038E-3</v>
      </c>
      <c r="F345" s="12">
        <f t="shared" si="28"/>
        <v>8.1866557511256644E-3</v>
      </c>
      <c r="G345" s="13">
        <f t="shared" si="29"/>
        <v>1.5</v>
      </c>
      <c r="H345" s="19">
        <f t="shared" si="30"/>
        <v>1.2084592145015106E-2</v>
      </c>
    </row>
    <row r="346" spans="2:8" ht="15" x14ac:dyDescent="0.2">
      <c r="B346" s="3" t="s">
        <v>122</v>
      </c>
      <c r="C346" s="7">
        <v>14</v>
      </c>
      <c r="D346" s="7">
        <v>1</v>
      </c>
      <c r="E346" s="12">
        <f t="shared" si="27"/>
        <v>1.4098690835850957E-2</v>
      </c>
      <c r="F346" s="12">
        <f t="shared" si="28"/>
        <v>4.0933278755628325E-4</v>
      </c>
      <c r="G346" s="13">
        <f t="shared" si="29"/>
        <v>-0.9285714285714286</v>
      </c>
      <c r="H346" s="19">
        <f t="shared" si="30"/>
        <v>-1.3091641490433032E-2</v>
      </c>
    </row>
    <row r="347" spans="2:8" ht="15" x14ac:dyDescent="0.2">
      <c r="B347" s="3" t="s">
        <v>121</v>
      </c>
      <c r="C347" s="7">
        <v>2</v>
      </c>
      <c r="D347" s="7">
        <v>1</v>
      </c>
      <c r="E347" s="12">
        <f t="shared" si="27"/>
        <v>2.014098690835851E-3</v>
      </c>
      <c r="F347" s="12">
        <f t="shared" si="28"/>
        <v>4.0933278755628325E-4</v>
      </c>
      <c r="G347" s="13">
        <f t="shared" si="29"/>
        <v>-0.5</v>
      </c>
      <c r="H347" s="19">
        <f t="shared" si="30"/>
        <v>-1.0070493454179255E-3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3</v>
      </c>
      <c r="D350" s="7">
        <v>0</v>
      </c>
      <c r="E350" s="12">
        <f t="shared" si="27"/>
        <v>3.0211480362537764E-3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4.0933278755628325E-4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18</v>
      </c>
      <c r="D354" s="7">
        <v>28</v>
      </c>
      <c r="E354" s="12">
        <f t="shared" si="27"/>
        <v>1.812688821752266E-2</v>
      </c>
      <c r="F354" s="12">
        <f t="shared" si="28"/>
        <v>1.1461318051575931E-2</v>
      </c>
      <c r="G354" s="13">
        <f t="shared" si="29"/>
        <v>0.55555555555555558</v>
      </c>
      <c r="H354" s="19">
        <f t="shared" si="30"/>
        <v>1.0070493454179257E-2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5</v>
      </c>
      <c r="E356" s="12" t="str">
        <f t="shared" si="27"/>
        <v/>
      </c>
      <c r="F356" s="12">
        <f t="shared" si="28"/>
        <v>2.0466639377814161E-3</v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4</v>
      </c>
      <c r="D357" s="7">
        <v>4</v>
      </c>
      <c r="E357" s="12">
        <f t="shared" si="27"/>
        <v>4.0281973816717019E-3</v>
      </c>
      <c r="F357" s="12">
        <f t="shared" si="28"/>
        <v>1.637331150225133E-3</v>
      </c>
      <c r="G357" s="13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10</v>
      </c>
      <c r="D358" s="7">
        <v>13</v>
      </c>
      <c r="E358" s="12">
        <f t="shared" si="27"/>
        <v>1.0070493454179255E-2</v>
      </c>
      <c r="F358" s="12">
        <f t="shared" si="28"/>
        <v>5.3213262382316821E-3</v>
      </c>
      <c r="G358" s="13">
        <f t="shared" si="29"/>
        <v>0.3</v>
      </c>
      <c r="H358" s="19">
        <f t="shared" si="30"/>
        <v>3.0211480362537764E-3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4.0933278755628325E-4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6</v>
      </c>
      <c r="D363" s="7">
        <v>0</v>
      </c>
      <c r="E363" s="12">
        <f t="shared" si="31"/>
        <v>6.0422960725075529E-3</v>
      </c>
      <c r="F363" s="12" t="str">
        <f t="shared" si="32"/>
        <v/>
      </c>
      <c r="G363" s="13" t="str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3</v>
      </c>
      <c r="E365" s="12">
        <f t="shared" si="31"/>
        <v>1.0070493454179255E-3</v>
      </c>
      <c r="F365" s="12">
        <f t="shared" si="32"/>
        <v>1.2279983626688497E-3</v>
      </c>
      <c r="G365" s="13">
        <f t="shared" si="33"/>
        <v>2</v>
      </c>
      <c r="H365" s="19">
        <f t="shared" si="34"/>
        <v>2.014098690835851E-3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1.0070493454179255E-3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37</v>
      </c>
      <c r="E368" s="12" t="str">
        <f t="shared" si="31"/>
        <v/>
      </c>
      <c r="F368" s="12">
        <f t="shared" si="32"/>
        <v>1.514531313958248E-2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347</v>
      </c>
      <c r="D369" s="7">
        <v>24</v>
      </c>
      <c r="E369" s="12">
        <f t="shared" si="31"/>
        <v>0.34944612286002014</v>
      </c>
      <c r="F369" s="12">
        <f t="shared" si="32"/>
        <v>9.8239869013507976E-3</v>
      </c>
      <c r="G369" s="13">
        <f t="shared" si="33"/>
        <v>-0.93083573487031701</v>
      </c>
      <c r="H369" s="19">
        <f t="shared" si="34"/>
        <v>-0.3252769385699899</v>
      </c>
    </row>
    <row r="370" spans="2:8" ht="15" x14ac:dyDescent="0.2">
      <c r="B370" s="3" t="s">
        <v>135</v>
      </c>
      <c r="C370" s="7">
        <v>0</v>
      </c>
      <c r="D370" s="7">
        <v>87</v>
      </c>
      <c r="E370" s="12" t="str">
        <f t="shared" si="31"/>
        <v/>
      </c>
      <c r="F370" s="12">
        <f t="shared" si="32"/>
        <v>3.5611952517396642E-2</v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11</v>
      </c>
      <c r="E371" s="12" t="str">
        <f t="shared" si="31"/>
        <v/>
      </c>
      <c r="F371" s="12">
        <f t="shared" si="32"/>
        <v>4.5026606631191155E-3</v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33</v>
      </c>
      <c r="D372" s="7">
        <v>23</v>
      </c>
      <c r="E372" s="12">
        <f t="shared" si="31"/>
        <v>3.3232628398791542E-2</v>
      </c>
      <c r="F372" s="12">
        <f t="shared" si="32"/>
        <v>9.4146541137945152E-3</v>
      </c>
      <c r="G372" s="13">
        <f t="shared" si="33"/>
        <v>-0.30303030303030304</v>
      </c>
      <c r="H372" s="19">
        <f t="shared" si="34"/>
        <v>-1.0070493454179255E-2</v>
      </c>
    </row>
    <row r="373" spans="2:8" ht="15" x14ac:dyDescent="0.2">
      <c r="B373" s="3" t="s">
        <v>382</v>
      </c>
      <c r="C373" s="7">
        <v>0</v>
      </c>
      <c r="D373" s="7">
        <v>1</v>
      </c>
      <c r="E373" s="12" t="str">
        <f t="shared" si="31"/>
        <v/>
      </c>
      <c r="F373" s="12">
        <f t="shared" si="32"/>
        <v>4.0933278755628325E-4</v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1</v>
      </c>
      <c r="E376" s="12" t="str">
        <f t="shared" si="31"/>
        <v/>
      </c>
      <c r="F376" s="12">
        <f t="shared" si="32"/>
        <v>4.0933278755628325E-4</v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7</v>
      </c>
      <c r="E377" s="12" t="str">
        <f t="shared" si="31"/>
        <v/>
      </c>
      <c r="F377" s="12">
        <f t="shared" si="32"/>
        <v>2.8653295128939827E-3</v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5</v>
      </c>
      <c r="D378" s="7">
        <v>46</v>
      </c>
      <c r="E378" s="12">
        <f t="shared" si="31"/>
        <v>5.0352467270896274E-3</v>
      </c>
      <c r="F378" s="12">
        <f t="shared" si="32"/>
        <v>1.882930822758903E-2</v>
      </c>
      <c r="G378" s="13">
        <f t="shared" si="33"/>
        <v>8.1999999999999993</v>
      </c>
      <c r="H378" s="19">
        <f t="shared" si="34"/>
        <v>4.1289023162134939E-2</v>
      </c>
    </row>
    <row r="379" spans="2:8" ht="15" x14ac:dyDescent="0.2">
      <c r="B379" s="3" t="s">
        <v>384</v>
      </c>
      <c r="C379" s="7">
        <v>1</v>
      </c>
      <c r="D379" s="7">
        <v>9</v>
      </c>
      <c r="E379" s="12">
        <f t="shared" si="31"/>
        <v>1.0070493454179255E-3</v>
      </c>
      <c r="F379" s="12">
        <f t="shared" si="32"/>
        <v>3.6839950880065493E-3</v>
      </c>
      <c r="G379" s="13">
        <f t="shared" si="33"/>
        <v>8</v>
      </c>
      <c r="H379" s="19">
        <f t="shared" si="34"/>
        <v>8.0563947633434038E-3</v>
      </c>
    </row>
    <row r="380" spans="2:8" ht="15" x14ac:dyDescent="0.2">
      <c r="B380" s="3" t="s">
        <v>385</v>
      </c>
      <c r="C380" s="7">
        <v>1</v>
      </c>
      <c r="D380" s="7">
        <v>1</v>
      </c>
      <c r="E380" s="12">
        <f t="shared" si="31"/>
        <v>1.0070493454179255E-3</v>
      </c>
      <c r="F380" s="12">
        <f t="shared" si="32"/>
        <v>4.0933278755628325E-4</v>
      </c>
      <c r="G380" s="13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3</v>
      </c>
      <c r="E383" s="12" t="str">
        <f t="shared" si="31"/>
        <v/>
      </c>
      <c r="F383" s="12">
        <f t="shared" si="32"/>
        <v>1.2279983626688497E-3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2</v>
      </c>
      <c r="E384" s="12" t="str">
        <f t="shared" si="31"/>
        <v/>
      </c>
      <c r="F384" s="12">
        <f t="shared" si="32"/>
        <v>8.1866557511256651E-4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1.0070493454179255E-3</v>
      </c>
      <c r="F385" s="12" t="str">
        <f t="shared" si="32"/>
        <v/>
      </c>
      <c r="G385" s="13" t="str">
        <f t="shared" si="33"/>
        <v>0</v>
      </c>
      <c r="H385" s="19">
        <f t="shared" si="34"/>
        <v>0</v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17</v>
      </c>
      <c r="E387" s="12" t="str">
        <f t="shared" si="31"/>
        <v/>
      </c>
      <c r="F387" s="12">
        <f t="shared" si="32"/>
        <v>6.9586573884568154E-3</v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1</v>
      </c>
      <c r="E388" s="12" t="str">
        <f t="shared" si="31"/>
        <v/>
      </c>
      <c r="F388" s="12">
        <f t="shared" si="32"/>
        <v>4.0933278755628325E-4</v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2</v>
      </c>
      <c r="D391" s="7">
        <v>7</v>
      </c>
      <c r="E391" s="12">
        <f t="shared" si="31"/>
        <v>2.014098690835851E-3</v>
      </c>
      <c r="F391" s="12">
        <f t="shared" si="32"/>
        <v>2.8653295128939827E-3</v>
      </c>
      <c r="G391" s="13">
        <f t="shared" si="33"/>
        <v>2.5</v>
      </c>
      <c r="H391" s="19">
        <f t="shared" si="34"/>
        <v>5.0352467270896274E-3</v>
      </c>
    </row>
    <row r="392" spans="2:8" ht="15" x14ac:dyDescent="0.2">
      <c r="B392" s="3" t="s">
        <v>140</v>
      </c>
      <c r="C392" s="7">
        <v>0</v>
      </c>
      <c r="D392" s="7">
        <v>9</v>
      </c>
      <c r="E392" s="12" t="str">
        <f t="shared" si="31"/>
        <v/>
      </c>
      <c r="F392" s="12">
        <f t="shared" si="32"/>
        <v>3.6839950880065493E-3</v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8</v>
      </c>
      <c r="D393" s="7">
        <v>185</v>
      </c>
      <c r="E393" s="12">
        <f t="shared" si="31"/>
        <v>8.0563947633434038E-3</v>
      </c>
      <c r="F393" s="12">
        <f t="shared" si="32"/>
        <v>7.5726565697912404E-2</v>
      </c>
      <c r="G393" s="13">
        <f t="shared" si="33"/>
        <v>22.125</v>
      </c>
      <c r="H393" s="19">
        <f t="shared" si="34"/>
        <v>0.1782477341389728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6</v>
      </c>
      <c r="E395" s="12" t="str">
        <f t="shared" si="31"/>
        <v/>
      </c>
      <c r="F395" s="12">
        <f t="shared" si="32"/>
        <v>2.4559967253376994E-3</v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1</v>
      </c>
      <c r="E398" s="12">
        <f t="shared" si="31"/>
        <v>1.0070493454179255E-3</v>
      </c>
      <c r="F398" s="12">
        <f t="shared" si="32"/>
        <v>4.0933278755628325E-4</v>
      </c>
      <c r="G398" s="13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1</v>
      </c>
      <c r="E401" s="12">
        <f t="shared" si="31"/>
        <v>1.0070493454179255E-3</v>
      </c>
      <c r="F401" s="12">
        <f t="shared" si="32"/>
        <v>4.0933278755628325E-4</v>
      </c>
      <c r="G401" s="13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2</v>
      </c>
      <c r="E403" s="12">
        <f t="shared" si="31"/>
        <v>1.0070493454179255E-3</v>
      </c>
      <c r="F403" s="12">
        <f t="shared" si="32"/>
        <v>8.1866557511256651E-4</v>
      </c>
      <c r="G403" s="13">
        <f t="shared" si="33"/>
        <v>1</v>
      </c>
      <c r="H403" s="19">
        <f t="shared" si="34"/>
        <v>1.0070493454179255E-3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9</v>
      </c>
      <c r="D406" s="7">
        <v>35</v>
      </c>
      <c r="E406" s="12">
        <f t="shared" si="31"/>
        <v>9.0634441087613302E-3</v>
      </c>
      <c r="F406" s="12">
        <f t="shared" si="32"/>
        <v>1.4326647564469915E-2</v>
      </c>
      <c r="G406" s="13">
        <f t="shared" si="33"/>
        <v>2.8888888888888888</v>
      </c>
      <c r="H406" s="19">
        <f t="shared" si="34"/>
        <v>2.6183282980866064E-2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26</v>
      </c>
      <c r="D408" s="7">
        <v>23</v>
      </c>
      <c r="E408" s="12">
        <f t="shared" si="31"/>
        <v>2.6183282980866064E-2</v>
      </c>
      <c r="F408" s="12">
        <f t="shared" si="32"/>
        <v>9.4146541137945152E-3</v>
      </c>
      <c r="G408" s="13">
        <f t="shared" si="33"/>
        <v>-0.11538461538461539</v>
      </c>
      <c r="H408" s="19">
        <f t="shared" si="34"/>
        <v>-3.0211480362537769E-3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4</v>
      </c>
      <c r="D412" s="7">
        <v>6</v>
      </c>
      <c r="E412" s="12">
        <f t="shared" si="31"/>
        <v>4.0281973816717019E-3</v>
      </c>
      <c r="F412" s="12">
        <f t="shared" si="32"/>
        <v>2.4559967253376994E-3</v>
      </c>
      <c r="G412" s="13">
        <f t="shared" si="33"/>
        <v>0.5</v>
      </c>
      <c r="H412" s="19">
        <f t="shared" si="34"/>
        <v>2.014098690835851E-3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8</v>
      </c>
      <c r="E422" s="12" t="str">
        <f t="shared" si="31"/>
        <v/>
      </c>
      <c r="F422" s="12">
        <f t="shared" si="32"/>
        <v>3.274662300450266E-3</v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4.0933278755628325E-4</v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8</v>
      </c>
      <c r="D432" s="7">
        <v>3</v>
      </c>
      <c r="E432" s="12">
        <f t="shared" si="35"/>
        <v>8.0563947633434038E-3</v>
      </c>
      <c r="F432" s="12">
        <f t="shared" si="36"/>
        <v>1.2279983626688497E-3</v>
      </c>
      <c r="G432" s="13">
        <f t="shared" si="37"/>
        <v>-0.625</v>
      </c>
      <c r="H432" s="19">
        <f t="shared" si="38"/>
        <v>-5.0352467270896274E-3</v>
      </c>
    </row>
    <row r="433" spans="2:8" ht="15" x14ac:dyDescent="0.2">
      <c r="B433" s="3" t="s">
        <v>162</v>
      </c>
      <c r="C433" s="7">
        <v>3</v>
      </c>
      <c r="D433" s="7">
        <v>34</v>
      </c>
      <c r="E433" s="12">
        <f t="shared" si="35"/>
        <v>3.0211480362537764E-3</v>
      </c>
      <c r="F433" s="12">
        <f t="shared" si="36"/>
        <v>1.3917314776913631E-2</v>
      </c>
      <c r="G433" s="13">
        <f t="shared" si="37"/>
        <v>10.333333333333334</v>
      </c>
      <c r="H433" s="19">
        <f t="shared" si="38"/>
        <v>3.1218529707955692E-2</v>
      </c>
    </row>
    <row r="434" spans="2:8" ht="30" x14ac:dyDescent="0.2">
      <c r="B434" s="3" t="s">
        <v>418</v>
      </c>
      <c r="C434" s="7">
        <v>17</v>
      </c>
      <c r="D434" s="7">
        <v>3</v>
      </c>
      <c r="E434" s="12">
        <f t="shared" si="35"/>
        <v>1.7119838872104734E-2</v>
      </c>
      <c r="F434" s="12">
        <f t="shared" si="36"/>
        <v>1.2279983626688497E-3</v>
      </c>
      <c r="G434" s="13">
        <f t="shared" si="37"/>
        <v>-0.82352941176470584</v>
      </c>
      <c r="H434" s="19">
        <f t="shared" si="38"/>
        <v>-1.4098690835850957E-2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1</v>
      </c>
      <c r="E436" s="12" t="str">
        <f t="shared" si="35"/>
        <v/>
      </c>
      <c r="F436" s="12">
        <f t="shared" si="36"/>
        <v>4.0933278755628325E-4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5</v>
      </c>
      <c r="D437" s="7">
        <v>22</v>
      </c>
      <c r="E437" s="12">
        <f t="shared" si="35"/>
        <v>5.0352467270896274E-3</v>
      </c>
      <c r="F437" s="12">
        <f t="shared" si="36"/>
        <v>9.005321326238231E-3</v>
      </c>
      <c r="G437" s="13">
        <f t="shared" si="37"/>
        <v>3.4</v>
      </c>
      <c r="H437" s="19">
        <f t="shared" si="38"/>
        <v>1.7119838872104734E-2</v>
      </c>
    </row>
    <row r="438" spans="2:8" ht="15" x14ac:dyDescent="0.2">
      <c r="B438" s="3" t="s">
        <v>155</v>
      </c>
      <c r="C438" s="7">
        <v>0</v>
      </c>
      <c r="D438" s="7">
        <v>2</v>
      </c>
      <c r="E438" s="12" t="str">
        <f t="shared" si="35"/>
        <v/>
      </c>
      <c r="F438" s="12">
        <f t="shared" si="36"/>
        <v>8.1866557511256651E-4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2</v>
      </c>
      <c r="D441" s="7">
        <v>0</v>
      </c>
      <c r="E441" s="12">
        <f t="shared" si="35"/>
        <v>2.014098690835851E-3</v>
      </c>
      <c r="F441" s="12" t="str">
        <f t="shared" si="36"/>
        <v/>
      </c>
      <c r="G441" s="13" t="str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1</v>
      </c>
      <c r="E442" s="12" t="str">
        <f t="shared" si="35"/>
        <v/>
      </c>
      <c r="F442" s="12">
        <f t="shared" si="36"/>
        <v>4.0933278755628325E-4</v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3</v>
      </c>
      <c r="E446" s="12" t="str">
        <f t="shared" si="35"/>
        <v/>
      </c>
      <c r="F446" s="12">
        <f t="shared" si="36"/>
        <v>1.2279983626688497E-3</v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2</v>
      </c>
      <c r="E450" s="12" t="str">
        <f t="shared" si="35"/>
        <v/>
      </c>
      <c r="F450" s="12">
        <f t="shared" si="36"/>
        <v>8.1866557511256651E-4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2</v>
      </c>
      <c r="E455" s="12">
        <f t="shared" si="35"/>
        <v>1.0070493454179255E-3</v>
      </c>
      <c r="F455" s="12">
        <f t="shared" si="36"/>
        <v>8.1866557511256651E-4</v>
      </c>
      <c r="G455" s="13">
        <f t="shared" si="37"/>
        <v>1</v>
      </c>
      <c r="H455" s="19">
        <f t="shared" si="38"/>
        <v>1.0070493454179255E-3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3</v>
      </c>
      <c r="E460" s="12">
        <f t="shared" si="35"/>
        <v>2.014098690835851E-3</v>
      </c>
      <c r="F460" s="12">
        <f t="shared" si="36"/>
        <v>1.2279983626688497E-3</v>
      </c>
      <c r="G460" s="13">
        <f t="shared" si="37"/>
        <v>0.5</v>
      </c>
      <c r="H460" s="19">
        <f t="shared" si="38"/>
        <v>1.0070493454179255E-3</v>
      </c>
    </row>
    <row r="461" spans="2:8" ht="30" x14ac:dyDescent="0.2">
      <c r="B461" s="3" t="s">
        <v>173</v>
      </c>
      <c r="C461" s="7">
        <v>1</v>
      </c>
      <c r="D461" s="7">
        <v>0</v>
      </c>
      <c r="E461" s="12">
        <f t="shared" si="35"/>
        <v>1.0070493454179255E-3</v>
      </c>
      <c r="F461" s="12" t="str">
        <f t="shared" si="36"/>
        <v/>
      </c>
      <c r="G461" s="13" t="str">
        <f t="shared" si="37"/>
        <v>0</v>
      </c>
      <c r="H461" s="19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9</v>
      </c>
      <c r="D463" s="7">
        <v>40</v>
      </c>
      <c r="E463" s="12">
        <f t="shared" si="35"/>
        <v>9.0634441087613302E-3</v>
      </c>
      <c r="F463" s="12">
        <f t="shared" si="36"/>
        <v>1.6373311502251329E-2</v>
      </c>
      <c r="G463" s="13">
        <f t="shared" si="37"/>
        <v>3.4444444444444446</v>
      </c>
      <c r="H463" s="19">
        <f t="shared" si="38"/>
        <v>3.1218529707955696E-2</v>
      </c>
    </row>
    <row r="464" spans="2:8" ht="15" x14ac:dyDescent="0.2">
      <c r="B464" s="3" t="s">
        <v>478</v>
      </c>
      <c r="C464" s="7">
        <v>0</v>
      </c>
      <c r="D464" s="7">
        <v>2</v>
      </c>
      <c r="E464" s="12" t="str">
        <f t="shared" si="35"/>
        <v/>
      </c>
      <c r="F464" s="12">
        <f t="shared" si="36"/>
        <v>8.1866557511256651E-4</v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3</v>
      </c>
      <c r="D467" s="7">
        <v>0</v>
      </c>
      <c r="E467" s="12">
        <f t="shared" si="35"/>
        <v>3.0211480362537764E-3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1</v>
      </c>
      <c r="E474" s="12" t="str">
        <f t="shared" si="35"/>
        <v/>
      </c>
      <c r="F474" s="12">
        <f t="shared" si="36"/>
        <v>4.0933278755628325E-4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2</v>
      </c>
      <c r="E478" s="12" t="str">
        <f t="shared" si="35"/>
        <v/>
      </c>
      <c r="F478" s="12">
        <f t="shared" si="36"/>
        <v>8.1866557511256651E-4</v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34</v>
      </c>
      <c r="E479" s="12" t="str">
        <f t="shared" si="35"/>
        <v/>
      </c>
      <c r="F479" s="12">
        <f t="shared" si="36"/>
        <v>1.3917314776913631E-2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1.0070493454179255E-3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3</v>
      </c>
      <c r="D483" s="7">
        <v>11</v>
      </c>
      <c r="E483" s="12">
        <f t="shared" si="35"/>
        <v>3.0211480362537764E-3</v>
      </c>
      <c r="F483" s="12">
        <f t="shared" si="36"/>
        <v>4.5026606631191155E-3</v>
      </c>
      <c r="G483" s="13">
        <f t="shared" si="37"/>
        <v>2.6666666666666665</v>
      </c>
      <c r="H483" s="19">
        <f t="shared" si="38"/>
        <v>8.0563947633434038E-3</v>
      </c>
    </row>
    <row r="484" spans="2:8" ht="30" x14ac:dyDescent="0.2">
      <c r="B484" s="3" t="s">
        <v>184</v>
      </c>
      <c r="C484" s="7">
        <v>2</v>
      </c>
      <c r="D484" s="7">
        <v>11</v>
      </c>
      <c r="E484" s="12">
        <f t="shared" si="35"/>
        <v>2.014098690835851E-3</v>
      </c>
      <c r="F484" s="12">
        <f t="shared" si="36"/>
        <v>4.5026606631191155E-3</v>
      </c>
      <c r="G484" s="13">
        <f t="shared" si="37"/>
        <v>4.5</v>
      </c>
      <c r="H484" s="19">
        <f t="shared" si="38"/>
        <v>9.0634441087613302E-3</v>
      </c>
    </row>
    <row r="485" spans="2:8" ht="15" x14ac:dyDescent="0.2">
      <c r="B485" s="3" t="s">
        <v>443</v>
      </c>
      <c r="C485" s="7">
        <v>13</v>
      </c>
      <c r="D485" s="7">
        <v>25</v>
      </c>
      <c r="E485" s="12">
        <f t="shared" si="35"/>
        <v>1.3091641490433032E-2</v>
      </c>
      <c r="F485" s="12">
        <f t="shared" si="36"/>
        <v>1.0233319688907082E-2</v>
      </c>
      <c r="G485" s="13">
        <f t="shared" si="37"/>
        <v>0.92307692307692313</v>
      </c>
      <c r="H485" s="19">
        <f t="shared" si="38"/>
        <v>1.2084592145015107E-2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4</v>
      </c>
      <c r="E490" s="12">
        <f t="shared" si="39"/>
        <v>1.0070493454179255E-3</v>
      </c>
      <c r="F490" s="12">
        <f t="shared" si="40"/>
        <v>1.637331150225133E-3</v>
      </c>
      <c r="G490" s="13">
        <f t="shared" si="41"/>
        <v>3</v>
      </c>
      <c r="H490" s="19">
        <f t="shared" si="42"/>
        <v>3.0211480362537764E-3</v>
      </c>
    </row>
    <row r="491" spans="2:8" ht="13.5" customHeight="1" x14ac:dyDescent="0.2">
      <c r="B491" s="3" t="s">
        <v>180</v>
      </c>
      <c r="C491" s="7">
        <v>1</v>
      </c>
      <c r="D491" s="7">
        <v>3</v>
      </c>
      <c r="E491" s="12">
        <f t="shared" si="39"/>
        <v>1.0070493454179255E-3</v>
      </c>
      <c r="F491" s="12">
        <f t="shared" si="40"/>
        <v>1.2279983626688497E-3</v>
      </c>
      <c r="G491" s="13">
        <f t="shared" si="41"/>
        <v>2</v>
      </c>
      <c r="H491" s="19">
        <f t="shared" si="42"/>
        <v>2.014098690835851E-3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1</v>
      </c>
      <c r="E493" s="12" t="str">
        <f t="shared" si="39"/>
        <v/>
      </c>
      <c r="F493" s="12">
        <f t="shared" si="40"/>
        <v>4.0933278755628325E-4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2003</v>
      </c>
      <c r="D505" s="41">
        <f>SUM(D506:D530)</f>
        <v>2377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0.18671992011982028</v>
      </c>
      <c r="H505" s="42">
        <f>+IF(OR(AND(E505=""),(G505="")),"",E505*G505)</f>
        <v>0.18671992011982028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7</v>
      </c>
      <c r="D507" s="7">
        <v>5</v>
      </c>
      <c r="E507" s="12">
        <f t="shared" ref="E507:E529" si="43">+IF(C507=0,"",C507/C$505)</f>
        <v>3.494757863205192E-3</v>
      </c>
      <c r="F507" s="12">
        <f t="shared" ref="F507:F529" si="44">+IF(D507=0,"",D507/D$505)</f>
        <v>2.1034917963819941E-3</v>
      </c>
      <c r="G507" s="13">
        <f t="shared" ref="G507:G529" si="45">+IF(OR(AND(D507=0),(C507=0)),"0",((D507-C507)/C507))</f>
        <v>-0.2857142857142857</v>
      </c>
      <c r="H507" s="19">
        <f t="shared" ref="H507:H530" si="46">+IF(OR(AND(E507=""),(G507="")),"",E507*G507)</f>
        <v>-9.9850224663005477E-4</v>
      </c>
    </row>
    <row r="508" spans="2:8" ht="15" x14ac:dyDescent="0.2">
      <c r="B508" s="3" t="s">
        <v>455</v>
      </c>
      <c r="C508" s="7">
        <v>125</v>
      </c>
      <c r="D508" s="7">
        <v>143</v>
      </c>
      <c r="E508" s="12">
        <f t="shared" si="43"/>
        <v>6.2406390414378433E-2</v>
      </c>
      <c r="F508" s="12">
        <f t="shared" si="44"/>
        <v>6.0159865376525033E-2</v>
      </c>
      <c r="G508" s="13">
        <f t="shared" si="45"/>
        <v>0.14399999999999999</v>
      </c>
      <c r="H508" s="19">
        <f t="shared" si="46"/>
        <v>8.9865202196704932E-3</v>
      </c>
    </row>
    <row r="509" spans="2:8" ht="15" x14ac:dyDescent="0.2">
      <c r="B509" s="3" t="s">
        <v>456</v>
      </c>
      <c r="C509" s="7">
        <v>55</v>
      </c>
      <c r="D509" s="7">
        <v>35</v>
      </c>
      <c r="E509" s="12">
        <f t="shared" si="43"/>
        <v>2.7458811782326509E-2</v>
      </c>
      <c r="F509" s="12">
        <f t="shared" si="44"/>
        <v>1.4724442574673959E-2</v>
      </c>
      <c r="G509" s="13">
        <f t="shared" si="45"/>
        <v>-0.36363636363636365</v>
      </c>
      <c r="H509" s="19">
        <f t="shared" si="46"/>
        <v>-9.9850224663005482E-3</v>
      </c>
    </row>
    <row r="510" spans="2:8" ht="15" x14ac:dyDescent="0.2">
      <c r="B510" s="3" t="s">
        <v>188</v>
      </c>
      <c r="C510" s="7">
        <v>1</v>
      </c>
      <c r="D510" s="7">
        <v>2</v>
      </c>
      <c r="E510" s="12">
        <f t="shared" si="43"/>
        <v>4.992511233150275E-4</v>
      </c>
      <c r="F510" s="12">
        <f t="shared" si="44"/>
        <v>8.4139671855279767E-4</v>
      </c>
      <c r="G510" s="13">
        <f t="shared" si="45"/>
        <v>1</v>
      </c>
      <c r="H510" s="19">
        <f t="shared" si="46"/>
        <v>4.992511233150275E-4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1</v>
      </c>
      <c r="E512" s="12" t="str">
        <f t="shared" si="43"/>
        <v/>
      </c>
      <c r="F512" s="12">
        <f t="shared" si="44"/>
        <v>4.2069835927639884E-4</v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1</v>
      </c>
      <c r="E514" s="12" t="str">
        <f t="shared" si="43"/>
        <v/>
      </c>
      <c r="F514" s="12">
        <f t="shared" si="44"/>
        <v>4.2069835927639884E-4</v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5</v>
      </c>
      <c r="D515" s="7">
        <v>0</v>
      </c>
      <c r="E515" s="12">
        <f t="shared" si="43"/>
        <v>2.4962556165751375E-3</v>
      </c>
      <c r="F515" s="12" t="str">
        <f t="shared" si="44"/>
        <v/>
      </c>
      <c r="G515" s="13" t="str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4</v>
      </c>
      <c r="E517" s="12">
        <f t="shared" si="43"/>
        <v>4.992511233150275E-4</v>
      </c>
      <c r="F517" s="12">
        <f t="shared" si="44"/>
        <v>1.6827934371055953E-3</v>
      </c>
      <c r="G517" s="13">
        <f t="shared" si="45"/>
        <v>3</v>
      </c>
      <c r="H517" s="19">
        <f t="shared" si="46"/>
        <v>1.4977533699450825E-3</v>
      </c>
    </row>
    <row r="518" spans="2:8" ht="15" x14ac:dyDescent="0.2">
      <c r="B518" s="3" t="s">
        <v>190</v>
      </c>
      <c r="C518" s="7">
        <v>35</v>
      </c>
      <c r="D518" s="7">
        <v>41</v>
      </c>
      <c r="E518" s="12">
        <f t="shared" si="43"/>
        <v>1.7473789316025962E-2</v>
      </c>
      <c r="F518" s="12">
        <f t="shared" si="44"/>
        <v>1.724863273033235E-2</v>
      </c>
      <c r="G518" s="13">
        <f t="shared" si="45"/>
        <v>0.17142857142857143</v>
      </c>
      <c r="H518" s="19">
        <f t="shared" si="46"/>
        <v>2.995506739890165E-3</v>
      </c>
    </row>
    <row r="519" spans="2:8" ht="15" x14ac:dyDescent="0.2">
      <c r="B519" s="3" t="s">
        <v>192</v>
      </c>
      <c r="C519" s="7">
        <v>0</v>
      </c>
      <c r="D519" s="7">
        <v>10</v>
      </c>
      <c r="E519" s="12" t="str">
        <f t="shared" si="43"/>
        <v/>
      </c>
      <c r="F519" s="12">
        <f t="shared" si="44"/>
        <v>4.2069835927639881E-3</v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14</v>
      </c>
      <c r="D520" s="7">
        <v>3</v>
      </c>
      <c r="E520" s="12">
        <f t="shared" si="43"/>
        <v>6.9895157264103841E-3</v>
      </c>
      <c r="F520" s="12">
        <f t="shared" si="44"/>
        <v>1.2620950778291964E-3</v>
      </c>
      <c r="G520" s="13">
        <f t="shared" si="45"/>
        <v>-0.7857142857142857</v>
      </c>
      <c r="H520" s="19">
        <f t="shared" si="46"/>
        <v>-5.4917623564653016E-3</v>
      </c>
    </row>
    <row r="521" spans="2:8" ht="13.5" customHeight="1" x14ac:dyDescent="0.2">
      <c r="B521" s="3" t="s">
        <v>461</v>
      </c>
      <c r="C521" s="7">
        <v>78</v>
      </c>
      <c r="D521" s="7">
        <v>354</v>
      </c>
      <c r="E521" s="12">
        <f t="shared" si="43"/>
        <v>3.8941587618572145E-2</v>
      </c>
      <c r="F521" s="12">
        <f t="shared" si="44"/>
        <v>0.14892721918384519</v>
      </c>
      <c r="G521" s="13">
        <f t="shared" si="45"/>
        <v>3.5384615384615383</v>
      </c>
      <c r="H521" s="19">
        <f t="shared" si="46"/>
        <v>0.13779331003494757</v>
      </c>
    </row>
    <row r="522" spans="2:8" ht="25.5" customHeight="1" x14ac:dyDescent="0.2">
      <c r="B522" s="3" t="s">
        <v>193</v>
      </c>
      <c r="C522" s="7">
        <v>1657</v>
      </c>
      <c r="D522" s="7">
        <v>1736</v>
      </c>
      <c r="E522" s="12">
        <f t="shared" si="43"/>
        <v>0.82725911133300045</v>
      </c>
      <c r="F522" s="12">
        <f t="shared" si="44"/>
        <v>0.73033235170382838</v>
      </c>
      <c r="G522" s="13">
        <f t="shared" si="45"/>
        <v>4.7676523838261917E-2</v>
      </c>
      <c r="H522" s="19">
        <f t="shared" si="46"/>
        <v>3.9440838741887162E-2</v>
      </c>
    </row>
    <row r="523" spans="2:8" ht="13.5" customHeight="1" x14ac:dyDescent="0.2">
      <c r="B523" s="3" t="s">
        <v>462</v>
      </c>
      <c r="C523" s="7">
        <v>0</v>
      </c>
      <c r="D523" s="7">
        <v>8</v>
      </c>
      <c r="E523" s="12" t="str">
        <f t="shared" si="43"/>
        <v/>
      </c>
      <c r="F523" s="12">
        <f t="shared" si="44"/>
        <v>3.3655868742111907E-3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1</v>
      </c>
      <c r="D524" s="7">
        <v>1</v>
      </c>
      <c r="E524" s="12">
        <f t="shared" si="43"/>
        <v>4.992511233150275E-4</v>
      </c>
      <c r="F524" s="12">
        <f t="shared" si="44"/>
        <v>4.2069835927639884E-4</v>
      </c>
      <c r="G524" s="13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4</v>
      </c>
      <c r="E526" s="12" t="str">
        <f t="shared" si="43"/>
        <v/>
      </c>
      <c r="F526" s="12">
        <f t="shared" si="44"/>
        <v>1.6827934371055953E-3</v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1</v>
      </c>
      <c r="D527" s="7">
        <v>1</v>
      </c>
      <c r="E527" s="12">
        <f t="shared" si="43"/>
        <v>4.992511233150275E-4</v>
      </c>
      <c r="F527" s="12">
        <f t="shared" si="44"/>
        <v>4.2069835927639884E-4</v>
      </c>
      <c r="G527" s="13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1</v>
      </c>
      <c r="E528" s="12" t="str">
        <f t="shared" si="43"/>
        <v/>
      </c>
      <c r="F528" s="12">
        <f t="shared" si="44"/>
        <v>4.2069835927639884E-4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18</v>
      </c>
      <c r="D529" s="7">
        <v>25</v>
      </c>
      <c r="E529" s="12">
        <f t="shared" si="43"/>
        <v>8.9865202196704949E-3</v>
      </c>
      <c r="F529" s="12">
        <f t="shared" si="44"/>
        <v>1.051745898190997E-2</v>
      </c>
      <c r="G529" s="13">
        <f t="shared" si="45"/>
        <v>0.3888888888888889</v>
      </c>
      <c r="H529" s="19">
        <f t="shared" si="46"/>
        <v>3.4947578632051925E-3</v>
      </c>
    </row>
    <row r="530" spans="2:8" ht="15" x14ac:dyDescent="0.2">
      <c r="B530" s="3" t="s">
        <v>467</v>
      </c>
      <c r="C530" s="7">
        <v>5</v>
      </c>
      <c r="D530" s="7">
        <v>2</v>
      </c>
      <c r="E530" s="12">
        <f>+IF(C530=0,"",C530/C$505)</f>
        <v>2.4962556165751375E-3</v>
      </c>
      <c r="F530" s="12">
        <f>+IF(D530=0,"",D530/D$505)</f>
        <v>8.4139671855279767E-4</v>
      </c>
      <c r="G530" s="13">
        <f>+IF(OR(AND(D530=0),(C530=0)),"0",((D530-C530)/C530))</f>
        <v>-0.6</v>
      </c>
      <c r="H530" s="19">
        <f t="shared" si="46"/>
        <v>-1.4977533699450825E-3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501</v>
      </c>
      <c r="C8" s="40">
        <f>+C18+C70+C151+C294+C505</f>
        <v>5814</v>
      </c>
      <c r="D8" s="41">
        <f>+D18+D70+D151+D294+D505</f>
        <v>7085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0.21861025111799107</v>
      </c>
      <c r="H8" s="42">
        <f t="shared" ref="H8:H13" si="2">+IF(OR(AND(E8=""),(G8="")),"",E8*G8)</f>
        <v>0.21861025111799107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76</v>
      </c>
      <c r="D9" s="35">
        <f>+D18</f>
        <v>199</v>
      </c>
      <c r="E9" s="36">
        <f t="shared" si="0"/>
        <v>1.3071895424836602E-2</v>
      </c>
      <c r="F9" s="36">
        <f t="shared" si="0"/>
        <v>2.8087508821453777E-2</v>
      </c>
      <c r="G9" s="36">
        <f t="shared" si="1"/>
        <v>1.618421052631579</v>
      </c>
      <c r="H9" s="19">
        <f t="shared" si="2"/>
        <v>2.1155830753353973E-2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1259</v>
      </c>
      <c r="D10" s="37">
        <f>+D70</f>
        <v>553</v>
      </c>
      <c r="E10" s="36">
        <f t="shared" si="0"/>
        <v>0.21654626762985896</v>
      </c>
      <c r="F10" s="36">
        <f t="shared" si="0"/>
        <v>7.8052223006351451E-2</v>
      </c>
      <c r="G10" s="36">
        <f t="shared" si="1"/>
        <v>-0.56076250992851473</v>
      </c>
      <c r="H10" s="19">
        <f t="shared" si="2"/>
        <v>-0.1214310285517716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470</v>
      </c>
      <c r="D11" s="37">
        <f>D151</f>
        <v>2644</v>
      </c>
      <c r="E11" s="36">
        <f t="shared" si="0"/>
        <v>8.0839353285173721E-2</v>
      </c>
      <c r="F11" s="36">
        <f t="shared" si="0"/>
        <v>0.37318278052223008</v>
      </c>
      <c r="G11" s="36">
        <f t="shared" si="1"/>
        <v>4.6255319148936174</v>
      </c>
      <c r="H11" s="19">
        <f t="shared" si="2"/>
        <v>0.37392500859993122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1959</v>
      </c>
      <c r="D12" s="37">
        <f>+D294</f>
        <v>3129</v>
      </c>
      <c r="E12" s="36">
        <f t="shared" si="0"/>
        <v>0.33694530443756449</v>
      </c>
      <c r="F12" s="36">
        <f t="shared" si="0"/>
        <v>0.44163726182074808</v>
      </c>
      <c r="G12" s="36">
        <f t="shared" si="1"/>
        <v>0.59724349157733536</v>
      </c>
      <c r="H12" s="19">
        <f t="shared" si="2"/>
        <v>0.20123839009287925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2050</v>
      </c>
      <c r="D13" s="37">
        <f>D505</f>
        <v>560</v>
      </c>
      <c r="E13" s="36">
        <f t="shared" si="0"/>
        <v>0.35259717922256623</v>
      </c>
      <c r="F13" s="36">
        <f t="shared" si="0"/>
        <v>7.9040225829216659E-2</v>
      </c>
      <c r="G13" s="36">
        <f t="shared" si="1"/>
        <v>-0.72682926829268291</v>
      </c>
      <c r="H13" s="19">
        <f t="shared" si="2"/>
        <v>-0.25627794977640178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76</v>
      </c>
      <c r="D18" s="41">
        <f>SUM(D19:D64)</f>
        <v>199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1.618421052631579</v>
      </c>
      <c r="H18" s="42">
        <f>+IF(OR(AND(E18=""),(G18="")),"",E18*G18)</f>
        <v>1.618421052631579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1.3157894736842105E-2</v>
      </c>
      <c r="F19" s="8" t="str">
        <f>+IF(D19=0,"",D19/D$18)</f>
        <v/>
      </c>
      <c r="G19" s="9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9</v>
      </c>
      <c r="D20" s="7">
        <v>6</v>
      </c>
      <c r="E20" s="8">
        <f t="shared" ref="E20:E64" si="3">+IF(C20=0,"",C20/C$18)</f>
        <v>0.11842105263157894</v>
      </c>
      <c r="F20" s="8">
        <f t="shared" ref="F20:F64" si="4">+IF(D20=0,"",D20/D$18)</f>
        <v>3.015075376884422E-2</v>
      </c>
      <c r="G20" s="9">
        <f t="shared" ref="G20:G64" si="5">+IF(OR(AND(D20=0),(C20=0)),"0",((D20-C20)/C20))</f>
        <v>-0.33333333333333331</v>
      </c>
      <c r="H20" s="19">
        <f t="shared" ref="H20:H64" si="6">+IF(OR(AND(E20=""),(G20="")),"",E20*G20)</f>
        <v>-3.9473684210526314E-2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0</v>
      </c>
      <c r="E22" s="8">
        <f t="shared" si="3"/>
        <v>2.6315789473684209E-2</v>
      </c>
      <c r="F22" s="8" t="str">
        <f t="shared" si="4"/>
        <v/>
      </c>
      <c r="G22" s="9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3</v>
      </c>
      <c r="D23" s="7">
        <v>3</v>
      </c>
      <c r="E23" s="8">
        <f t="shared" si="3"/>
        <v>3.9473684210526314E-2</v>
      </c>
      <c r="F23" s="8">
        <f t="shared" si="4"/>
        <v>1.507537688442211E-2</v>
      </c>
      <c r="G23" s="9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1</v>
      </c>
      <c r="D24" s="7">
        <v>1</v>
      </c>
      <c r="E24" s="8">
        <f t="shared" si="3"/>
        <v>1.3157894736842105E-2</v>
      </c>
      <c r="F24" s="8">
        <f t="shared" si="4"/>
        <v>5.0251256281407036E-3</v>
      </c>
      <c r="G24" s="9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0</v>
      </c>
      <c r="D25" s="7">
        <v>2</v>
      </c>
      <c r="E25" s="8" t="str">
        <f t="shared" si="3"/>
        <v/>
      </c>
      <c r="F25" s="8">
        <f t="shared" si="4"/>
        <v>1.0050251256281407E-2</v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3</v>
      </c>
      <c r="D26" s="7">
        <v>1</v>
      </c>
      <c r="E26" s="8">
        <f t="shared" si="3"/>
        <v>3.9473684210526314E-2</v>
      </c>
      <c r="F26" s="8">
        <f t="shared" si="4"/>
        <v>5.0251256281407036E-3</v>
      </c>
      <c r="G26" s="9">
        <f t="shared" si="5"/>
        <v>-0.66666666666666663</v>
      </c>
      <c r="H26" s="19">
        <f t="shared" si="6"/>
        <v>-2.6315789473684209E-2</v>
      </c>
    </row>
    <row r="27" spans="2:8" ht="15" x14ac:dyDescent="0.2">
      <c r="B27" s="3" t="s">
        <v>3</v>
      </c>
      <c r="C27" s="7">
        <v>2</v>
      </c>
      <c r="D27" s="7">
        <v>0</v>
      </c>
      <c r="E27" s="8">
        <f t="shared" si="3"/>
        <v>2.6315789473684209E-2</v>
      </c>
      <c r="F27" s="8" t="str">
        <f t="shared" si="4"/>
        <v/>
      </c>
      <c r="G27" s="9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18</v>
      </c>
      <c r="D28" s="7">
        <v>75</v>
      </c>
      <c r="E28" s="8">
        <f t="shared" si="3"/>
        <v>0.23684210526315788</v>
      </c>
      <c r="F28" s="8">
        <f t="shared" si="4"/>
        <v>0.37688442211055279</v>
      </c>
      <c r="G28" s="9">
        <f t="shared" si="5"/>
        <v>3.1666666666666665</v>
      </c>
      <c r="H28" s="19">
        <f t="shared" si="6"/>
        <v>0.74999999999999989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2</v>
      </c>
      <c r="D30" s="7">
        <v>0</v>
      </c>
      <c r="E30" s="8">
        <f t="shared" si="3"/>
        <v>2.6315789473684209E-2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1</v>
      </c>
      <c r="E31" s="8" t="str">
        <f t="shared" si="3"/>
        <v/>
      </c>
      <c r="F31" s="8">
        <f t="shared" si="4"/>
        <v>5.0251256281407036E-3</v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0</v>
      </c>
      <c r="E34" s="8">
        <f t="shared" si="3"/>
        <v>2.6315789473684209E-2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17</v>
      </c>
      <c r="E35" s="8" t="str">
        <f t="shared" si="3"/>
        <v/>
      </c>
      <c r="F35" s="8">
        <f t="shared" si="4"/>
        <v>8.5427135678391955E-2</v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0</v>
      </c>
      <c r="E36" s="8">
        <f t="shared" si="3"/>
        <v>1.3157894736842105E-2</v>
      </c>
      <c r="F36" s="8" t="str">
        <f t="shared" si="4"/>
        <v/>
      </c>
      <c r="G36" s="9" t="str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1</v>
      </c>
      <c r="D37" s="7">
        <v>1</v>
      </c>
      <c r="E37" s="8">
        <f t="shared" si="3"/>
        <v>1.3157894736842105E-2</v>
      </c>
      <c r="F37" s="8">
        <f t="shared" si="4"/>
        <v>5.0251256281407036E-3</v>
      </c>
      <c r="G37" s="9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1.3157894736842105E-2</v>
      </c>
      <c r="F38" s="8" t="str">
        <f t="shared" si="4"/>
        <v/>
      </c>
      <c r="G38" s="9" t="str">
        <f t="shared" si="5"/>
        <v>0</v>
      </c>
      <c r="H38" s="19">
        <f t="shared" si="6"/>
        <v>0</v>
      </c>
    </row>
    <row r="39" spans="2:8" ht="15" x14ac:dyDescent="0.2">
      <c r="B39" s="3" t="s">
        <v>207</v>
      </c>
      <c r="C39" s="7">
        <v>1</v>
      </c>
      <c r="D39" s="7">
        <v>1</v>
      </c>
      <c r="E39" s="8">
        <f t="shared" si="3"/>
        <v>1.3157894736842105E-2</v>
      </c>
      <c r="F39" s="8">
        <f t="shared" si="4"/>
        <v>5.0251256281407036E-3</v>
      </c>
      <c r="G39" s="9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0</v>
      </c>
      <c r="D40" s="7">
        <v>1</v>
      </c>
      <c r="E40" s="8" t="str">
        <f t="shared" si="3"/>
        <v/>
      </c>
      <c r="F40" s="8">
        <f t="shared" si="4"/>
        <v>5.0251256281407036E-3</v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3</v>
      </c>
      <c r="D42" s="7">
        <v>0</v>
      </c>
      <c r="E42" s="8">
        <f t="shared" si="3"/>
        <v>3.9473684210526314E-2</v>
      </c>
      <c r="F42" s="8" t="str">
        <f t="shared" si="4"/>
        <v/>
      </c>
      <c r="G42" s="9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1.3157894736842105E-2</v>
      </c>
      <c r="F43" s="8" t="str">
        <f t="shared" si="4"/>
        <v/>
      </c>
      <c r="G43" s="9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1</v>
      </c>
      <c r="E45" s="8">
        <f t="shared" si="3"/>
        <v>1.3157894736842105E-2</v>
      </c>
      <c r="F45" s="8">
        <f t="shared" si="4"/>
        <v>5.0251256281407036E-3</v>
      </c>
      <c r="G45" s="9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7</v>
      </c>
      <c r="D48" s="7">
        <v>11</v>
      </c>
      <c r="E48" s="8">
        <f t="shared" si="3"/>
        <v>9.2105263157894732E-2</v>
      </c>
      <c r="F48" s="8">
        <f t="shared" si="4"/>
        <v>5.5276381909547742E-2</v>
      </c>
      <c r="G48" s="9">
        <f t="shared" si="5"/>
        <v>0.5714285714285714</v>
      </c>
      <c r="H48" s="19">
        <f t="shared" si="6"/>
        <v>5.2631578947368418E-2</v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5.0251256281407036E-3</v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4</v>
      </c>
      <c r="D50" s="7">
        <v>13</v>
      </c>
      <c r="E50" s="8">
        <f t="shared" si="3"/>
        <v>5.2631578947368418E-2</v>
      </c>
      <c r="F50" s="8">
        <f t="shared" si="4"/>
        <v>6.5326633165829151E-2</v>
      </c>
      <c r="G50" s="9">
        <f t="shared" si="5"/>
        <v>2.25</v>
      </c>
      <c r="H50" s="19">
        <f t="shared" si="6"/>
        <v>0.11842105263157894</v>
      </c>
    </row>
    <row r="51" spans="2:8" ht="15" x14ac:dyDescent="0.2">
      <c r="B51" s="3" t="s">
        <v>13</v>
      </c>
      <c r="C51" s="7">
        <v>1</v>
      </c>
      <c r="D51" s="7">
        <v>1</v>
      </c>
      <c r="E51" s="8">
        <f t="shared" si="3"/>
        <v>1.3157894736842105E-2</v>
      </c>
      <c r="F51" s="8">
        <f t="shared" si="4"/>
        <v>5.0251256281407036E-3</v>
      </c>
      <c r="G51" s="9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0</v>
      </c>
      <c r="D52" s="7">
        <v>4</v>
      </c>
      <c r="E52" s="8" t="str">
        <f t="shared" si="3"/>
        <v/>
      </c>
      <c r="F52" s="8">
        <f t="shared" si="4"/>
        <v>2.0100502512562814E-2</v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2</v>
      </c>
      <c r="E53" s="8" t="str">
        <f t="shared" si="3"/>
        <v/>
      </c>
      <c r="F53" s="8">
        <f t="shared" si="4"/>
        <v>1.0050251256281407E-2</v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2</v>
      </c>
      <c r="E56" s="8">
        <f t="shared" si="3"/>
        <v>2.6315789473684209E-2</v>
      </c>
      <c r="F56" s="8">
        <f t="shared" si="4"/>
        <v>1.0050251256281407E-2</v>
      </c>
      <c r="G56" s="9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1.3157894736842105E-2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6</v>
      </c>
      <c r="D58" s="7">
        <v>50</v>
      </c>
      <c r="E58" s="8">
        <f t="shared" si="3"/>
        <v>7.8947368421052627E-2</v>
      </c>
      <c r="F58" s="8">
        <f t="shared" si="4"/>
        <v>0.25125628140703515</v>
      </c>
      <c r="G58" s="9">
        <f t="shared" si="5"/>
        <v>7.333333333333333</v>
      </c>
      <c r="H58" s="19">
        <f t="shared" si="6"/>
        <v>0.57894736842105254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1</v>
      </c>
      <c r="E60" s="8">
        <f t="shared" si="3"/>
        <v>2.6315789473684209E-2</v>
      </c>
      <c r="F60" s="8">
        <f t="shared" si="4"/>
        <v>5.0251256281407036E-3</v>
      </c>
      <c r="G60" s="9">
        <f t="shared" si="5"/>
        <v>-0.5</v>
      </c>
      <c r="H60" s="19">
        <f t="shared" si="6"/>
        <v>-1.3157894736842105E-2</v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5.0251256281407036E-3</v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5.0251256281407036E-3</v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2</v>
      </c>
      <c r="E63" s="8" t="str">
        <f t="shared" si="3"/>
        <v/>
      </c>
      <c r="F63" s="8">
        <f t="shared" si="4"/>
        <v>1.0050251256281407E-2</v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1.3157894736842105E-2</v>
      </c>
      <c r="F64" s="8" t="str">
        <f t="shared" si="4"/>
        <v/>
      </c>
      <c r="G64" s="9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1259</v>
      </c>
      <c r="D70" s="41">
        <f>SUM(D71:D145)</f>
        <v>553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-0.56076250992851473</v>
      </c>
      <c r="H70" s="42">
        <f>+IF(OR(AND(E70=""),(G70="")),"",E70*G70)</f>
        <v>-0.56076250992851473</v>
      </c>
    </row>
    <row r="71" spans="2:8" ht="15" x14ac:dyDescent="0.2">
      <c r="B71" s="3" t="s">
        <v>20</v>
      </c>
      <c r="C71" s="7">
        <v>144</v>
      </c>
      <c r="D71" s="7">
        <v>12</v>
      </c>
      <c r="E71" s="12">
        <f>+IF(C71=0,"",C71/C$70)</f>
        <v>0.11437648927720413</v>
      </c>
      <c r="F71" s="12">
        <f>+IF(D71=0,"",D71/D$70)</f>
        <v>2.1699819168173599E-2</v>
      </c>
      <c r="G71" s="13">
        <f>+IF(OR(AND(D71=0),(C71=0)),"0",((D71-C71)/C71))</f>
        <v>-0.91666666666666663</v>
      </c>
      <c r="H71" s="19">
        <f>+IF(OR(AND(E71=""),(G71="")),"",E71*G71)</f>
        <v>-0.10484511517077046</v>
      </c>
    </row>
    <row r="72" spans="2:8" ht="15" x14ac:dyDescent="0.2">
      <c r="B72" s="3" t="s">
        <v>21</v>
      </c>
      <c r="C72" s="7">
        <v>0</v>
      </c>
      <c r="D72" s="7">
        <v>3</v>
      </c>
      <c r="E72" s="12" t="str">
        <f t="shared" ref="E72:E135" si="7">+IF(C72=0,"",C72/C$70)</f>
        <v/>
      </c>
      <c r="F72" s="12">
        <f t="shared" ref="F72:F135" si="8">+IF(D72=0,"",D72/D$70)</f>
        <v>5.4249547920433997E-3</v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28</v>
      </c>
      <c r="D73" s="7">
        <v>12</v>
      </c>
      <c r="E73" s="12">
        <f t="shared" si="7"/>
        <v>2.2239872915011914E-2</v>
      </c>
      <c r="F73" s="12">
        <f t="shared" si="8"/>
        <v>2.1699819168173599E-2</v>
      </c>
      <c r="G73" s="13">
        <f t="shared" si="9"/>
        <v>-0.5714285714285714</v>
      </c>
      <c r="H73" s="19">
        <f t="shared" si="10"/>
        <v>-1.2708498808578236E-2</v>
      </c>
    </row>
    <row r="74" spans="2:8" ht="15" x14ac:dyDescent="0.2">
      <c r="B74" s="3" t="s">
        <v>222</v>
      </c>
      <c r="C74" s="7">
        <v>144</v>
      </c>
      <c r="D74" s="7">
        <v>32</v>
      </c>
      <c r="E74" s="12">
        <f t="shared" si="7"/>
        <v>0.11437648927720413</v>
      </c>
      <c r="F74" s="12">
        <f t="shared" si="8"/>
        <v>5.7866184448462928E-2</v>
      </c>
      <c r="G74" s="13">
        <f t="shared" si="9"/>
        <v>-0.77777777777777779</v>
      </c>
      <c r="H74" s="19">
        <f t="shared" si="10"/>
        <v>-8.8959491660047657E-2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5</v>
      </c>
      <c r="D76" s="7">
        <v>0</v>
      </c>
      <c r="E76" s="12">
        <f t="shared" si="7"/>
        <v>3.9714058776806989E-3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7.9428117553613975E-4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34</v>
      </c>
      <c r="D80" s="7">
        <v>2</v>
      </c>
      <c r="E80" s="12">
        <f t="shared" si="7"/>
        <v>2.7005559968228753E-2</v>
      </c>
      <c r="F80" s="12">
        <f t="shared" si="8"/>
        <v>3.616636528028933E-3</v>
      </c>
      <c r="G80" s="13">
        <f t="shared" si="9"/>
        <v>-0.94117647058823528</v>
      </c>
      <c r="H80" s="19">
        <f t="shared" si="10"/>
        <v>-2.5416997617156472E-2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1.8083182640144665E-3</v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15</v>
      </c>
      <c r="D82" s="7">
        <v>37</v>
      </c>
      <c r="E82" s="12">
        <f t="shared" si="7"/>
        <v>1.1914217633042097E-2</v>
      </c>
      <c r="F82" s="12">
        <f t="shared" si="8"/>
        <v>6.6907775768535266E-2</v>
      </c>
      <c r="G82" s="13">
        <f t="shared" si="9"/>
        <v>1.4666666666666666</v>
      </c>
      <c r="H82" s="19">
        <f t="shared" si="10"/>
        <v>1.7474185861795076E-2</v>
      </c>
    </row>
    <row r="83" spans="2:8" ht="15" x14ac:dyDescent="0.2">
      <c r="B83" s="3" t="s">
        <v>229</v>
      </c>
      <c r="C83" s="7">
        <v>26</v>
      </c>
      <c r="D83" s="7">
        <v>4</v>
      </c>
      <c r="E83" s="12">
        <f t="shared" si="7"/>
        <v>2.0651310563939634E-2</v>
      </c>
      <c r="F83" s="12">
        <f t="shared" si="8"/>
        <v>7.2332730560578659E-3</v>
      </c>
      <c r="G83" s="13">
        <f t="shared" si="9"/>
        <v>-0.84615384615384615</v>
      </c>
      <c r="H83" s="19">
        <f t="shared" si="10"/>
        <v>-1.7474185861795076E-2</v>
      </c>
    </row>
    <row r="84" spans="2:8" ht="15" x14ac:dyDescent="0.2">
      <c r="B84" s="3" t="s">
        <v>230</v>
      </c>
      <c r="C84" s="7">
        <v>38</v>
      </c>
      <c r="D84" s="7">
        <v>8</v>
      </c>
      <c r="E84" s="12">
        <f t="shared" si="7"/>
        <v>3.0182684670373314E-2</v>
      </c>
      <c r="F84" s="12">
        <f t="shared" si="8"/>
        <v>1.4466546112115732E-2</v>
      </c>
      <c r="G84" s="13">
        <f t="shared" si="9"/>
        <v>-0.78947368421052633</v>
      </c>
      <c r="H84" s="19">
        <f t="shared" si="10"/>
        <v>-2.3828435266084195E-2</v>
      </c>
    </row>
    <row r="85" spans="2:8" ht="15" x14ac:dyDescent="0.2">
      <c r="B85" s="3" t="s">
        <v>28</v>
      </c>
      <c r="C85" s="7">
        <v>9</v>
      </c>
      <c r="D85" s="7">
        <v>1</v>
      </c>
      <c r="E85" s="12">
        <f t="shared" si="7"/>
        <v>7.1485305798252583E-3</v>
      </c>
      <c r="F85" s="12">
        <f t="shared" si="8"/>
        <v>1.8083182640144665E-3</v>
      </c>
      <c r="G85" s="13">
        <f t="shared" si="9"/>
        <v>-0.88888888888888884</v>
      </c>
      <c r="H85" s="19">
        <f t="shared" si="10"/>
        <v>-6.354249404289118E-3</v>
      </c>
    </row>
    <row r="86" spans="2:8" ht="15" x14ac:dyDescent="0.2">
      <c r="B86" s="3" t="s">
        <v>231</v>
      </c>
      <c r="C86" s="7">
        <v>18</v>
      </c>
      <c r="D86" s="7">
        <v>6</v>
      </c>
      <c r="E86" s="12">
        <f t="shared" si="7"/>
        <v>1.4297061159650517E-2</v>
      </c>
      <c r="F86" s="12">
        <f t="shared" si="8"/>
        <v>1.0849909584086799E-2</v>
      </c>
      <c r="G86" s="13">
        <f t="shared" si="9"/>
        <v>-0.66666666666666663</v>
      </c>
      <c r="H86" s="19">
        <f t="shared" si="10"/>
        <v>-9.5313741064336766E-3</v>
      </c>
    </row>
    <row r="87" spans="2:8" ht="15" x14ac:dyDescent="0.2">
      <c r="B87" s="3" t="s">
        <v>232</v>
      </c>
      <c r="C87" s="7">
        <v>1</v>
      </c>
      <c r="D87" s="7">
        <v>2</v>
      </c>
      <c r="E87" s="12">
        <f t="shared" si="7"/>
        <v>7.9428117553613975E-4</v>
      </c>
      <c r="F87" s="12">
        <f t="shared" si="8"/>
        <v>3.616636528028933E-3</v>
      </c>
      <c r="G87" s="13">
        <f t="shared" si="9"/>
        <v>1</v>
      </c>
      <c r="H87" s="19">
        <f t="shared" si="10"/>
        <v>7.9428117553613975E-4</v>
      </c>
    </row>
    <row r="88" spans="2:8" ht="15" x14ac:dyDescent="0.2">
      <c r="B88" s="3" t="s">
        <v>233</v>
      </c>
      <c r="C88" s="7">
        <v>19</v>
      </c>
      <c r="D88" s="7">
        <v>5</v>
      </c>
      <c r="E88" s="12">
        <f t="shared" si="7"/>
        <v>1.5091342335186657E-2</v>
      </c>
      <c r="F88" s="12">
        <f t="shared" si="8"/>
        <v>9.0415913200723331E-3</v>
      </c>
      <c r="G88" s="13">
        <f t="shared" si="9"/>
        <v>-0.73684210526315785</v>
      </c>
      <c r="H88" s="19">
        <f t="shared" si="10"/>
        <v>-1.1119936457505957E-2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4</v>
      </c>
      <c r="D90" s="7">
        <v>1</v>
      </c>
      <c r="E90" s="12">
        <f t="shared" si="7"/>
        <v>3.177124702144559E-3</v>
      </c>
      <c r="F90" s="12">
        <f t="shared" si="8"/>
        <v>1.8083182640144665E-3</v>
      </c>
      <c r="G90" s="13">
        <f t="shared" si="9"/>
        <v>-0.75</v>
      </c>
      <c r="H90" s="19">
        <f t="shared" si="10"/>
        <v>-2.3828435266084191E-3</v>
      </c>
    </row>
    <row r="91" spans="2:8" ht="15" x14ac:dyDescent="0.2">
      <c r="B91" s="3" t="s">
        <v>234</v>
      </c>
      <c r="C91" s="7">
        <v>2</v>
      </c>
      <c r="D91" s="7">
        <v>1</v>
      </c>
      <c r="E91" s="12">
        <f t="shared" si="7"/>
        <v>1.5885623510722795E-3</v>
      </c>
      <c r="F91" s="12">
        <f t="shared" si="8"/>
        <v>1.8083182640144665E-3</v>
      </c>
      <c r="G91" s="13">
        <f t="shared" si="9"/>
        <v>-0.5</v>
      </c>
      <c r="H91" s="19">
        <f t="shared" si="10"/>
        <v>-7.9428117553613975E-4</v>
      </c>
    </row>
    <row r="92" spans="2:8" ht="15" x14ac:dyDescent="0.2">
      <c r="B92" s="3" t="s">
        <v>235</v>
      </c>
      <c r="C92" s="7">
        <v>20</v>
      </c>
      <c r="D92" s="7">
        <v>24</v>
      </c>
      <c r="E92" s="12">
        <f t="shared" si="7"/>
        <v>1.5885623510722795E-2</v>
      </c>
      <c r="F92" s="12">
        <f t="shared" si="8"/>
        <v>4.3399638336347197E-2</v>
      </c>
      <c r="G92" s="13">
        <f t="shared" si="9"/>
        <v>0.2</v>
      </c>
      <c r="H92" s="19">
        <f t="shared" si="10"/>
        <v>3.1771247021445594E-3</v>
      </c>
    </row>
    <row r="93" spans="2:8" ht="15" x14ac:dyDescent="0.2">
      <c r="B93" s="3" t="s">
        <v>529</v>
      </c>
      <c r="C93" s="7">
        <v>28</v>
      </c>
      <c r="D93" s="7">
        <v>9</v>
      </c>
      <c r="E93" s="12">
        <f t="shared" si="7"/>
        <v>2.2239872915011914E-2</v>
      </c>
      <c r="F93" s="12">
        <f t="shared" si="8"/>
        <v>1.62748643761302E-2</v>
      </c>
      <c r="G93" s="13">
        <f t="shared" si="9"/>
        <v>-0.6785714285714286</v>
      </c>
      <c r="H93" s="19">
        <f t="shared" si="10"/>
        <v>-1.5091342335186657E-2</v>
      </c>
    </row>
    <row r="94" spans="2:8" ht="15" x14ac:dyDescent="0.2">
      <c r="B94" s="3" t="s">
        <v>25</v>
      </c>
      <c r="C94" s="7">
        <v>9</v>
      </c>
      <c r="D94" s="7">
        <v>6</v>
      </c>
      <c r="E94" s="12">
        <f t="shared" si="7"/>
        <v>7.1485305798252583E-3</v>
      </c>
      <c r="F94" s="12">
        <f t="shared" si="8"/>
        <v>1.0849909584086799E-2</v>
      </c>
      <c r="G94" s="13">
        <f t="shared" si="9"/>
        <v>-0.33333333333333331</v>
      </c>
      <c r="H94" s="19">
        <f t="shared" si="10"/>
        <v>-2.3828435266084191E-3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2</v>
      </c>
      <c r="E97" s="12" t="str">
        <f t="shared" si="7"/>
        <v/>
      </c>
      <c r="F97" s="12">
        <f t="shared" si="8"/>
        <v>3.616636528028933E-3</v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63</v>
      </c>
      <c r="D98" s="7">
        <v>48</v>
      </c>
      <c r="E98" s="12">
        <f t="shared" si="7"/>
        <v>5.0039714058776809E-2</v>
      </c>
      <c r="F98" s="12">
        <f t="shared" si="8"/>
        <v>8.6799276672694395E-2</v>
      </c>
      <c r="G98" s="13">
        <f t="shared" si="9"/>
        <v>-0.23809523809523808</v>
      </c>
      <c r="H98" s="19">
        <f t="shared" si="10"/>
        <v>-1.1914217633042097E-2</v>
      </c>
    </row>
    <row r="99" spans="2:8" ht="15" x14ac:dyDescent="0.2">
      <c r="B99" s="3" t="s">
        <v>239</v>
      </c>
      <c r="C99" s="7">
        <v>4</v>
      </c>
      <c r="D99" s="7">
        <v>26</v>
      </c>
      <c r="E99" s="12">
        <f t="shared" si="7"/>
        <v>3.177124702144559E-3</v>
      </c>
      <c r="F99" s="12">
        <f t="shared" si="8"/>
        <v>4.701627486437613E-2</v>
      </c>
      <c r="G99" s="13">
        <f t="shared" si="9"/>
        <v>5.5</v>
      </c>
      <c r="H99" s="19">
        <f t="shared" si="10"/>
        <v>1.7474185861795076E-2</v>
      </c>
    </row>
    <row r="100" spans="2:8" ht="15" x14ac:dyDescent="0.2">
      <c r="B100" s="3" t="s">
        <v>240</v>
      </c>
      <c r="C100" s="7">
        <v>3</v>
      </c>
      <c r="D100" s="7">
        <v>8</v>
      </c>
      <c r="E100" s="12">
        <f t="shared" si="7"/>
        <v>2.3828435266084196E-3</v>
      </c>
      <c r="F100" s="12">
        <f t="shared" si="8"/>
        <v>1.4466546112115732E-2</v>
      </c>
      <c r="G100" s="13">
        <f t="shared" si="9"/>
        <v>1.6666666666666667</v>
      </c>
      <c r="H100" s="19">
        <f t="shared" si="10"/>
        <v>3.9714058776806997E-3</v>
      </c>
    </row>
    <row r="101" spans="2:8" ht="15" x14ac:dyDescent="0.2">
      <c r="B101" s="3" t="s">
        <v>241</v>
      </c>
      <c r="C101" s="7">
        <v>0</v>
      </c>
      <c r="D101" s="7">
        <v>1</v>
      </c>
      <c r="E101" s="12" t="str">
        <f t="shared" si="7"/>
        <v/>
      </c>
      <c r="F101" s="12">
        <f t="shared" si="8"/>
        <v>1.8083182640144665E-3</v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2</v>
      </c>
      <c r="D102" s="7">
        <v>1</v>
      </c>
      <c r="E102" s="12">
        <f t="shared" si="7"/>
        <v>1.5885623510722795E-3</v>
      </c>
      <c r="F102" s="12">
        <f t="shared" si="8"/>
        <v>1.8083182640144665E-3</v>
      </c>
      <c r="G102" s="13">
        <f t="shared" si="9"/>
        <v>-0.5</v>
      </c>
      <c r="H102" s="19">
        <f t="shared" si="10"/>
        <v>-7.9428117553613975E-4</v>
      </c>
    </row>
    <row r="103" spans="2:8" ht="15" x14ac:dyDescent="0.2">
      <c r="B103" s="3" t="s">
        <v>243</v>
      </c>
      <c r="C103" s="7">
        <v>0</v>
      </c>
      <c r="D103" s="7">
        <v>3</v>
      </c>
      <c r="E103" s="12" t="str">
        <f t="shared" si="7"/>
        <v/>
      </c>
      <c r="F103" s="12">
        <f t="shared" si="8"/>
        <v>5.4249547920433997E-3</v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15</v>
      </c>
      <c r="D104" s="7">
        <v>0</v>
      </c>
      <c r="E104" s="12">
        <f t="shared" si="7"/>
        <v>1.1914217633042097E-2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7.9428117553613975E-4</v>
      </c>
      <c r="F105" s="12" t="str">
        <f t="shared" si="8"/>
        <v/>
      </c>
      <c r="G105" s="13" t="str">
        <f t="shared" si="9"/>
        <v>0</v>
      </c>
      <c r="H105" s="19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4</v>
      </c>
      <c r="D107" s="7">
        <v>5</v>
      </c>
      <c r="E107" s="12">
        <f t="shared" si="7"/>
        <v>3.177124702144559E-3</v>
      </c>
      <c r="F107" s="12">
        <f t="shared" si="8"/>
        <v>9.0415913200723331E-3</v>
      </c>
      <c r="G107" s="13">
        <f t="shared" si="9"/>
        <v>0.25</v>
      </c>
      <c r="H107" s="19">
        <f t="shared" si="10"/>
        <v>7.9428117553613975E-4</v>
      </c>
    </row>
    <row r="108" spans="2:8" ht="15" x14ac:dyDescent="0.2">
      <c r="B108" s="3" t="s">
        <v>31</v>
      </c>
      <c r="C108" s="7">
        <v>3</v>
      </c>
      <c r="D108" s="7">
        <v>2</v>
      </c>
      <c r="E108" s="12">
        <f t="shared" si="7"/>
        <v>2.3828435266084196E-3</v>
      </c>
      <c r="F108" s="12">
        <f t="shared" si="8"/>
        <v>3.616636528028933E-3</v>
      </c>
      <c r="G108" s="13">
        <f t="shared" si="9"/>
        <v>-0.33333333333333331</v>
      </c>
      <c r="H108" s="19">
        <f t="shared" si="10"/>
        <v>-7.9428117553613986E-4</v>
      </c>
    </row>
    <row r="109" spans="2:8" ht="15" x14ac:dyDescent="0.2">
      <c r="B109" s="3" t="s">
        <v>247</v>
      </c>
      <c r="C109" s="7">
        <v>35</v>
      </c>
      <c r="D109" s="7">
        <v>1</v>
      </c>
      <c r="E109" s="12">
        <f t="shared" si="7"/>
        <v>2.7799841143764891E-2</v>
      </c>
      <c r="F109" s="12">
        <f t="shared" si="8"/>
        <v>1.8083182640144665E-3</v>
      </c>
      <c r="G109" s="13">
        <f t="shared" si="9"/>
        <v>-0.97142857142857142</v>
      </c>
      <c r="H109" s="19">
        <f t="shared" si="10"/>
        <v>-2.7005559968228753E-2</v>
      </c>
    </row>
    <row r="110" spans="2:8" ht="15" x14ac:dyDescent="0.2">
      <c r="B110" s="3" t="s">
        <v>32</v>
      </c>
      <c r="C110" s="7">
        <v>37</v>
      </c>
      <c r="D110" s="7">
        <v>0</v>
      </c>
      <c r="E110" s="12">
        <f t="shared" si="7"/>
        <v>2.9388403494837172E-2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4</v>
      </c>
      <c r="D111" s="7">
        <v>3</v>
      </c>
      <c r="E111" s="12">
        <f t="shared" si="7"/>
        <v>3.177124702144559E-3</v>
      </c>
      <c r="F111" s="12">
        <f t="shared" si="8"/>
        <v>5.4249547920433997E-3</v>
      </c>
      <c r="G111" s="13">
        <f t="shared" si="9"/>
        <v>-0.25</v>
      </c>
      <c r="H111" s="19">
        <f t="shared" si="10"/>
        <v>-7.9428117553613975E-4</v>
      </c>
    </row>
    <row r="112" spans="2:8" ht="15" x14ac:dyDescent="0.2">
      <c r="B112" s="3" t="s">
        <v>33</v>
      </c>
      <c r="C112" s="7">
        <v>37</v>
      </c>
      <c r="D112" s="7">
        <v>6</v>
      </c>
      <c r="E112" s="12">
        <f t="shared" si="7"/>
        <v>2.9388403494837172E-2</v>
      </c>
      <c r="F112" s="12">
        <f t="shared" si="8"/>
        <v>1.0849909584086799E-2</v>
      </c>
      <c r="G112" s="13">
        <f t="shared" si="9"/>
        <v>-0.83783783783783783</v>
      </c>
      <c r="H112" s="19">
        <f t="shared" si="10"/>
        <v>-2.4622716441620333E-2</v>
      </c>
    </row>
    <row r="113" spans="2:8" ht="15" x14ac:dyDescent="0.2">
      <c r="B113" s="3" t="s">
        <v>248</v>
      </c>
      <c r="C113" s="7">
        <v>11</v>
      </c>
      <c r="D113" s="7">
        <v>12</v>
      </c>
      <c r="E113" s="12">
        <f t="shared" si="7"/>
        <v>8.737092930897538E-3</v>
      </c>
      <c r="F113" s="12">
        <f t="shared" si="8"/>
        <v>2.1699819168173599E-2</v>
      </c>
      <c r="G113" s="13">
        <f t="shared" si="9"/>
        <v>9.0909090909090912E-2</v>
      </c>
      <c r="H113" s="19">
        <f t="shared" si="10"/>
        <v>7.9428117553613986E-4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27</v>
      </c>
      <c r="D115" s="7">
        <v>9</v>
      </c>
      <c r="E115" s="12">
        <f t="shared" si="7"/>
        <v>2.1445591739475776E-2</v>
      </c>
      <c r="F115" s="12">
        <f t="shared" si="8"/>
        <v>1.62748643761302E-2</v>
      </c>
      <c r="G115" s="13">
        <f t="shared" si="9"/>
        <v>-0.66666666666666663</v>
      </c>
      <c r="H115" s="19">
        <f t="shared" si="10"/>
        <v>-1.4297061159650517E-2</v>
      </c>
    </row>
    <row r="116" spans="2:8" ht="15" x14ac:dyDescent="0.2">
      <c r="B116" s="3" t="s">
        <v>249</v>
      </c>
      <c r="C116" s="7">
        <v>34</v>
      </c>
      <c r="D116" s="7">
        <v>6</v>
      </c>
      <c r="E116" s="12">
        <f t="shared" si="7"/>
        <v>2.7005559968228753E-2</v>
      </c>
      <c r="F116" s="12">
        <f t="shared" si="8"/>
        <v>1.0849909584086799E-2</v>
      </c>
      <c r="G116" s="13">
        <f t="shared" si="9"/>
        <v>-0.82352941176470584</v>
      </c>
      <c r="H116" s="19">
        <f t="shared" si="10"/>
        <v>-2.2239872915011914E-2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1.8083182640144665E-3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21</v>
      </c>
      <c r="D118" s="7">
        <v>15</v>
      </c>
      <c r="E118" s="12">
        <f t="shared" si="7"/>
        <v>1.6679904686258934E-2</v>
      </c>
      <c r="F118" s="12">
        <f t="shared" si="8"/>
        <v>2.7124773960216998E-2</v>
      </c>
      <c r="G118" s="13">
        <f t="shared" si="9"/>
        <v>-0.2857142857142857</v>
      </c>
      <c r="H118" s="19">
        <f t="shared" si="10"/>
        <v>-4.7656870532168383E-3</v>
      </c>
    </row>
    <row r="119" spans="2:8" ht="15" x14ac:dyDescent="0.2">
      <c r="B119" s="3" t="s">
        <v>252</v>
      </c>
      <c r="C119" s="7">
        <v>112</v>
      </c>
      <c r="D119" s="7">
        <v>7</v>
      </c>
      <c r="E119" s="12">
        <f t="shared" si="7"/>
        <v>8.8959491660047657E-2</v>
      </c>
      <c r="F119" s="12">
        <f t="shared" si="8"/>
        <v>1.2658227848101266E-2</v>
      </c>
      <c r="G119" s="13">
        <f t="shared" si="9"/>
        <v>-0.9375</v>
      </c>
      <c r="H119" s="19">
        <f t="shared" si="10"/>
        <v>-8.3399523431294684E-2</v>
      </c>
    </row>
    <row r="120" spans="2:8" ht="15" x14ac:dyDescent="0.2">
      <c r="B120" s="3" t="s">
        <v>253</v>
      </c>
      <c r="C120" s="7">
        <v>147</v>
      </c>
      <c r="D120" s="7">
        <v>17</v>
      </c>
      <c r="E120" s="12">
        <f t="shared" si="7"/>
        <v>0.11675933280381255</v>
      </c>
      <c r="F120" s="12">
        <f t="shared" si="8"/>
        <v>3.074141048824593E-2</v>
      </c>
      <c r="G120" s="13">
        <f t="shared" si="9"/>
        <v>-0.88435374149659862</v>
      </c>
      <c r="H120" s="19">
        <f t="shared" si="10"/>
        <v>-0.10325655281969817</v>
      </c>
    </row>
    <row r="121" spans="2:8" ht="15" x14ac:dyDescent="0.2">
      <c r="B121" s="3" t="s">
        <v>35</v>
      </c>
      <c r="C121" s="7">
        <v>56</v>
      </c>
      <c r="D121" s="7">
        <v>5</v>
      </c>
      <c r="E121" s="12">
        <f t="shared" si="7"/>
        <v>4.4479745830023829E-2</v>
      </c>
      <c r="F121" s="12">
        <f t="shared" si="8"/>
        <v>9.0415913200723331E-3</v>
      </c>
      <c r="G121" s="13">
        <f t="shared" si="9"/>
        <v>-0.9107142857142857</v>
      </c>
      <c r="H121" s="19">
        <f t="shared" si="10"/>
        <v>-4.0508339952343132E-2</v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7.9428117553613975E-4</v>
      </c>
      <c r="F122" s="12" t="str">
        <f t="shared" si="8"/>
        <v/>
      </c>
      <c r="G122" s="13" t="str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6</v>
      </c>
      <c r="D123" s="7">
        <v>1</v>
      </c>
      <c r="E123" s="12">
        <f t="shared" si="7"/>
        <v>4.7656870532168391E-3</v>
      </c>
      <c r="F123" s="12">
        <f t="shared" si="8"/>
        <v>1.8083182640144665E-3</v>
      </c>
      <c r="G123" s="13">
        <f t="shared" si="9"/>
        <v>-0.83333333333333337</v>
      </c>
      <c r="H123" s="19">
        <f t="shared" si="10"/>
        <v>-3.9714058776806997E-3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7.9428117553613975E-4</v>
      </c>
      <c r="F125" s="12" t="str">
        <f t="shared" si="8"/>
        <v/>
      </c>
      <c r="G125" s="13" t="str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2</v>
      </c>
      <c r="D126" s="7">
        <v>0</v>
      </c>
      <c r="E126" s="12">
        <f t="shared" si="7"/>
        <v>1.5885623510722795E-3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6</v>
      </c>
      <c r="D127" s="7">
        <v>79</v>
      </c>
      <c r="E127" s="12">
        <f t="shared" si="7"/>
        <v>4.7656870532168391E-3</v>
      </c>
      <c r="F127" s="12">
        <f t="shared" si="8"/>
        <v>0.14285714285714285</v>
      </c>
      <c r="G127" s="13">
        <f t="shared" si="9"/>
        <v>12.166666666666666</v>
      </c>
      <c r="H127" s="19">
        <f t="shared" si="10"/>
        <v>5.7982525814138208E-2</v>
      </c>
    </row>
    <row r="128" spans="2:8" ht="15" x14ac:dyDescent="0.2">
      <c r="B128" s="3" t="s">
        <v>257</v>
      </c>
      <c r="C128" s="7">
        <v>1</v>
      </c>
      <c r="D128" s="7">
        <v>2</v>
      </c>
      <c r="E128" s="12">
        <f t="shared" si="7"/>
        <v>7.9428117553613975E-4</v>
      </c>
      <c r="F128" s="12">
        <f t="shared" si="8"/>
        <v>3.616636528028933E-3</v>
      </c>
      <c r="G128" s="13">
        <f t="shared" si="9"/>
        <v>1</v>
      </c>
      <c r="H128" s="19">
        <f t="shared" si="10"/>
        <v>7.9428117553613975E-4</v>
      </c>
    </row>
    <row r="129" spans="2:8" ht="30" x14ac:dyDescent="0.2">
      <c r="B129" s="3" t="s">
        <v>258</v>
      </c>
      <c r="C129" s="7">
        <v>2</v>
      </c>
      <c r="D129" s="7">
        <v>1</v>
      </c>
      <c r="E129" s="12">
        <f t="shared" si="7"/>
        <v>1.5885623510722795E-3</v>
      </c>
      <c r="F129" s="12">
        <f t="shared" si="8"/>
        <v>1.8083182640144665E-3</v>
      </c>
      <c r="G129" s="13">
        <f t="shared" si="9"/>
        <v>-0.5</v>
      </c>
      <c r="H129" s="19">
        <f t="shared" si="10"/>
        <v>-7.9428117553613975E-4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13</v>
      </c>
      <c r="D131" s="7">
        <v>111</v>
      </c>
      <c r="E131" s="12">
        <f t="shared" si="7"/>
        <v>1.0325655281969817E-2</v>
      </c>
      <c r="F131" s="12">
        <f t="shared" si="8"/>
        <v>0.2007233273056058</v>
      </c>
      <c r="G131" s="13">
        <f t="shared" si="9"/>
        <v>7.5384615384615383</v>
      </c>
      <c r="H131" s="19">
        <f t="shared" si="10"/>
        <v>7.7839555202541696E-2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5</v>
      </c>
      <c r="D133" s="7">
        <v>0</v>
      </c>
      <c r="E133" s="12">
        <f t="shared" si="7"/>
        <v>3.9714058776806989E-3</v>
      </c>
      <c r="F133" s="12" t="str">
        <f t="shared" si="8"/>
        <v/>
      </c>
      <c r="G133" s="13" t="str">
        <f t="shared" si="9"/>
        <v>0</v>
      </c>
      <c r="H133" s="19">
        <f t="shared" si="10"/>
        <v>0</v>
      </c>
    </row>
    <row r="134" spans="2:8" ht="15" x14ac:dyDescent="0.2">
      <c r="B134" s="3" t="s">
        <v>42</v>
      </c>
      <c r="C134" s="7">
        <v>3</v>
      </c>
      <c r="D134" s="7">
        <v>4</v>
      </c>
      <c r="E134" s="12">
        <f t="shared" si="7"/>
        <v>2.3828435266084196E-3</v>
      </c>
      <c r="F134" s="12">
        <f t="shared" si="8"/>
        <v>7.2332730560578659E-3</v>
      </c>
      <c r="G134" s="13">
        <f t="shared" si="9"/>
        <v>0.33333333333333331</v>
      </c>
      <c r="H134" s="19">
        <f t="shared" si="10"/>
        <v>7.9428117553613986E-4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1</v>
      </c>
      <c r="E136" s="12" t="str">
        <f t="shared" ref="E136:E145" si="11">+IF(C136=0,"",C136/C$70)</f>
        <v/>
      </c>
      <c r="F136" s="12">
        <f t="shared" ref="F136:F145" si="12">+IF(D136=0,"",D136/D$70)</f>
        <v>1.8083182640144665E-3</v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48</v>
      </c>
      <c r="D137" s="7">
        <v>4</v>
      </c>
      <c r="E137" s="12">
        <f t="shared" si="11"/>
        <v>3.8125496425734713E-2</v>
      </c>
      <c r="F137" s="12">
        <f t="shared" si="12"/>
        <v>7.2332730560578659E-3</v>
      </c>
      <c r="G137" s="13">
        <f t="shared" si="13"/>
        <v>-0.91666666666666663</v>
      </c>
      <c r="H137" s="19">
        <f t="shared" si="14"/>
        <v>-3.4948371723590152E-2</v>
      </c>
    </row>
    <row r="138" spans="2:8" ht="15" x14ac:dyDescent="0.2">
      <c r="B138" s="3" t="s">
        <v>261</v>
      </c>
      <c r="C138" s="7">
        <v>0</v>
      </c>
      <c r="D138" s="7">
        <v>2</v>
      </c>
      <c r="E138" s="12" t="str">
        <f t="shared" si="11"/>
        <v/>
      </c>
      <c r="F138" s="12">
        <f t="shared" si="12"/>
        <v>3.616636528028933E-3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1</v>
      </c>
      <c r="E139" s="12">
        <f t="shared" si="11"/>
        <v>7.9428117553613975E-4</v>
      </c>
      <c r="F139" s="12">
        <f t="shared" si="12"/>
        <v>1.8083182640144665E-3</v>
      </c>
      <c r="G139" s="13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1</v>
      </c>
      <c r="E140" s="12" t="str">
        <f t="shared" si="11"/>
        <v/>
      </c>
      <c r="F140" s="12">
        <f t="shared" si="12"/>
        <v>1.8083182640144665E-3</v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6</v>
      </c>
      <c r="D142" s="7">
        <v>1</v>
      </c>
      <c r="E142" s="12">
        <f t="shared" si="11"/>
        <v>4.7656870532168391E-3</v>
      </c>
      <c r="F142" s="12">
        <f t="shared" si="12"/>
        <v>1.8083182640144665E-3</v>
      </c>
      <c r="G142" s="13">
        <f t="shared" si="13"/>
        <v>-0.83333333333333337</v>
      </c>
      <c r="H142" s="19">
        <f t="shared" si="14"/>
        <v>-3.9714058776806997E-3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2</v>
      </c>
      <c r="D144" s="7">
        <v>1</v>
      </c>
      <c r="E144" s="12">
        <f t="shared" si="11"/>
        <v>1.5885623510722795E-3</v>
      </c>
      <c r="F144" s="12">
        <f t="shared" si="12"/>
        <v>1.8083182640144665E-3</v>
      </c>
      <c r="G144" s="13">
        <f t="shared" si="13"/>
        <v>-0.5</v>
      </c>
      <c r="H144" s="19">
        <f t="shared" si="14"/>
        <v>-7.9428117553613975E-4</v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7.9428117553613975E-4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470</v>
      </c>
      <c r="D151" s="41">
        <f>SUM(D152:D288)</f>
        <v>2644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4.6255319148936174</v>
      </c>
      <c r="H151" s="42">
        <f>+IF(OR(AND(E151=""),(G151="")),"",E151*G151)</f>
        <v>4.6255319148936174</v>
      </c>
    </row>
    <row r="152" spans="2:8" ht="15" x14ac:dyDescent="0.2">
      <c r="B152" s="4" t="s">
        <v>54</v>
      </c>
      <c r="C152" s="7">
        <v>2</v>
      </c>
      <c r="D152" s="7">
        <v>1</v>
      </c>
      <c r="E152" s="12">
        <f>+IF(C152=0,"",C152/C$151)</f>
        <v>4.2553191489361703E-3</v>
      </c>
      <c r="F152" s="12">
        <f>+IF(D152=0,"",D152/D$151)</f>
        <v>3.7821482602118004E-4</v>
      </c>
      <c r="G152" s="13">
        <f>+IF(OR(AND(D152=0),(C152=0)),"0",((D152-C152)/C152))</f>
        <v>-0.5</v>
      </c>
      <c r="H152" s="19">
        <f>+IF(OR(AND(E152=""),(G152="")),"",E152*G152)</f>
        <v>-2.1276595744680851E-3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10</v>
      </c>
      <c r="D154" s="7">
        <v>1</v>
      </c>
      <c r="E154" s="12">
        <f t="shared" si="15"/>
        <v>2.1276595744680851E-2</v>
      </c>
      <c r="F154" s="12">
        <f t="shared" si="16"/>
        <v>3.7821482602118004E-4</v>
      </c>
      <c r="G154" s="13">
        <f t="shared" si="17"/>
        <v>-0.9</v>
      </c>
      <c r="H154" s="19">
        <f t="shared" si="18"/>
        <v>-1.9148936170212766E-2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4</v>
      </c>
      <c r="D156" s="7">
        <v>2</v>
      </c>
      <c r="E156" s="12">
        <f t="shared" si="15"/>
        <v>8.5106382978723406E-3</v>
      </c>
      <c r="F156" s="12">
        <f t="shared" si="16"/>
        <v>7.5642965204236008E-4</v>
      </c>
      <c r="G156" s="13">
        <f t="shared" si="17"/>
        <v>-0.5</v>
      </c>
      <c r="H156" s="19">
        <f t="shared" si="18"/>
        <v>-4.2553191489361703E-3</v>
      </c>
    </row>
    <row r="157" spans="2:8" ht="15" x14ac:dyDescent="0.2">
      <c r="B157" s="4" t="s">
        <v>53</v>
      </c>
      <c r="C157" s="7">
        <v>35</v>
      </c>
      <c r="D157" s="7">
        <v>889</v>
      </c>
      <c r="E157" s="12">
        <f t="shared" si="15"/>
        <v>7.4468085106382975E-2</v>
      </c>
      <c r="F157" s="12">
        <f t="shared" si="16"/>
        <v>0.33623298033282906</v>
      </c>
      <c r="G157" s="13">
        <f t="shared" si="17"/>
        <v>24.4</v>
      </c>
      <c r="H157" s="19">
        <f t="shared" si="18"/>
        <v>1.8170212765957445</v>
      </c>
    </row>
    <row r="158" spans="2:8" ht="15" x14ac:dyDescent="0.2">
      <c r="B158" s="4" t="s">
        <v>59</v>
      </c>
      <c r="C158" s="7">
        <v>0</v>
      </c>
      <c r="D158" s="7">
        <v>7</v>
      </c>
      <c r="E158" s="12" t="str">
        <f t="shared" si="15"/>
        <v/>
      </c>
      <c r="F158" s="12">
        <f t="shared" si="16"/>
        <v>2.6475037821482601E-3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3</v>
      </c>
      <c r="D159" s="7">
        <v>6</v>
      </c>
      <c r="E159" s="12">
        <f t="shared" si="15"/>
        <v>6.382978723404255E-3</v>
      </c>
      <c r="F159" s="12">
        <f t="shared" si="16"/>
        <v>2.2692889561270802E-3</v>
      </c>
      <c r="G159" s="13">
        <f t="shared" si="17"/>
        <v>1</v>
      </c>
      <c r="H159" s="19">
        <f t="shared" si="18"/>
        <v>6.382978723404255E-3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2</v>
      </c>
      <c r="D161" s="7">
        <v>0</v>
      </c>
      <c r="E161" s="12">
        <f t="shared" si="15"/>
        <v>4.2553191489361703E-3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2</v>
      </c>
      <c r="D162" s="7">
        <v>0</v>
      </c>
      <c r="E162" s="12">
        <f t="shared" si="15"/>
        <v>4.2553191489361703E-3</v>
      </c>
      <c r="F162" s="12" t="str">
        <f t="shared" si="16"/>
        <v/>
      </c>
      <c r="G162" s="13" t="str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7">
        <v>7</v>
      </c>
      <c r="D163" s="7">
        <v>55</v>
      </c>
      <c r="E163" s="12">
        <f t="shared" si="15"/>
        <v>1.4893617021276596E-2</v>
      </c>
      <c r="F163" s="12">
        <f t="shared" si="16"/>
        <v>2.08018154311649E-2</v>
      </c>
      <c r="G163" s="13">
        <f t="shared" si="17"/>
        <v>6.8571428571428568</v>
      </c>
      <c r="H163" s="19">
        <f t="shared" si="18"/>
        <v>0.10212765957446808</v>
      </c>
    </row>
    <row r="164" spans="2:8" ht="15" x14ac:dyDescent="0.2">
      <c r="B164" s="4" t="s">
        <v>56</v>
      </c>
      <c r="C164" s="7">
        <v>5</v>
      </c>
      <c r="D164" s="7">
        <v>3</v>
      </c>
      <c r="E164" s="12">
        <f t="shared" si="15"/>
        <v>1.0638297872340425E-2</v>
      </c>
      <c r="F164" s="12">
        <f t="shared" si="16"/>
        <v>1.1346444780635401E-3</v>
      </c>
      <c r="G164" s="13">
        <f t="shared" si="17"/>
        <v>-0.4</v>
      </c>
      <c r="H164" s="19">
        <f t="shared" si="18"/>
        <v>-4.2553191489361703E-3</v>
      </c>
    </row>
    <row r="165" spans="2:8" ht="15" x14ac:dyDescent="0.2">
      <c r="B165" s="4" t="s">
        <v>57</v>
      </c>
      <c r="C165" s="7">
        <v>37</v>
      </c>
      <c r="D165" s="7">
        <v>428</v>
      </c>
      <c r="E165" s="12">
        <f t="shared" si="15"/>
        <v>7.8723404255319152E-2</v>
      </c>
      <c r="F165" s="12">
        <f t="shared" si="16"/>
        <v>0.16187594553706505</v>
      </c>
      <c r="G165" s="13">
        <f t="shared" si="17"/>
        <v>10.567567567567568</v>
      </c>
      <c r="H165" s="19">
        <f t="shared" si="18"/>
        <v>0.83191489361702142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2</v>
      </c>
      <c r="E167" s="12" t="str">
        <f t="shared" si="15"/>
        <v/>
      </c>
      <c r="F167" s="12">
        <f t="shared" si="16"/>
        <v>7.5642965204236008E-4</v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3</v>
      </c>
      <c r="D168" s="7">
        <v>1</v>
      </c>
      <c r="E168" s="12">
        <f t="shared" si="15"/>
        <v>6.382978723404255E-3</v>
      </c>
      <c r="F168" s="12">
        <f t="shared" si="16"/>
        <v>3.7821482602118004E-4</v>
      </c>
      <c r="G168" s="13">
        <f t="shared" si="17"/>
        <v>-0.66666666666666663</v>
      </c>
      <c r="H168" s="19">
        <f t="shared" si="18"/>
        <v>-4.2553191489361694E-3</v>
      </c>
    </row>
    <row r="169" spans="2:8" ht="15" x14ac:dyDescent="0.2">
      <c r="B169" s="4" t="s">
        <v>271</v>
      </c>
      <c r="C169" s="7">
        <v>5</v>
      </c>
      <c r="D169" s="7">
        <v>5</v>
      </c>
      <c r="E169" s="12">
        <f t="shared" si="15"/>
        <v>1.0638297872340425E-2</v>
      </c>
      <c r="F169" s="12">
        <f t="shared" si="16"/>
        <v>1.8910741301059002E-3</v>
      </c>
      <c r="G169" s="13">
        <f t="shared" si="17"/>
        <v>0</v>
      </c>
      <c r="H169" s="19">
        <f t="shared" si="18"/>
        <v>0</v>
      </c>
    </row>
    <row r="170" spans="2:8" ht="15" x14ac:dyDescent="0.2">
      <c r="B170" s="4" t="s">
        <v>272</v>
      </c>
      <c r="C170" s="7">
        <v>1</v>
      </c>
      <c r="D170" s="7">
        <v>4</v>
      </c>
      <c r="E170" s="12">
        <f t="shared" si="15"/>
        <v>2.1276595744680851E-3</v>
      </c>
      <c r="F170" s="12">
        <f t="shared" si="16"/>
        <v>1.5128593040847202E-3</v>
      </c>
      <c r="G170" s="13">
        <f t="shared" si="17"/>
        <v>3</v>
      </c>
      <c r="H170" s="19">
        <f t="shared" si="18"/>
        <v>6.3829787234042559E-3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26</v>
      </c>
      <c r="D173" s="7">
        <v>194</v>
      </c>
      <c r="E173" s="12">
        <f t="shared" si="15"/>
        <v>5.5319148936170209E-2</v>
      </c>
      <c r="F173" s="12">
        <f t="shared" si="16"/>
        <v>7.3373676248108921E-2</v>
      </c>
      <c r="G173" s="13">
        <f t="shared" si="17"/>
        <v>6.4615384615384617</v>
      </c>
      <c r="H173" s="19">
        <f t="shared" si="18"/>
        <v>0.35744680851063826</v>
      </c>
    </row>
    <row r="174" spans="2:8" ht="15" x14ac:dyDescent="0.2">
      <c r="B174" s="4" t="s">
        <v>276</v>
      </c>
      <c r="C174" s="7">
        <v>25</v>
      </c>
      <c r="D174" s="7">
        <v>24</v>
      </c>
      <c r="E174" s="12">
        <f t="shared" si="15"/>
        <v>5.3191489361702128E-2</v>
      </c>
      <c r="F174" s="12">
        <f t="shared" si="16"/>
        <v>9.0771558245083209E-3</v>
      </c>
      <c r="G174" s="13">
        <f t="shared" si="17"/>
        <v>-0.04</v>
      </c>
      <c r="H174" s="19">
        <f t="shared" si="18"/>
        <v>-2.1276595744680851E-3</v>
      </c>
    </row>
    <row r="175" spans="2:8" ht="15" x14ac:dyDescent="0.2">
      <c r="B175" s="4" t="s">
        <v>277</v>
      </c>
      <c r="C175" s="7">
        <v>2</v>
      </c>
      <c r="D175" s="7">
        <v>24</v>
      </c>
      <c r="E175" s="12">
        <f t="shared" si="15"/>
        <v>4.2553191489361703E-3</v>
      </c>
      <c r="F175" s="12">
        <f t="shared" si="16"/>
        <v>9.0771558245083209E-3</v>
      </c>
      <c r="G175" s="13">
        <f t="shared" si="17"/>
        <v>11</v>
      </c>
      <c r="H175" s="19">
        <f t="shared" si="18"/>
        <v>4.6808510638297871E-2</v>
      </c>
    </row>
    <row r="176" spans="2:8" ht="15" x14ac:dyDescent="0.2">
      <c r="B176" s="4" t="s">
        <v>278</v>
      </c>
      <c r="C176" s="7">
        <v>11</v>
      </c>
      <c r="D176" s="7">
        <v>10</v>
      </c>
      <c r="E176" s="12">
        <f t="shared" si="15"/>
        <v>2.3404255319148935E-2</v>
      </c>
      <c r="F176" s="12">
        <f t="shared" si="16"/>
        <v>3.7821482602118004E-3</v>
      </c>
      <c r="G176" s="13">
        <f t="shared" si="17"/>
        <v>-9.0909090909090912E-2</v>
      </c>
      <c r="H176" s="19">
        <f t="shared" si="18"/>
        <v>-2.1276595744680851E-3</v>
      </c>
    </row>
    <row r="177" spans="2:8" ht="15" x14ac:dyDescent="0.2">
      <c r="B177" s="4" t="s">
        <v>279</v>
      </c>
      <c r="C177" s="7">
        <v>1</v>
      </c>
      <c r="D177" s="7">
        <v>61</v>
      </c>
      <c r="E177" s="12">
        <f t="shared" si="15"/>
        <v>2.1276595744680851E-3</v>
      </c>
      <c r="F177" s="12">
        <f t="shared" si="16"/>
        <v>2.3071104387291982E-2</v>
      </c>
      <c r="G177" s="13">
        <f t="shared" si="17"/>
        <v>60</v>
      </c>
      <c r="H177" s="19">
        <f t="shared" si="18"/>
        <v>0.1276595744680851</v>
      </c>
    </row>
    <row r="178" spans="2:8" ht="15" x14ac:dyDescent="0.2">
      <c r="B178" s="4" t="s">
        <v>280</v>
      </c>
      <c r="C178" s="7">
        <v>18</v>
      </c>
      <c r="D178" s="7">
        <v>16</v>
      </c>
      <c r="E178" s="12">
        <f t="shared" si="15"/>
        <v>3.8297872340425532E-2</v>
      </c>
      <c r="F178" s="12">
        <f t="shared" si="16"/>
        <v>6.0514372163388806E-3</v>
      </c>
      <c r="G178" s="13">
        <f t="shared" si="17"/>
        <v>-0.1111111111111111</v>
      </c>
      <c r="H178" s="19">
        <f t="shared" si="18"/>
        <v>-4.2553191489361703E-3</v>
      </c>
    </row>
    <row r="179" spans="2:8" ht="15" x14ac:dyDescent="0.2">
      <c r="B179" s="4" t="s">
        <v>281</v>
      </c>
      <c r="C179" s="7">
        <v>0</v>
      </c>
      <c r="D179" s="7">
        <v>2</v>
      </c>
      <c r="E179" s="12" t="str">
        <f t="shared" si="15"/>
        <v/>
      </c>
      <c r="F179" s="12">
        <f t="shared" si="16"/>
        <v>7.5642965204236008E-4</v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6</v>
      </c>
      <c r="E181" s="12">
        <f t="shared" si="15"/>
        <v>4.2553191489361703E-3</v>
      </c>
      <c r="F181" s="12">
        <f t="shared" si="16"/>
        <v>2.2692889561270802E-3</v>
      </c>
      <c r="G181" s="13">
        <f t="shared" si="17"/>
        <v>2</v>
      </c>
      <c r="H181" s="19">
        <f t="shared" si="18"/>
        <v>8.5106382978723406E-3</v>
      </c>
    </row>
    <row r="182" spans="2:8" ht="15" x14ac:dyDescent="0.2">
      <c r="B182" s="4" t="s">
        <v>284</v>
      </c>
      <c r="C182" s="7">
        <v>2</v>
      </c>
      <c r="D182" s="7">
        <v>8</v>
      </c>
      <c r="E182" s="12">
        <f t="shared" si="15"/>
        <v>4.2553191489361703E-3</v>
      </c>
      <c r="F182" s="12">
        <f t="shared" si="16"/>
        <v>3.0257186081694403E-3</v>
      </c>
      <c r="G182" s="13">
        <f t="shared" si="17"/>
        <v>3</v>
      </c>
      <c r="H182" s="19">
        <f t="shared" si="18"/>
        <v>1.2765957446808512E-2</v>
      </c>
    </row>
    <row r="183" spans="2:8" ht="15" x14ac:dyDescent="0.2">
      <c r="B183" s="4" t="s">
        <v>285</v>
      </c>
      <c r="C183" s="7">
        <v>1</v>
      </c>
      <c r="D183" s="7">
        <v>1</v>
      </c>
      <c r="E183" s="12">
        <f t="shared" si="15"/>
        <v>2.1276595744680851E-3</v>
      </c>
      <c r="F183" s="12">
        <f t="shared" si="16"/>
        <v>3.7821482602118004E-4</v>
      </c>
      <c r="G183" s="13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4</v>
      </c>
      <c r="E185" s="12" t="str">
        <f t="shared" si="15"/>
        <v/>
      </c>
      <c r="F185" s="12">
        <f t="shared" si="16"/>
        <v>1.5128593040847202E-3</v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17</v>
      </c>
      <c r="D186" s="7">
        <v>19</v>
      </c>
      <c r="E186" s="12">
        <f t="shared" si="15"/>
        <v>3.6170212765957444E-2</v>
      </c>
      <c r="F186" s="12">
        <f t="shared" si="16"/>
        <v>7.1860816944024205E-3</v>
      </c>
      <c r="G186" s="13">
        <f t="shared" si="17"/>
        <v>0.11764705882352941</v>
      </c>
      <c r="H186" s="19">
        <f t="shared" si="18"/>
        <v>4.2553191489361694E-3</v>
      </c>
    </row>
    <row r="187" spans="2:8" ht="15" x14ac:dyDescent="0.2">
      <c r="B187" s="4" t="s">
        <v>287</v>
      </c>
      <c r="C187" s="7">
        <v>2</v>
      </c>
      <c r="D187" s="7">
        <v>2</v>
      </c>
      <c r="E187" s="12">
        <f t="shared" si="15"/>
        <v>4.2553191489361703E-3</v>
      </c>
      <c r="F187" s="12">
        <f t="shared" si="16"/>
        <v>7.5642965204236008E-4</v>
      </c>
      <c r="G187" s="13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6</v>
      </c>
      <c r="E189" s="12" t="str">
        <f t="shared" si="15"/>
        <v/>
      </c>
      <c r="F189" s="12">
        <f t="shared" si="16"/>
        <v>2.2692889561270802E-3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1</v>
      </c>
      <c r="E192" s="12" t="str">
        <f t="shared" si="15"/>
        <v/>
      </c>
      <c r="F192" s="12">
        <f t="shared" si="16"/>
        <v>3.7821482602118004E-4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69</v>
      </c>
      <c r="D196" s="7">
        <v>215</v>
      </c>
      <c r="E196" s="12">
        <f t="shared" si="15"/>
        <v>0.14680851063829786</v>
      </c>
      <c r="F196" s="12">
        <f t="shared" si="16"/>
        <v>8.131618759455371E-2</v>
      </c>
      <c r="G196" s="13">
        <f t="shared" si="17"/>
        <v>2.1159420289855073</v>
      </c>
      <c r="H196" s="19">
        <f t="shared" si="18"/>
        <v>0.31063829787234043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1</v>
      </c>
      <c r="E201" s="12" t="str">
        <f t="shared" si="15"/>
        <v/>
      </c>
      <c r="F201" s="12">
        <f t="shared" si="16"/>
        <v>3.7821482602118004E-4</v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2.1276595744680851E-3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33</v>
      </c>
      <c r="D208" s="7">
        <v>55</v>
      </c>
      <c r="E208" s="12">
        <f t="shared" si="15"/>
        <v>7.0212765957446813E-2</v>
      </c>
      <c r="F208" s="12">
        <f t="shared" si="16"/>
        <v>2.08018154311649E-2</v>
      </c>
      <c r="G208" s="13">
        <f t="shared" si="17"/>
        <v>0.66666666666666663</v>
      </c>
      <c r="H208" s="19">
        <f t="shared" si="18"/>
        <v>4.6808510638297871E-2</v>
      </c>
    </row>
    <row r="209" spans="2:8" ht="15" x14ac:dyDescent="0.2">
      <c r="B209" s="4" t="s">
        <v>71</v>
      </c>
      <c r="C209" s="7">
        <v>1</v>
      </c>
      <c r="D209" s="7">
        <v>1</v>
      </c>
      <c r="E209" s="12">
        <f t="shared" si="15"/>
        <v>2.1276595744680851E-3</v>
      </c>
      <c r="F209" s="12">
        <f t="shared" si="16"/>
        <v>3.7821482602118004E-4</v>
      </c>
      <c r="G209" s="13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2.1276595744680851E-3</v>
      </c>
      <c r="F210" s="12" t="str">
        <f t="shared" si="16"/>
        <v/>
      </c>
      <c r="G210" s="13" t="str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3</v>
      </c>
      <c r="E211" s="12" t="str">
        <f t="shared" si="15"/>
        <v/>
      </c>
      <c r="F211" s="12">
        <f t="shared" si="16"/>
        <v>1.1346444780635401E-3</v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0</v>
      </c>
      <c r="E213" s="12">
        <f t="shared" si="15"/>
        <v>2.1276595744680851E-3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9</v>
      </c>
      <c r="D214" s="7">
        <v>4</v>
      </c>
      <c r="E214" s="12">
        <f t="shared" si="15"/>
        <v>1.9148936170212766E-2</v>
      </c>
      <c r="F214" s="12">
        <f t="shared" si="16"/>
        <v>1.5128593040847202E-3</v>
      </c>
      <c r="G214" s="13">
        <f t="shared" si="17"/>
        <v>-0.55555555555555558</v>
      </c>
      <c r="H214" s="19">
        <f t="shared" si="18"/>
        <v>-1.0638297872340425E-2</v>
      </c>
    </row>
    <row r="215" spans="2:8" ht="15" x14ac:dyDescent="0.2">
      <c r="B215" s="4" t="s">
        <v>303</v>
      </c>
      <c r="C215" s="7">
        <v>0</v>
      </c>
      <c r="D215" s="7">
        <v>1</v>
      </c>
      <c r="E215" s="12" t="str">
        <f t="shared" si="15"/>
        <v/>
      </c>
      <c r="F215" s="12">
        <f t="shared" si="16"/>
        <v>3.7821482602118004E-4</v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2</v>
      </c>
      <c r="E216" s="12" t="str">
        <f t="shared" si="15"/>
        <v/>
      </c>
      <c r="F216" s="12">
        <f t="shared" si="16"/>
        <v>7.5642965204236008E-4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2.1276595744680851E-3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1</v>
      </c>
      <c r="E219" s="12" t="str">
        <f t="shared" si="19"/>
        <v/>
      </c>
      <c r="F219" s="12">
        <f t="shared" si="20"/>
        <v>3.7821482602118004E-4</v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2</v>
      </c>
      <c r="D226" s="7">
        <v>2</v>
      </c>
      <c r="E226" s="12">
        <f t="shared" si="19"/>
        <v>4.2553191489361703E-3</v>
      </c>
      <c r="F226" s="12">
        <f t="shared" si="20"/>
        <v>7.5642965204236008E-4</v>
      </c>
      <c r="G226" s="13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1</v>
      </c>
      <c r="E228" s="12">
        <f t="shared" si="19"/>
        <v>2.1276595744680851E-3</v>
      </c>
      <c r="F228" s="12">
        <f t="shared" si="20"/>
        <v>3.7821482602118004E-4</v>
      </c>
      <c r="G228" s="13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4</v>
      </c>
      <c r="D229" s="7">
        <v>20</v>
      </c>
      <c r="E229" s="12">
        <f t="shared" si="19"/>
        <v>8.5106382978723406E-3</v>
      </c>
      <c r="F229" s="12">
        <f t="shared" si="20"/>
        <v>7.5642965204236008E-3</v>
      </c>
      <c r="G229" s="13">
        <f t="shared" si="21"/>
        <v>4</v>
      </c>
      <c r="H229" s="19">
        <f t="shared" si="22"/>
        <v>3.4042553191489362E-2</v>
      </c>
    </row>
    <row r="230" spans="2:8" ht="15" x14ac:dyDescent="0.2">
      <c r="B230" s="4" t="s">
        <v>312</v>
      </c>
      <c r="C230" s="7">
        <v>1</v>
      </c>
      <c r="D230" s="7">
        <v>1</v>
      </c>
      <c r="E230" s="12">
        <f t="shared" si="19"/>
        <v>2.1276595744680851E-3</v>
      </c>
      <c r="F230" s="12">
        <f t="shared" si="20"/>
        <v>3.7821482602118004E-4</v>
      </c>
      <c r="G230" s="13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3</v>
      </c>
      <c r="D231" s="7">
        <v>28</v>
      </c>
      <c r="E231" s="12">
        <f t="shared" si="19"/>
        <v>6.382978723404255E-3</v>
      </c>
      <c r="F231" s="12">
        <f t="shared" si="20"/>
        <v>1.059001512859304E-2</v>
      </c>
      <c r="G231" s="13">
        <f t="shared" si="21"/>
        <v>8.3333333333333339</v>
      </c>
      <c r="H231" s="19">
        <f t="shared" si="22"/>
        <v>5.3191489361702128E-2</v>
      </c>
    </row>
    <row r="232" spans="2:8" ht="15" x14ac:dyDescent="0.2">
      <c r="B232" s="4" t="s">
        <v>77</v>
      </c>
      <c r="C232" s="7">
        <v>8</v>
      </c>
      <c r="D232" s="7">
        <v>79</v>
      </c>
      <c r="E232" s="12">
        <f t="shared" si="19"/>
        <v>1.7021276595744681E-2</v>
      </c>
      <c r="F232" s="12">
        <f t="shared" si="20"/>
        <v>2.9878971255673223E-2</v>
      </c>
      <c r="G232" s="13">
        <f t="shared" si="21"/>
        <v>8.875</v>
      </c>
      <c r="H232" s="19">
        <f t="shared" si="22"/>
        <v>0.15106382978723404</v>
      </c>
    </row>
    <row r="233" spans="2:8" ht="15" x14ac:dyDescent="0.2">
      <c r="B233" s="4" t="s">
        <v>74</v>
      </c>
      <c r="C233" s="7">
        <v>0</v>
      </c>
      <c r="D233" s="7">
        <v>2</v>
      </c>
      <c r="E233" s="12" t="str">
        <f t="shared" si="19"/>
        <v/>
      </c>
      <c r="F233" s="12">
        <f t="shared" si="20"/>
        <v>7.5642965204236008E-4</v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16</v>
      </c>
      <c r="E235" s="12">
        <f t="shared" si="19"/>
        <v>2.1276595744680851E-3</v>
      </c>
      <c r="F235" s="12">
        <f t="shared" si="20"/>
        <v>6.0514372163388806E-3</v>
      </c>
      <c r="G235" s="13">
        <f t="shared" si="21"/>
        <v>15</v>
      </c>
      <c r="H235" s="19">
        <f t="shared" si="22"/>
        <v>3.1914893617021274E-2</v>
      </c>
    </row>
    <row r="236" spans="2:8" ht="15" x14ac:dyDescent="0.2">
      <c r="B236" s="4" t="s">
        <v>315</v>
      </c>
      <c r="C236" s="7">
        <v>0</v>
      </c>
      <c r="D236" s="7">
        <v>6</v>
      </c>
      <c r="E236" s="12" t="str">
        <f t="shared" si="19"/>
        <v/>
      </c>
      <c r="F236" s="12">
        <f t="shared" si="20"/>
        <v>2.2692889561270802E-3</v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3</v>
      </c>
      <c r="E237" s="12">
        <f t="shared" si="19"/>
        <v>6.382978723404255E-3</v>
      </c>
      <c r="F237" s="12">
        <f t="shared" si="20"/>
        <v>1.1346444780635401E-3</v>
      </c>
      <c r="G237" s="13">
        <f t="shared" si="21"/>
        <v>0</v>
      </c>
      <c r="H237" s="19">
        <f t="shared" si="22"/>
        <v>0</v>
      </c>
    </row>
    <row r="238" spans="2:8" ht="15" x14ac:dyDescent="0.2">
      <c r="B238" s="4" t="s">
        <v>85</v>
      </c>
      <c r="C238" s="7">
        <v>16</v>
      </c>
      <c r="D238" s="7">
        <v>22</v>
      </c>
      <c r="E238" s="12">
        <f t="shared" si="19"/>
        <v>3.4042553191489362E-2</v>
      </c>
      <c r="F238" s="12">
        <f t="shared" si="20"/>
        <v>8.3207261724659604E-3</v>
      </c>
      <c r="G238" s="13">
        <f t="shared" si="21"/>
        <v>0.375</v>
      </c>
      <c r="H238" s="19">
        <f t="shared" si="22"/>
        <v>1.2765957446808512E-2</v>
      </c>
    </row>
    <row r="239" spans="2:8" ht="15" x14ac:dyDescent="0.2">
      <c r="B239" s="4" t="s">
        <v>81</v>
      </c>
      <c r="C239" s="7">
        <v>3</v>
      </c>
      <c r="D239" s="7">
        <v>3</v>
      </c>
      <c r="E239" s="12">
        <f t="shared" si="19"/>
        <v>6.382978723404255E-3</v>
      </c>
      <c r="F239" s="12">
        <f t="shared" si="20"/>
        <v>1.1346444780635401E-3</v>
      </c>
      <c r="G239" s="13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2</v>
      </c>
      <c r="D240" s="7">
        <v>1</v>
      </c>
      <c r="E240" s="12">
        <f t="shared" si="19"/>
        <v>4.2553191489361703E-3</v>
      </c>
      <c r="F240" s="12">
        <f t="shared" si="20"/>
        <v>3.7821482602118004E-4</v>
      </c>
      <c r="G240" s="13">
        <f t="shared" si="21"/>
        <v>-0.5</v>
      </c>
      <c r="H240" s="19">
        <f t="shared" si="22"/>
        <v>-2.1276595744680851E-3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2.1276595744680851E-3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3.7821482602118004E-4</v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6</v>
      </c>
      <c r="E244" s="12">
        <f t="shared" si="19"/>
        <v>4.2553191489361703E-3</v>
      </c>
      <c r="F244" s="12">
        <f t="shared" si="20"/>
        <v>2.2692889561270802E-3</v>
      </c>
      <c r="G244" s="13">
        <f t="shared" si="21"/>
        <v>2</v>
      </c>
      <c r="H244" s="19">
        <f t="shared" si="22"/>
        <v>8.5106382978723406E-3</v>
      </c>
    </row>
    <row r="245" spans="2:8" ht="15" x14ac:dyDescent="0.2">
      <c r="B245" s="4" t="s">
        <v>84</v>
      </c>
      <c r="C245" s="7">
        <v>1</v>
      </c>
      <c r="D245" s="7">
        <v>0</v>
      </c>
      <c r="E245" s="12">
        <f t="shared" si="19"/>
        <v>2.1276595744680851E-3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2</v>
      </c>
      <c r="D246" s="7">
        <v>1</v>
      </c>
      <c r="E246" s="12">
        <f t="shared" si="19"/>
        <v>4.2553191489361703E-3</v>
      </c>
      <c r="F246" s="12">
        <f t="shared" si="20"/>
        <v>3.7821482602118004E-4</v>
      </c>
      <c r="G246" s="13">
        <f t="shared" si="21"/>
        <v>-0.5</v>
      </c>
      <c r="H246" s="19">
        <f t="shared" si="22"/>
        <v>-2.1276595744680851E-3</v>
      </c>
    </row>
    <row r="247" spans="2:8" ht="15" x14ac:dyDescent="0.2">
      <c r="B247" s="4" t="s">
        <v>319</v>
      </c>
      <c r="C247" s="7">
        <v>5</v>
      </c>
      <c r="D247" s="7">
        <v>177</v>
      </c>
      <c r="E247" s="12">
        <f t="shared" si="19"/>
        <v>1.0638297872340425E-2</v>
      </c>
      <c r="F247" s="12">
        <f t="shared" si="20"/>
        <v>6.6944024205748867E-2</v>
      </c>
      <c r="G247" s="13">
        <f t="shared" si="21"/>
        <v>34.4</v>
      </c>
      <c r="H247" s="19">
        <f t="shared" si="22"/>
        <v>0.36595744680851061</v>
      </c>
    </row>
    <row r="248" spans="2:8" ht="15" x14ac:dyDescent="0.2">
      <c r="B248" s="4" t="s">
        <v>86</v>
      </c>
      <c r="C248" s="7">
        <v>0</v>
      </c>
      <c r="D248" s="7">
        <v>6</v>
      </c>
      <c r="E248" s="12" t="str">
        <f t="shared" si="19"/>
        <v/>
      </c>
      <c r="F248" s="12">
        <f t="shared" si="20"/>
        <v>2.2692889561270802E-3</v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14</v>
      </c>
      <c r="D249" s="7">
        <v>4</v>
      </c>
      <c r="E249" s="12">
        <f t="shared" si="19"/>
        <v>2.9787234042553193E-2</v>
      </c>
      <c r="F249" s="12">
        <f t="shared" si="20"/>
        <v>1.5128593040847202E-3</v>
      </c>
      <c r="G249" s="13">
        <f t="shared" si="21"/>
        <v>-0.7142857142857143</v>
      </c>
      <c r="H249" s="19">
        <f t="shared" si="22"/>
        <v>-2.1276595744680854E-2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5</v>
      </c>
      <c r="E251" s="12" t="str">
        <f t="shared" si="19"/>
        <v/>
      </c>
      <c r="F251" s="12">
        <f t="shared" si="20"/>
        <v>1.8910741301059002E-3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0</v>
      </c>
      <c r="E252" s="12">
        <f t="shared" si="19"/>
        <v>2.1276595744680851E-3</v>
      </c>
      <c r="F252" s="12" t="str">
        <f t="shared" si="20"/>
        <v/>
      </c>
      <c r="G252" s="13" t="str">
        <f t="shared" si="21"/>
        <v>0</v>
      </c>
      <c r="H252" s="19">
        <f t="shared" si="22"/>
        <v>0</v>
      </c>
    </row>
    <row r="253" spans="2:8" ht="15" x14ac:dyDescent="0.2">
      <c r="B253" s="4" t="s">
        <v>322</v>
      </c>
      <c r="C253" s="7">
        <v>1</v>
      </c>
      <c r="D253" s="7">
        <v>34</v>
      </c>
      <c r="E253" s="12">
        <f t="shared" si="19"/>
        <v>2.1276595744680851E-3</v>
      </c>
      <c r="F253" s="12">
        <f t="shared" si="20"/>
        <v>1.2859304084720122E-2</v>
      </c>
      <c r="G253" s="13">
        <f t="shared" si="21"/>
        <v>33</v>
      </c>
      <c r="H253" s="19">
        <f t="shared" si="22"/>
        <v>7.0212765957446813E-2</v>
      </c>
    </row>
    <row r="254" spans="2:8" ht="15" x14ac:dyDescent="0.2">
      <c r="B254" s="4" t="s">
        <v>323</v>
      </c>
      <c r="C254" s="7">
        <v>6</v>
      </c>
      <c r="D254" s="7">
        <v>0</v>
      </c>
      <c r="E254" s="12">
        <f t="shared" si="19"/>
        <v>1.276595744680851E-2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27</v>
      </c>
      <c r="D256" s="7">
        <v>138</v>
      </c>
      <c r="E256" s="12">
        <f t="shared" si="19"/>
        <v>5.7446808510638298E-2</v>
      </c>
      <c r="F256" s="12">
        <f t="shared" si="20"/>
        <v>5.2193645990922848E-2</v>
      </c>
      <c r="G256" s="13">
        <f t="shared" si="21"/>
        <v>4.1111111111111107</v>
      </c>
      <c r="H256" s="19">
        <f t="shared" si="22"/>
        <v>0.23617021276595743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2</v>
      </c>
      <c r="E258" s="12" t="str">
        <f t="shared" si="19"/>
        <v/>
      </c>
      <c r="F258" s="12">
        <f t="shared" si="20"/>
        <v>7.5642965204236008E-4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1</v>
      </c>
      <c r="E259" s="12" t="str">
        <f t="shared" si="19"/>
        <v/>
      </c>
      <c r="F259" s="12">
        <f t="shared" si="20"/>
        <v>3.7821482602118004E-4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3</v>
      </c>
      <c r="E262" s="12">
        <f t="shared" si="19"/>
        <v>4.2553191489361703E-3</v>
      </c>
      <c r="F262" s="12">
        <f t="shared" si="20"/>
        <v>1.1346444780635401E-3</v>
      </c>
      <c r="G262" s="13">
        <f t="shared" si="21"/>
        <v>0.5</v>
      </c>
      <c r="H262" s="19">
        <f t="shared" si="22"/>
        <v>2.1276595744680851E-3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2.1276595744680851E-3</v>
      </c>
      <c r="F264" s="12" t="str">
        <f t="shared" si="20"/>
        <v/>
      </c>
      <c r="G264" s="13" t="str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7</v>
      </c>
      <c r="D265" s="7">
        <v>0</v>
      </c>
      <c r="E265" s="12">
        <f t="shared" si="19"/>
        <v>1.4893617021276596E-2</v>
      </c>
      <c r="F265" s="12" t="str">
        <f t="shared" si="20"/>
        <v/>
      </c>
      <c r="G265" s="13" t="str">
        <f t="shared" si="21"/>
        <v>0</v>
      </c>
      <c r="H265" s="19">
        <f t="shared" si="22"/>
        <v>0</v>
      </c>
    </row>
    <row r="266" spans="2:8" ht="15" x14ac:dyDescent="0.2">
      <c r="B266" s="4" t="s">
        <v>332</v>
      </c>
      <c r="C266" s="7">
        <v>0</v>
      </c>
      <c r="D266" s="7">
        <v>4</v>
      </c>
      <c r="E266" s="12" t="str">
        <f t="shared" si="19"/>
        <v/>
      </c>
      <c r="F266" s="12">
        <f t="shared" si="20"/>
        <v>1.5128593040847202E-3</v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3.7821482602118004E-4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9</v>
      </c>
      <c r="D268" s="7">
        <v>8</v>
      </c>
      <c r="E268" s="12">
        <f t="shared" si="19"/>
        <v>1.9148936170212766E-2</v>
      </c>
      <c r="F268" s="12">
        <f t="shared" si="20"/>
        <v>3.0257186081694403E-3</v>
      </c>
      <c r="G268" s="13">
        <f t="shared" si="21"/>
        <v>-0.1111111111111111</v>
      </c>
      <c r="H268" s="19">
        <f t="shared" si="22"/>
        <v>-2.1276595744680851E-3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1</v>
      </c>
      <c r="D271" s="7">
        <v>0</v>
      </c>
      <c r="E271" s="12">
        <f t="shared" si="19"/>
        <v>2.1276595744680851E-3</v>
      </c>
      <c r="F271" s="12" t="str">
        <f t="shared" si="20"/>
        <v/>
      </c>
      <c r="G271" s="13" t="str">
        <f t="shared" si="21"/>
        <v>0</v>
      </c>
      <c r="H271" s="19">
        <f t="shared" si="22"/>
        <v>0</v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1</v>
      </c>
      <c r="E273" s="12">
        <f t="shared" si="19"/>
        <v>4.2553191489361703E-3</v>
      </c>
      <c r="F273" s="12">
        <f t="shared" si="20"/>
        <v>3.7821482602118004E-4</v>
      </c>
      <c r="G273" s="13">
        <f t="shared" si="21"/>
        <v>-0.5</v>
      </c>
      <c r="H273" s="19">
        <f t="shared" si="22"/>
        <v>-2.1276595744680851E-3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1</v>
      </c>
      <c r="E276" s="12" t="str">
        <f t="shared" si="19"/>
        <v/>
      </c>
      <c r="F276" s="12">
        <f t="shared" si="20"/>
        <v>3.7821482602118004E-4</v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1</v>
      </c>
      <c r="D282" s="7">
        <v>0</v>
      </c>
      <c r="E282" s="12">
        <f t="shared" si="23"/>
        <v>2.1276595744680851E-3</v>
      </c>
      <c r="F282" s="12" t="str">
        <f t="shared" si="24"/>
        <v/>
      </c>
      <c r="G282" s="13" t="str">
        <f t="shared" si="25"/>
        <v>0</v>
      </c>
      <c r="H282" s="19">
        <f t="shared" si="26"/>
        <v>0</v>
      </c>
    </row>
    <row r="283" spans="2:8" ht="15" x14ac:dyDescent="0.2">
      <c r="B283" s="4" t="s">
        <v>346</v>
      </c>
      <c r="C283" s="7">
        <v>3</v>
      </c>
      <c r="D283" s="7">
        <v>2</v>
      </c>
      <c r="E283" s="12">
        <f t="shared" si="23"/>
        <v>6.382978723404255E-3</v>
      </c>
      <c r="F283" s="12">
        <f t="shared" si="24"/>
        <v>7.5642965204236008E-4</v>
      </c>
      <c r="G283" s="13">
        <f t="shared" si="25"/>
        <v>-0.33333333333333331</v>
      </c>
      <c r="H283" s="19">
        <f t="shared" si="26"/>
        <v>-2.1276595744680847E-3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0</v>
      </c>
      <c r="E286" s="12">
        <f t="shared" si="23"/>
        <v>2.1276595744680851E-3</v>
      </c>
      <c r="F286" s="12" t="str">
        <f t="shared" si="24"/>
        <v/>
      </c>
      <c r="G286" s="13" t="str">
        <f t="shared" si="25"/>
        <v>0</v>
      </c>
      <c r="H286" s="19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1959</v>
      </c>
      <c r="D294" s="41">
        <f>SUM(D295:D499)</f>
        <v>3129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0.59724349157733536</v>
      </c>
      <c r="H294" s="42">
        <f>+IF(OR(AND(E294=""),(G294="")),"",E294*G294)</f>
        <v>0.59724349157733536</v>
      </c>
    </row>
    <row r="295" spans="2:8" ht="15" x14ac:dyDescent="0.2">
      <c r="B295" s="3" t="s">
        <v>100</v>
      </c>
      <c r="C295" s="7">
        <v>51</v>
      </c>
      <c r="D295" s="7">
        <v>30</v>
      </c>
      <c r="E295" s="12">
        <f>+IF(C295=0,"",C295/C$294)</f>
        <v>2.6033690658499236E-2</v>
      </c>
      <c r="F295" s="12">
        <f>+IF(D295=0,"",D295/D$294)</f>
        <v>9.5877277085330784E-3</v>
      </c>
      <c r="G295" s="13">
        <f>+IF(OR(AND(D295=0),(C295=0)),"0",((D295-C295)/C295))</f>
        <v>-0.41176470588235292</v>
      </c>
      <c r="H295" s="19">
        <f>+IF(OR(AND(E295=""),(G295="")),"",E295*G295)</f>
        <v>-1.0719754977029096E-2</v>
      </c>
    </row>
    <row r="296" spans="2:8" ht="15" x14ac:dyDescent="0.2">
      <c r="B296" s="3" t="s">
        <v>113</v>
      </c>
      <c r="C296" s="7">
        <v>29</v>
      </c>
      <c r="D296" s="7">
        <v>10</v>
      </c>
      <c r="E296" s="12">
        <f t="shared" ref="E296:E359" si="27">+IF(C296=0,"",C296/C$294)</f>
        <v>1.4803471158754467E-2</v>
      </c>
      <c r="F296" s="12">
        <f t="shared" ref="F296:F359" si="28">+IF(D296=0,"",D296/D$294)</f>
        <v>3.1959092361776927E-3</v>
      </c>
      <c r="G296" s="13">
        <f t="shared" ref="G296:G359" si="29">+IF(OR(AND(D296=0),(C296=0)),"0",((D296-C296)/C296))</f>
        <v>-0.65517241379310343</v>
      </c>
      <c r="H296" s="19">
        <f t="shared" ref="H296:H359" si="30">+IF(OR(AND(E296=""),(G296="")),"",E296*G296)</f>
        <v>-9.6988259315977533E-3</v>
      </c>
    </row>
    <row r="297" spans="2:8" ht="15" x14ac:dyDescent="0.2">
      <c r="B297" s="3" t="s">
        <v>104</v>
      </c>
      <c r="C297" s="7">
        <v>5</v>
      </c>
      <c r="D297" s="7">
        <v>8</v>
      </c>
      <c r="E297" s="12">
        <f t="shared" si="27"/>
        <v>2.5523226135783562E-3</v>
      </c>
      <c r="F297" s="12">
        <f t="shared" si="28"/>
        <v>2.556727388942154E-3</v>
      </c>
      <c r="G297" s="13">
        <f t="shared" si="29"/>
        <v>0.6</v>
      </c>
      <c r="H297" s="19">
        <f t="shared" si="30"/>
        <v>1.5313935681470136E-3</v>
      </c>
    </row>
    <row r="298" spans="2:8" ht="15" x14ac:dyDescent="0.2">
      <c r="B298" s="3" t="s">
        <v>95</v>
      </c>
      <c r="C298" s="7">
        <v>5</v>
      </c>
      <c r="D298" s="7">
        <v>4</v>
      </c>
      <c r="E298" s="12">
        <f t="shared" si="27"/>
        <v>2.5523226135783562E-3</v>
      </c>
      <c r="F298" s="12">
        <f t="shared" si="28"/>
        <v>1.278363694471077E-3</v>
      </c>
      <c r="G298" s="13">
        <f t="shared" si="29"/>
        <v>-0.2</v>
      </c>
      <c r="H298" s="19">
        <f t="shared" si="30"/>
        <v>-5.1046452271567128E-4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1</v>
      </c>
      <c r="E300" s="12" t="str">
        <f t="shared" si="27"/>
        <v/>
      </c>
      <c r="F300" s="12">
        <f t="shared" si="28"/>
        <v>3.1959092361776926E-4</v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77</v>
      </c>
      <c r="D301" s="7">
        <v>297</v>
      </c>
      <c r="E301" s="12">
        <f t="shared" si="27"/>
        <v>3.9305768249106685E-2</v>
      </c>
      <c r="F301" s="12">
        <f t="shared" si="28"/>
        <v>9.4918504314477473E-2</v>
      </c>
      <c r="G301" s="13">
        <f t="shared" si="29"/>
        <v>2.8571428571428572</v>
      </c>
      <c r="H301" s="19">
        <f t="shared" si="30"/>
        <v>0.11230219499744767</v>
      </c>
    </row>
    <row r="302" spans="2:8" ht="15" x14ac:dyDescent="0.2">
      <c r="B302" s="3" t="s">
        <v>109</v>
      </c>
      <c r="C302" s="7">
        <v>7</v>
      </c>
      <c r="D302" s="7">
        <v>4</v>
      </c>
      <c r="E302" s="12">
        <f t="shared" si="27"/>
        <v>3.5732516590096988E-3</v>
      </c>
      <c r="F302" s="12">
        <f t="shared" si="28"/>
        <v>1.278363694471077E-3</v>
      </c>
      <c r="G302" s="13">
        <f t="shared" si="29"/>
        <v>-0.42857142857142855</v>
      </c>
      <c r="H302" s="19">
        <f t="shared" si="30"/>
        <v>-1.5313935681470136E-3</v>
      </c>
    </row>
    <row r="303" spans="2:8" ht="15" x14ac:dyDescent="0.2">
      <c r="B303" s="3" t="s">
        <v>108</v>
      </c>
      <c r="C303" s="7">
        <v>1</v>
      </c>
      <c r="D303" s="7">
        <v>3</v>
      </c>
      <c r="E303" s="12">
        <f t="shared" si="27"/>
        <v>5.1046452271567128E-4</v>
      </c>
      <c r="F303" s="12">
        <f t="shared" si="28"/>
        <v>9.5877277085330771E-4</v>
      </c>
      <c r="G303" s="13">
        <f t="shared" si="29"/>
        <v>2</v>
      </c>
      <c r="H303" s="19">
        <f t="shared" si="30"/>
        <v>1.0209290454313426E-3</v>
      </c>
    </row>
    <row r="304" spans="2:8" ht="15" x14ac:dyDescent="0.2">
      <c r="B304" s="3" t="s">
        <v>107</v>
      </c>
      <c r="C304" s="7">
        <v>0</v>
      </c>
      <c r="D304" s="7">
        <v>4</v>
      </c>
      <c r="E304" s="12" t="str">
        <f t="shared" si="27"/>
        <v/>
      </c>
      <c r="F304" s="12">
        <f t="shared" si="28"/>
        <v>1.278363694471077E-3</v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4</v>
      </c>
      <c r="E305" s="12" t="str">
        <f t="shared" si="27"/>
        <v/>
      </c>
      <c r="F305" s="12">
        <f t="shared" si="28"/>
        <v>1.278363694471077E-3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57</v>
      </c>
      <c r="D307" s="7">
        <v>182</v>
      </c>
      <c r="E307" s="12">
        <f t="shared" si="27"/>
        <v>2.9096477794793262E-2</v>
      </c>
      <c r="F307" s="12">
        <f t="shared" si="28"/>
        <v>5.8165548098434001E-2</v>
      </c>
      <c r="G307" s="13">
        <f t="shared" si="29"/>
        <v>2.192982456140351</v>
      </c>
      <c r="H307" s="19">
        <f t="shared" si="30"/>
        <v>6.3808065339458916E-2</v>
      </c>
    </row>
    <row r="308" spans="2:8" ht="15" x14ac:dyDescent="0.2">
      <c r="B308" s="3" t="s">
        <v>99</v>
      </c>
      <c r="C308" s="7">
        <v>1</v>
      </c>
      <c r="D308" s="7">
        <v>4</v>
      </c>
      <c r="E308" s="12">
        <f t="shared" si="27"/>
        <v>5.1046452271567128E-4</v>
      </c>
      <c r="F308" s="12">
        <f t="shared" si="28"/>
        <v>1.278363694471077E-3</v>
      </c>
      <c r="G308" s="13">
        <f t="shared" si="29"/>
        <v>3</v>
      </c>
      <c r="H308" s="19">
        <f t="shared" si="30"/>
        <v>1.5313935681470138E-3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13</v>
      </c>
      <c r="D310" s="7">
        <v>28</v>
      </c>
      <c r="E310" s="12">
        <f t="shared" si="27"/>
        <v>6.636038795303726E-3</v>
      </c>
      <c r="F310" s="12">
        <f t="shared" si="28"/>
        <v>8.948545861297539E-3</v>
      </c>
      <c r="G310" s="13">
        <f t="shared" si="29"/>
        <v>1.1538461538461537</v>
      </c>
      <c r="H310" s="19">
        <f t="shared" si="30"/>
        <v>7.6569678407350681E-3</v>
      </c>
    </row>
    <row r="311" spans="2:8" ht="15" x14ac:dyDescent="0.2">
      <c r="B311" s="3" t="s">
        <v>102</v>
      </c>
      <c r="C311" s="7">
        <v>7</v>
      </c>
      <c r="D311" s="7">
        <v>31</v>
      </c>
      <c r="E311" s="12">
        <f t="shared" si="27"/>
        <v>3.5732516590096988E-3</v>
      </c>
      <c r="F311" s="12">
        <f t="shared" si="28"/>
        <v>9.9073186321508473E-3</v>
      </c>
      <c r="G311" s="13">
        <f t="shared" si="29"/>
        <v>3.4285714285714284</v>
      </c>
      <c r="H311" s="19">
        <f t="shared" si="30"/>
        <v>1.2251148545176109E-2</v>
      </c>
    </row>
    <row r="312" spans="2:8" ht="15" x14ac:dyDescent="0.2">
      <c r="B312" s="3" t="s">
        <v>97</v>
      </c>
      <c r="C312" s="7">
        <v>0</v>
      </c>
      <c r="D312" s="7">
        <v>1</v>
      </c>
      <c r="E312" s="12" t="str">
        <f t="shared" si="27"/>
        <v/>
      </c>
      <c r="F312" s="12">
        <f t="shared" si="28"/>
        <v>3.1959092361776926E-4</v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80</v>
      </c>
      <c r="D314" s="7">
        <v>238</v>
      </c>
      <c r="E314" s="12">
        <f t="shared" si="27"/>
        <v>4.0837161817253699E-2</v>
      </c>
      <c r="F314" s="12">
        <f t="shared" si="28"/>
        <v>7.6062639821029079E-2</v>
      </c>
      <c r="G314" s="13">
        <f t="shared" si="29"/>
        <v>1.9750000000000001</v>
      </c>
      <c r="H314" s="19">
        <f t="shared" si="30"/>
        <v>8.0653394589076055E-2</v>
      </c>
    </row>
    <row r="315" spans="2:8" ht="15" x14ac:dyDescent="0.2">
      <c r="B315" s="3" t="s">
        <v>354</v>
      </c>
      <c r="C315" s="7">
        <v>9</v>
      </c>
      <c r="D315" s="7">
        <v>4</v>
      </c>
      <c r="E315" s="12">
        <f t="shared" si="27"/>
        <v>4.5941807044410417E-3</v>
      </c>
      <c r="F315" s="12">
        <f t="shared" si="28"/>
        <v>1.278363694471077E-3</v>
      </c>
      <c r="G315" s="13">
        <f t="shared" si="29"/>
        <v>-0.55555555555555558</v>
      </c>
      <c r="H315" s="19">
        <f t="shared" si="30"/>
        <v>-2.5523226135783566E-3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8</v>
      </c>
      <c r="D317" s="7">
        <v>7</v>
      </c>
      <c r="E317" s="12">
        <f t="shared" si="27"/>
        <v>4.0837161817253703E-3</v>
      </c>
      <c r="F317" s="12">
        <f t="shared" si="28"/>
        <v>2.2371364653243847E-3</v>
      </c>
      <c r="G317" s="13">
        <f t="shared" si="29"/>
        <v>-0.125</v>
      </c>
      <c r="H317" s="19">
        <f t="shared" si="30"/>
        <v>-5.1046452271567128E-4</v>
      </c>
    </row>
    <row r="318" spans="2:8" ht="15" x14ac:dyDescent="0.2">
      <c r="B318" s="3" t="s">
        <v>355</v>
      </c>
      <c r="C318" s="7">
        <v>71</v>
      </c>
      <c r="D318" s="7">
        <v>22</v>
      </c>
      <c r="E318" s="12">
        <f t="shared" si="27"/>
        <v>3.6242981112812662E-2</v>
      </c>
      <c r="F318" s="12">
        <f t="shared" si="28"/>
        <v>7.031000319590924E-3</v>
      </c>
      <c r="G318" s="13">
        <f t="shared" si="29"/>
        <v>-0.6901408450704225</v>
      </c>
      <c r="H318" s="19">
        <f t="shared" si="30"/>
        <v>-2.5012761613067893E-2</v>
      </c>
    </row>
    <row r="319" spans="2:8" ht="15" x14ac:dyDescent="0.2">
      <c r="B319" s="3" t="s">
        <v>115</v>
      </c>
      <c r="C319" s="7">
        <v>2</v>
      </c>
      <c r="D319" s="7">
        <v>2</v>
      </c>
      <c r="E319" s="12">
        <f t="shared" si="27"/>
        <v>1.0209290454313426E-3</v>
      </c>
      <c r="F319" s="12">
        <f t="shared" si="28"/>
        <v>6.3918184723553851E-4</v>
      </c>
      <c r="G319" s="13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1</v>
      </c>
      <c r="E320" s="12" t="str">
        <f t="shared" si="27"/>
        <v/>
      </c>
      <c r="F320" s="12">
        <f t="shared" si="28"/>
        <v>3.1959092361776926E-4</v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4</v>
      </c>
      <c r="D323" s="7">
        <v>1</v>
      </c>
      <c r="E323" s="12">
        <f t="shared" si="27"/>
        <v>2.0418580908626851E-3</v>
      </c>
      <c r="F323" s="12">
        <f t="shared" si="28"/>
        <v>3.1959092361776926E-4</v>
      </c>
      <c r="G323" s="13">
        <f t="shared" si="29"/>
        <v>-0.75</v>
      </c>
      <c r="H323" s="19">
        <f t="shared" si="30"/>
        <v>-1.5313935681470138E-3</v>
      </c>
    </row>
    <row r="324" spans="2:8" ht="15" x14ac:dyDescent="0.2">
      <c r="B324" s="3" t="s">
        <v>473</v>
      </c>
      <c r="C324" s="7">
        <v>1</v>
      </c>
      <c r="D324" s="7">
        <v>2</v>
      </c>
      <c r="E324" s="12">
        <f t="shared" si="27"/>
        <v>5.1046452271567128E-4</v>
      </c>
      <c r="F324" s="12">
        <f t="shared" si="28"/>
        <v>6.3918184723553851E-4</v>
      </c>
      <c r="G324" s="13">
        <f t="shared" si="29"/>
        <v>1</v>
      </c>
      <c r="H324" s="19">
        <f t="shared" si="30"/>
        <v>5.1046452271567128E-4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33</v>
      </c>
      <c r="D326" s="7">
        <v>15</v>
      </c>
      <c r="E326" s="12">
        <f t="shared" si="27"/>
        <v>1.6845329249617153E-2</v>
      </c>
      <c r="F326" s="12">
        <f t="shared" si="28"/>
        <v>4.7938638542665392E-3</v>
      </c>
      <c r="G326" s="13">
        <f t="shared" si="29"/>
        <v>-0.54545454545454541</v>
      </c>
      <c r="H326" s="19">
        <f t="shared" si="30"/>
        <v>-9.1883614088820818E-3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5.1046452271567128E-4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1</v>
      </c>
      <c r="D328" s="7">
        <v>0</v>
      </c>
      <c r="E328" s="12">
        <f t="shared" si="27"/>
        <v>5.1046452271567128E-4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1</v>
      </c>
      <c r="D329" s="7">
        <v>1</v>
      </c>
      <c r="E329" s="12">
        <f t="shared" si="27"/>
        <v>5.1046452271567128E-4</v>
      </c>
      <c r="F329" s="12">
        <f t="shared" si="28"/>
        <v>3.1959092361776926E-4</v>
      </c>
      <c r="G329" s="13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19</v>
      </c>
      <c r="D330" s="7">
        <v>56</v>
      </c>
      <c r="E330" s="12">
        <f t="shared" si="27"/>
        <v>9.6988259315977533E-3</v>
      </c>
      <c r="F330" s="12">
        <f t="shared" si="28"/>
        <v>1.7897091722595078E-2</v>
      </c>
      <c r="G330" s="13">
        <f t="shared" si="29"/>
        <v>1.9473684210526316</v>
      </c>
      <c r="H330" s="19">
        <f t="shared" si="30"/>
        <v>1.8887187340479835E-2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107</v>
      </c>
      <c r="D332" s="7">
        <v>121</v>
      </c>
      <c r="E332" s="12">
        <f t="shared" si="27"/>
        <v>5.4619703930576823E-2</v>
      </c>
      <c r="F332" s="12">
        <f t="shared" si="28"/>
        <v>3.8670501757750081E-2</v>
      </c>
      <c r="G332" s="13">
        <f t="shared" si="29"/>
        <v>0.13084112149532709</v>
      </c>
      <c r="H332" s="19">
        <f t="shared" si="30"/>
        <v>7.1465033180193966E-3</v>
      </c>
    </row>
    <row r="333" spans="2:8" ht="15" x14ac:dyDescent="0.2">
      <c r="B333" s="3" t="s">
        <v>130</v>
      </c>
      <c r="C333" s="7">
        <v>195</v>
      </c>
      <c r="D333" s="7">
        <v>72</v>
      </c>
      <c r="E333" s="12">
        <f t="shared" si="27"/>
        <v>9.9540581929555894E-2</v>
      </c>
      <c r="F333" s="12">
        <f t="shared" si="28"/>
        <v>2.3010546500479387E-2</v>
      </c>
      <c r="G333" s="13">
        <f t="shared" si="29"/>
        <v>-0.63076923076923075</v>
      </c>
      <c r="H333" s="19">
        <f t="shared" si="30"/>
        <v>-6.278713629402756E-2</v>
      </c>
    </row>
    <row r="334" spans="2:8" ht="15" x14ac:dyDescent="0.2">
      <c r="B334" s="3" t="s">
        <v>119</v>
      </c>
      <c r="C334" s="7">
        <v>32</v>
      </c>
      <c r="D334" s="7">
        <v>20</v>
      </c>
      <c r="E334" s="12">
        <f t="shared" si="27"/>
        <v>1.6334864726901481E-2</v>
      </c>
      <c r="F334" s="12">
        <f t="shared" si="28"/>
        <v>6.3918184723553853E-3</v>
      </c>
      <c r="G334" s="13">
        <f t="shared" si="29"/>
        <v>-0.375</v>
      </c>
      <c r="H334" s="19">
        <f t="shared" si="30"/>
        <v>-6.1255742725880554E-3</v>
      </c>
    </row>
    <row r="335" spans="2:8" ht="15" x14ac:dyDescent="0.2">
      <c r="B335" s="3" t="s">
        <v>128</v>
      </c>
      <c r="C335" s="7">
        <v>22</v>
      </c>
      <c r="D335" s="7">
        <v>29</v>
      </c>
      <c r="E335" s="12">
        <f t="shared" si="27"/>
        <v>1.1230219499744768E-2</v>
      </c>
      <c r="F335" s="12">
        <f t="shared" si="28"/>
        <v>9.2681367849153078E-3</v>
      </c>
      <c r="G335" s="13">
        <f t="shared" si="29"/>
        <v>0.31818181818181818</v>
      </c>
      <c r="H335" s="19">
        <f t="shared" si="30"/>
        <v>3.5732516590096988E-3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</v>
      </c>
      <c r="E337" s="12">
        <f t="shared" si="27"/>
        <v>5.1046452271567128E-4</v>
      </c>
      <c r="F337" s="12">
        <f t="shared" si="28"/>
        <v>3.1959092361776926E-4</v>
      </c>
      <c r="G337" s="13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3.1959092361776926E-4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3</v>
      </c>
      <c r="D339" s="7">
        <v>6</v>
      </c>
      <c r="E339" s="12">
        <f t="shared" si="27"/>
        <v>1.5313935681470138E-3</v>
      </c>
      <c r="F339" s="12">
        <f t="shared" si="28"/>
        <v>1.9175455417066154E-3</v>
      </c>
      <c r="G339" s="13">
        <f t="shared" si="29"/>
        <v>1</v>
      </c>
      <c r="H339" s="19">
        <f t="shared" si="30"/>
        <v>1.5313935681470138E-3</v>
      </c>
    </row>
    <row r="340" spans="2:8" ht="15" x14ac:dyDescent="0.2">
      <c r="B340" s="3" t="s">
        <v>364</v>
      </c>
      <c r="C340" s="7">
        <v>0</v>
      </c>
      <c r="D340" s="7">
        <v>5</v>
      </c>
      <c r="E340" s="12" t="str">
        <f t="shared" si="27"/>
        <v/>
      </c>
      <c r="F340" s="12">
        <f t="shared" si="28"/>
        <v>1.5979546180888463E-3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14</v>
      </c>
      <c r="E341" s="12">
        <f t="shared" si="27"/>
        <v>5.1046452271567128E-4</v>
      </c>
      <c r="F341" s="12">
        <f t="shared" si="28"/>
        <v>4.4742729306487695E-3</v>
      </c>
      <c r="G341" s="13">
        <f t="shared" si="29"/>
        <v>13</v>
      </c>
      <c r="H341" s="19">
        <f t="shared" si="30"/>
        <v>6.6360387953037269E-3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6</v>
      </c>
      <c r="E343" s="12">
        <f t="shared" si="27"/>
        <v>5.1046452271567128E-4</v>
      </c>
      <c r="F343" s="12">
        <f t="shared" si="28"/>
        <v>1.9175455417066154E-3</v>
      </c>
      <c r="G343" s="13">
        <f t="shared" si="29"/>
        <v>5</v>
      </c>
      <c r="H343" s="19">
        <f t="shared" si="30"/>
        <v>2.5523226135783566E-3</v>
      </c>
    </row>
    <row r="344" spans="2:8" ht="15" x14ac:dyDescent="0.2">
      <c r="B344" s="3" t="s">
        <v>131</v>
      </c>
      <c r="C344" s="7">
        <v>42</v>
      </c>
      <c r="D344" s="7">
        <v>83</v>
      </c>
      <c r="E344" s="12">
        <f t="shared" si="27"/>
        <v>2.1439509954058193E-2</v>
      </c>
      <c r="F344" s="12">
        <f t="shared" si="28"/>
        <v>2.652604666027485E-2</v>
      </c>
      <c r="G344" s="13">
        <f t="shared" si="29"/>
        <v>0.97619047619047616</v>
      </c>
      <c r="H344" s="19">
        <f t="shared" si="30"/>
        <v>2.0929045431342521E-2</v>
      </c>
    </row>
    <row r="345" spans="2:8" ht="15" x14ac:dyDescent="0.2">
      <c r="B345" s="3" t="s">
        <v>366</v>
      </c>
      <c r="C345" s="7">
        <v>12</v>
      </c>
      <c r="D345" s="7">
        <v>24</v>
      </c>
      <c r="E345" s="12">
        <f t="shared" si="27"/>
        <v>6.1255742725880554E-3</v>
      </c>
      <c r="F345" s="12">
        <f t="shared" si="28"/>
        <v>7.6701821668264617E-3</v>
      </c>
      <c r="G345" s="13">
        <f t="shared" si="29"/>
        <v>1</v>
      </c>
      <c r="H345" s="19">
        <f t="shared" si="30"/>
        <v>6.1255742725880554E-3</v>
      </c>
    </row>
    <row r="346" spans="2:8" ht="15" x14ac:dyDescent="0.2">
      <c r="B346" s="3" t="s">
        <v>122</v>
      </c>
      <c r="C346" s="7">
        <v>4</v>
      </c>
      <c r="D346" s="7">
        <v>5</v>
      </c>
      <c r="E346" s="12">
        <f t="shared" si="27"/>
        <v>2.0418580908626851E-3</v>
      </c>
      <c r="F346" s="12">
        <f t="shared" si="28"/>
        <v>1.5979546180888463E-3</v>
      </c>
      <c r="G346" s="13">
        <f t="shared" si="29"/>
        <v>0.25</v>
      </c>
      <c r="H346" s="19">
        <f t="shared" si="30"/>
        <v>5.1046452271567128E-4</v>
      </c>
    </row>
    <row r="347" spans="2:8" ht="15" x14ac:dyDescent="0.2">
      <c r="B347" s="3" t="s">
        <v>121</v>
      </c>
      <c r="C347" s="7">
        <v>4</v>
      </c>
      <c r="D347" s="7">
        <v>3</v>
      </c>
      <c r="E347" s="12">
        <f t="shared" si="27"/>
        <v>2.0418580908626851E-3</v>
      </c>
      <c r="F347" s="12">
        <f t="shared" si="28"/>
        <v>9.5877277085330771E-4</v>
      </c>
      <c r="G347" s="13">
        <f t="shared" si="29"/>
        <v>-0.25</v>
      </c>
      <c r="H347" s="19">
        <f t="shared" si="30"/>
        <v>-5.1046452271567128E-4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2</v>
      </c>
      <c r="E350" s="12">
        <f t="shared" si="27"/>
        <v>5.1046452271567128E-4</v>
      </c>
      <c r="F350" s="12">
        <f t="shared" si="28"/>
        <v>6.3918184723553851E-4</v>
      </c>
      <c r="G350" s="13">
        <f t="shared" si="29"/>
        <v>1</v>
      </c>
      <c r="H350" s="19">
        <f t="shared" si="30"/>
        <v>5.1046452271567128E-4</v>
      </c>
    </row>
    <row r="351" spans="2:8" ht="15" x14ac:dyDescent="0.2">
      <c r="B351" s="3" t="s">
        <v>120</v>
      </c>
      <c r="C351" s="7">
        <v>2</v>
      </c>
      <c r="D351" s="7">
        <v>0</v>
      </c>
      <c r="E351" s="12">
        <f t="shared" si="27"/>
        <v>1.0209290454313426E-3</v>
      </c>
      <c r="F351" s="12" t="str">
        <f t="shared" si="28"/>
        <v/>
      </c>
      <c r="G351" s="13" t="str">
        <f t="shared" si="29"/>
        <v>0</v>
      </c>
      <c r="H351" s="19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3.1959092361776926E-4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35</v>
      </c>
      <c r="D354" s="7">
        <v>27</v>
      </c>
      <c r="E354" s="12">
        <f t="shared" si="27"/>
        <v>1.7866258295048495E-2</v>
      </c>
      <c r="F354" s="12">
        <f t="shared" si="28"/>
        <v>8.6289549376797701E-3</v>
      </c>
      <c r="G354" s="13">
        <f t="shared" si="29"/>
        <v>-0.22857142857142856</v>
      </c>
      <c r="H354" s="19">
        <f t="shared" si="30"/>
        <v>-4.0837161817253703E-3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0</v>
      </c>
      <c r="E356" s="12">
        <f t="shared" si="27"/>
        <v>1.0209290454313426E-3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52</v>
      </c>
      <c r="D357" s="7">
        <v>61</v>
      </c>
      <c r="E357" s="12">
        <f t="shared" si="27"/>
        <v>2.6544155181214904E-2</v>
      </c>
      <c r="F357" s="12">
        <f t="shared" si="28"/>
        <v>1.9495046340683924E-2</v>
      </c>
      <c r="G357" s="13">
        <f t="shared" si="29"/>
        <v>0.17307692307692307</v>
      </c>
      <c r="H357" s="19">
        <f t="shared" si="30"/>
        <v>4.5941807044410409E-3</v>
      </c>
    </row>
    <row r="358" spans="2:8" ht="15" x14ac:dyDescent="0.2">
      <c r="B358" s="3" t="s">
        <v>127</v>
      </c>
      <c r="C358" s="7">
        <v>294</v>
      </c>
      <c r="D358" s="7">
        <v>44</v>
      </c>
      <c r="E358" s="12">
        <f t="shared" si="27"/>
        <v>0.15007656967840735</v>
      </c>
      <c r="F358" s="12">
        <f t="shared" si="28"/>
        <v>1.4062000639181848E-2</v>
      </c>
      <c r="G358" s="13">
        <f t="shared" si="29"/>
        <v>-0.85034013605442171</v>
      </c>
      <c r="H358" s="19">
        <f t="shared" si="30"/>
        <v>-0.12761613067891781</v>
      </c>
    </row>
    <row r="359" spans="2:8" ht="15" x14ac:dyDescent="0.2">
      <c r="B359" s="3" t="s">
        <v>123</v>
      </c>
      <c r="C359" s="7">
        <v>1</v>
      </c>
      <c r="D359" s="7">
        <v>1</v>
      </c>
      <c r="E359" s="12">
        <f t="shared" si="27"/>
        <v>5.1046452271567128E-4</v>
      </c>
      <c r="F359" s="12">
        <f t="shared" si="28"/>
        <v>3.1959092361776926E-4</v>
      </c>
      <c r="G359" s="13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2</v>
      </c>
      <c r="E362" s="12" t="str">
        <f t="shared" si="31"/>
        <v/>
      </c>
      <c r="F362" s="12">
        <f t="shared" si="32"/>
        <v>6.3918184723553851E-4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6</v>
      </c>
      <c r="D363" s="7">
        <v>5</v>
      </c>
      <c r="E363" s="12">
        <f t="shared" si="31"/>
        <v>3.0627871362940277E-3</v>
      </c>
      <c r="F363" s="12">
        <f t="shared" si="32"/>
        <v>1.5979546180888463E-3</v>
      </c>
      <c r="G363" s="13">
        <f t="shared" si="33"/>
        <v>-0.16666666666666666</v>
      </c>
      <c r="H363" s="19">
        <f t="shared" si="34"/>
        <v>-5.1046452271567128E-4</v>
      </c>
    </row>
    <row r="364" spans="2:8" ht="15" x14ac:dyDescent="0.2">
      <c r="B364" s="3" t="s">
        <v>377</v>
      </c>
      <c r="C364" s="7">
        <v>4</v>
      </c>
      <c r="D364" s="7">
        <v>66</v>
      </c>
      <c r="E364" s="12">
        <f t="shared" si="31"/>
        <v>2.0418580908626851E-3</v>
      </c>
      <c r="F364" s="12">
        <f t="shared" si="32"/>
        <v>2.109300095877277E-2</v>
      </c>
      <c r="G364" s="13">
        <f t="shared" si="33"/>
        <v>15.5</v>
      </c>
      <c r="H364" s="19">
        <f t="shared" si="34"/>
        <v>3.1648800408371619E-2</v>
      </c>
    </row>
    <row r="365" spans="2:8" ht="15" x14ac:dyDescent="0.2">
      <c r="B365" s="3" t="s">
        <v>378</v>
      </c>
      <c r="C365" s="7">
        <v>3</v>
      </c>
      <c r="D365" s="7">
        <v>1</v>
      </c>
      <c r="E365" s="12">
        <f t="shared" si="31"/>
        <v>1.5313935681470138E-3</v>
      </c>
      <c r="F365" s="12">
        <f t="shared" si="32"/>
        <v>3.1959092361776926E-4</v>
      </c>
      <c r="G365" s="13">
        <f t="shared" si="33"/>
        <v>-0.66666666666666663</v>
      </c>
      <c r="H365" s="19">
        <f t="shared" si="34"/>
        <v>-1.0209290454313426E-3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2</v>
      </c>
      <c r="E367" s="12">
        <f t="shared" si="31"/>
        <v>5.1046452271567128E-4</v>
      </c>
      <c r="F367" s="12">
        <f t="shared" si="32"/>
        <v>6.3918184723553851E-4</v>
      </c>
      <c r="G367" s="13">
        <f t="shared" si="33"/>
        <v>1</v>
      </c>
      <c r="H367" s="19">
        <f t="shared" si="34"/>
        <v>5.1046452271567128E-4</v>
      </c>
    </row>
    <row r="368" spans="2:8" ht="15" x14ac:dyDescent="0.2">
      <c r="B368" s="3" t="s">
        <v>380</v>
      </c>
      <c r="C368" s="7">
        <v>1</v>
      </c>
      <c r="D368" s="7">
        <v>46</v>
      </c>
      <c r="E368" s="12">
        <f t="shared" si="31"/>
        <v>5.1046452271567128E-4</v>
      </c>
      <c r="F368" s="12">
        <f t="shared" si="32"/>
        <v>1.4701182486417386E-2</v>
      </c>
      <c r="G368" s="13">
        <f t="shared" si="33"/>
        <v>45</v>
      </c>
      <c r="H368" s="19">
        <f t="shared" si="34"/>
        <v>2.2970903522205207E-2</v>
      </c>
    </row>
    <row r="369" spans="2:8" ht="15" x14ac:dyDescent="0.2">
      <c r="B369" s="3" t="s">
        <v>381</v>
      </c>
      <c r="C369" s="7">
        <v>2</v>
      </c>
      <c r="D369" s="7">
        <v>34</v>
      </c>
      <c r="E369" s="12">
        <f t="shared" si="31"/>
        <v>1.0209290454313426E-3</v>
      </c>
      <c r="F369" s="12">
        <f t="shared" si="32"/>
        <v>1.0866091403004154E-2</v>
      </c>
      <c r="G369" s="13">
        <f t="shared" si="33"/>
        <v>16</v>
      </c>
      <c r="H369" s="19">
        <f t="shared" si="34"/>
        <v>1.6334864726901481E-2</v>
      </c>
    </row>
    <row r="370" spans="2:8" ht="15" x14ac:dyDescent="0.2">
      <c r="B370" s="3" t="s">
        <v>135</v>
      </c>
      <c r="C370" s="7">
        <v>1</v>
      </c>
      <c r="D370" s="7">
        <v>7</v>
      </c>
      <c r="E370" s="12">
        <f t="shared" si="31"/>
        <v>5.1046452271567128E-4</v>
      </c>
      <c r="F370" s="12">
        <f t="shared" si="32"/>
        <v>2.2371364653243847E-3</v>
      </c>
      <c r="G370" s="13">
        <f t="shared" si="33"/>
        <v>6</v>
      </c>
      <c r="H370" s="19">
        <f t="shared" si="34"/>
        <v>3.0627871362940277E-3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</v>
      </c>
      <c r="D372" s="7">
        <v>214</v>
      </c>
      <c r="E372" s="12">
        <f t="shared" si="31"/>
        <v>5.1046452271567128E-4</v>
      </c>
      <c r="F372" s="12">
        <f t="shared" si="32"/>
        <v>6.8392457654202626E-2</v>
      </c>
      <c r="G372" s="13">
        <f t="shared" si="33"/>
        <v>213</v>
      </c>
      <c r="H372" s="19">
        <f t="shared" si="34"/>
        <v>0.10872894333843798</v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5.1046452271567128E-4</v>
      </c>
      <c r="F373" s="12" t="str">
        <f t="shared" si="32"/>
        <v/>
      </c>
      <c r="G373" s="13" t="str">
        <f t="shared" si="33"/>
        <v>0</v>
      </c>
      <c r="H373" s="19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3.1959092361776926E-4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8</v>
      </c>
      <c r="D377" s="7">
        <v>2</v>
      </c>
      <c r="E377" s="12">
        <f t="shared" si="31"/>
        <v>4.0837161817253703E-3</v>
      </c>
      <c r="F377" s="12">
        <f t="shared" si="32"/>
        <v>6.3918184723553851E-4</v>
      </c>
      <c r="G377" s="13">
        <f t="shared" si="33"/>
        <v>-0.75</v>
      </c>
      <c r="H377" s="19">
        <f t="shared" si="34"/>
        <v>-3.0627871362940277E-3</v>
      </c>
    </row>
    <row r="378" spans="2:8" ht="15" x14ac:dyDescent="0.2">
      <c r="B378" s="3" t="s">
        <v>149</v>
      </c>
      <c r="C378" s="7">
        <v>8</v>
      </c>
      <c r="D378" s="7">
        <v>5</v>
      </c>
      <c r="E378" s="12">
        <f t="shared" si="31"/>
        <v>4.0837161817253703E-3</v>
      </c>
      <c r="F378" s="12">
        <f t="shared" si="32"/>
        <v>1.5979546180888463E-3</v>
      </c>
      <c r="G378" s="13">
        <f t="shared" si="33"/>
        <v>-0.375</v>
      </c>
      <c r="H378" s="19">
        <f t="shared" si="34"/>
        <v>-1.5313935681470138E-3</v>
      </c>
    </row>
    <row r="379" spans="2:8" ht="15" x14ac:dyDescent="0.2">
      <c r="B379" s="3" t="s">
        <v>384</v>
      </c>
      <c r="C379" s="7">
        <v>22</v>
      </c>
      <c r="D379" s="7">
        <v>3</v>
      </c>
      <c r="E379" s="12">
        <f t="shared" si="31"/>
        <v>1.1230219499744768E-2</v>
      </c>
      <c r="F379" s="12">
        <f t="shared" si="32"/>
        <v>9.5877277085330771E-4</v>
      </c>
      <c r="G379" s="13">
        <f t="shared" si="33"/>
        <v>-0.86363636363636365</v>
      </c>
      <c r="H379" s="19">
        <f t="shared" si="34"/>
        <v>-9.6988259315977533E-3</v>
      </c>
    </row>
    <row r="380" spans="2:8" ht="15" x14ac:dyDescent="0.2">
      <c r="B380" s="3" t="s">
        <v>385</v>
      </c>
      <c r="C380" s="7">
        <v>2</v>
      </c>
      <c r="D380" s="7">
        <v>1</v>
      </c>
      <c r="E380" s="12">
        <f t="shared" si="31"/>
        <v>1.0209290454313426E-3</v>
      </c>
      <c r="F380" s="12">
        <f t="shared" si="32"/>
        <v>3.1959092361776926E-4</v>
      </c>
      <c r="G380" s="13">
        <f t="shared" si="33"/>
        <v>-0.5</v>
      </c>
      <c r="H380" s="19">
        <f t="shared" si="34"/>
        <v>-5.1046452271567128E-4</v>
      </c>
    </row>
    <row r="381" spans="2:8" ht="30" x14ac:dyDescent="0.2">
      <c r="B381" s="3" t="s">
        <v>386</v>
      </c>
      <c r="C381" s="7">
        <v>1</v>
      </c>
      <c r="D381" s="7">
        <v>1</v>
      </c>
      <c r="E381" s="12">
        <f t="shared" si="31"/>
        <v>5.1046452271567128E-4</v>
      </c>
      <c r="F381" s="12">
        <f t="shared" si="32"/>
        <v>3.1959092361776926E-4</v>
      </c>
      <c r="G381" s="13">
        <f t="shared" si="33"/>
        <v>0</v>
      </c>
      <c r="H381" s="19">
        <f t="shared" si="34"/>
        <v>0</v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5.1046452271567128E-4</v>
      </c>
      <c r="F382" s="12" t="str">
        <f t="shared" si="32"/>
        <v/>
      </c>
      <c r="G382" s="13" t="str">
        <f t="shared" si="33"/>
        <v>0</v>
      </c>
      <c r="H382" s="19">
        <f t="shared" si="34"/>
        <v>0</v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3.1959092361776926E-4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4</v>
      </c>
      <c r="E384" s="12" t="str">
        <f t="shared" si="31"/>
        <v/>
      </c>
      <c r="F384" s="12">
        <f t="shared" si="32"/>
        <v>1.278363694471077E-3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9</v>
      </c>
      <c r="D385" s="7">
        <v>3</v>
      </c>
      <c r="E385" s="12">
        <f t="shared" si="31"/>
        <v>4.5941807044410417E-3</v>
      </c>
      <c r="F385" s="12">
        <f t="shared" si="32"/>
        <v>9.5877277085330771E-4</v>
      </c>
      <c r="G385" s="13">
        <f t="shared" si="33"/>
        <v>-0.66666666666666663</v>
      </c>
      <c r="H385" s="19">
        <f t="shared" si="34"/>
        <v>-3.0627871362940277E-3</v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19</v>
      </c>
      <c r="D387" s="7">
        <v>7</v>
      </c>
      <c r="E387" s="12">
        <f t="shared" si="31"/>
        <v>9.6988259315977533E-3</v>
      </c>
      <c r="F387" s="12">
        <f t="shared" si="32"/>
        <v>2.2371364653243847E-3</v>
      </c>
      <c r="G387" s="13">
        <f t="shared" si="33"/>
        <v>-0.63157894736842102</v>
      </c>
      <c r="H387" s="19">
        <f t="shared" si="34"/>
        <v>-6.1255742725880545E-3</v>
      </c>
    </row>
    <row r="388" spans="2:8" ht="15" x14ac:dyDescent="0.2">
      <c r="B388" s="3" t="s">
        <v>389</v>
      </c>
      <c r="C388" s="7">
        <v>0</v>
      </c>
      <c r="D388" s="7">
        <v>7</v>
      </c>
      <c r="E388" s="12" t="str">
        <f t="shared" si="31"/>
        <v/>
      </c>
      <c r="F388" s="12">
        <f t="shared" si="32"/>
        <v>2.2371364653243847E-3</v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6</v>
      </c>
      <c r="D391" s="7">
        <v>18</v>
      </c>
      <c r="E391" s="12">
        <f t="shared" si="31"/>
        <v>3.0627871362940277E-3</v>
      </c>
      <c r="F391" s="12">
        <f t="shared" si="32"/>
        <v>5.7526366251198467E-3</v>
      </c>
      <c r="G391" s="13">
        <f t="shared" si="33"/>
        <v>2</v>
      </c>
      <c r="H391" s="19">
        <f t="shared" si="34"/>
        <v>6.1255742725880554E-3</v>
      </c>
    </row>
    <row r="392" spans="2:8" ht="15" x14ac:dyDescent="0.2">
      <c r="B392" s="3" t="s">
        <v>140</v>
      </c>
      <c r="C392" s="7">
        <v>0</v>
      </c>
      <c r="D392" s="7">
        <v>2</v>
      </c>
      <c r="E392" s="12" t="str">
        <f t="shared" si="31"/>
        <v/>
      </c>
      <c r="F392" s="12">
        <f t="shared" si="32"/>
        <v>6.3918184723553851E-4</v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48</v>
      </c>
      <c r="D393" s="7">
        <v>43</v>
      </c>
      <c r="E393" s="12">
        <f t="shared" si="31"/>
        <v>2.4502297090352222E-2</v>
      </c>
      <c r="F393" s="12">
        <f t="shared" si="32"/>
        <v>1.3742409715564077E-2</v>
      </c>
      <c r="G393" s="13">
        <f t="shared" si="33"/>
        <v>-0.10416666666666667</v>
      </c>
      <c r="H393" s="19">
        <f t="shared" si="34"/>
        <v>-2.5523226135783566E-3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1</v>
      </c>
      <c r="E395" s="12" t="str">
        <f t="shared" si="31"/>
        <v/>
      </c>
      <c r="F395" s="12">
        <f t="shared" si="32"/>
        <v>3.1959092361776926E-4</v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2</v>
      </c>
      <c r="E397" s="12" t="str">
        <f t="shared" si="31"/>
        <v/>
      </c>
      <c r="F397" s="12">
        <f t="shared" si="32"/>
        <v>6.3918184723553851E-4</v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1</v>
      </c>
      <c r="E398" s="12">
        <f t="shared" si="31"/>
        <v>5.1046452271567128E-4</v>
      </c>
      <c r="F398" s="12">
        <f t="shared" si="32"/>
        <v>3.1959092361776926E-4</v>
      </c>
      <c r="G398" s="13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5.1046452271567128E-4</v>
      </c>
      <c r="F400" s="12" t="str">
        <f t="shared" si="32"/>
        <v/>
      </c>
      <c r="G400" s="13" t="str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7">
        <v>8</v>
      </c>
      <c r="D401" s="7">
        <v>14</v>
      </c>
      <c r="E401" s="12">
        <f t="shared" si="31"/>
        <v>4.0837161817253703E-3</v>
      </c>
      <c r="F401" s="12">
        <f t="shared" si="32"/>
        <v>4.4742729306487695E-3</v>
      </c>
      <c r="G401" s="13">
        <f t="shared" si="33"/>
        <v>0.75</v>
      </c>
      <c r="H401" s="19">
        <f t="shared" si="34"/>
        <v>3.0627871362940277E-3</v>
      </c>
    </row>
    <row r="402" spans="2:8" ht="15" x14ac:dyDescent="0.2">
      <c r="B402" s="3" t="s">
        <v>393</v>
      </c>
      <c r="C402" s="7">
        <v>0</v>
      </c>
      <c r="D402" s="7">
        <v>1</v>
      </c>
      <c r="E402" s="12" t="str">
        <f t="shared" si="31"/>
        <v/>
      </c>
      <c r="F402" s="12">
        <f t="shared" si="32"/>
        <v>3.1959092361776926E-4</v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0</v>
      </c>
      <c r="E403" s="12">
        <f t="shared" si="31"/>
        <v>5.1046452271567128E-4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1</v>
      </c>
      <c r="E404" s="12" t="str">
        <f t="shared" si="31"/>
        <v/>
      </c>
      <c r="F404" s="12">
        <f t="shared" si="32"/>
        <v>3.1959092361776926E-4</v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16</v>
      </c>
      <c r="D406" s="7">
        <v>41</v>
      </c>
      <c r="E406" s="12">
        <f t="shared" si="31"/>
        <v>8.1674323634507405E-3</v>
      </c>
      <c r="F406" s="12">
        <f t="shared" si="32"/>
        <v>1.310322786832854E-2</v>
      </c>
      <c r="G406" s="13">
        <f t="shared" si="33"/>
        <v>1.5625</v>
      </c>
      <c r="H406" s="19">
        <f t="shared" si="34"/>
        <v>1.2761613067891782E-2</v>
      </c>
    </row>
    <row r="407" spans="2:8" ht="15" x14ac:dyDescent="0.2">
      <c r="B407" s="3" t="s">
        <v>398</v>
      </c>
      <c r="C407" s="7">
        <v>7</v>
      </c>
      <c r="D407" s="7">
        <v>3</v>
      </c>
      <c r="E407" s="12">
        <f t="shared" si="31"/>
        <v>3.5732516590096988E-3</v>
      </c>
      <c r="F407" s="12">
        <f t="shared" si="32"/>
        <v>9.5877277085330771E-4</v>
      </c>
      <c r="G407" s="13">
        <f t="shared" si="33"/>
        <v>-0.5714285714285714</v>
      </c>
      <c r="H407" s="19">
        <f t="shared" si="34"/>
        <v>-2.0418580908626847E-3</v>
      </c>
    </row>
    <row r="408" spans="2:8" ht="15" x14ac:dyDescent="0.2">
      <c r="B408" s="3" t="s">
        <v>399</v>
      </c>
      <c r="C408" s="7">
        <v>5</v>
      </c>
      <c r="D408" s="7">
        <v>9</v>
      </c>
      <c r="E408" s="12">
        <f t="shared" si="31"/>
        <v>2.5523226135783562E-3</v>
      </c>
      <c r="F408" s="12">
        <f t="shared" si="32"/>
        <v>2.8763183125599234E-3</v>
      </c>
      <c r="G408" s="13">
        <f t="shared" si="33"/>
        <v>0.8</v>
      </c>
      <c r="H408" s="19">
        <f t="shared" si="34"/>
        <v>2.0418580908626851E-3</v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3.1959092361776926E-4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1</v>
      </c>
      <c r="E411" s="12">
        <f t="shared" si="31"/>
        <v>5.1046452271567128E-4</v>
      </c>
      <c r="F411" s="12">
        <f t="shared" si="32"/>
        <v>3.1959092361776926E-4</v>
      </c>
      <c r="G411" s="13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4</v>
      </c>
      <c r="D412" s="7">
        <v>441</v>
      </c>
      <c r="E412" s="12">
        <f t="shared" si="31"/>
        <v>2.0418580908626851E-3</v>
      </c>
      <c r="F412" s="12">
        <f t="shared" si="32"/>
        <v>0.14093959731543623</v>
      </c>
      <c r="G412" s="13">
        <f t="shared" si="33"/>
        <v>109.25</v>
      </c>
      <c r="H412" s="19">
        <f t="shared" si="34"/>
        <v>0.22307299642674835</v>
      </c>
    </row>
    <row r="413" spans="2:8" ht="15" x14ac:dyDescent="0.2">
      <c r="B413" s="3" t="s">
        <v>403</v>
      </c>
      <c r="C413" s="7">
        <v>0</v>
      </c>
      <c r="D413" s="7">
        <v>2</v>
      </c>
      <c r="E413" s="12" t="str">
        <f t="shared" si="31"/>
        <v/>
      </c>
      <c r="F413" s="12">
        <f t="shared" si="32"/>
        <v>6.3918184723553851E-4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3.1959092361776926E-4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3.1959092361776926E-4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5.1046452271567128E-4</v>
      </c>
      <c r="F416" s="12" t="str">
        <f t="shared" si="32"/>
        <v/>
      </c>
      <c r="G416" s="13" t="str">
        <f t="shared" si="33"/>
        <v>0</v>
      </c>
      <c r="H416" s="19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1</v>
      </c>
      <c r="E419" s="12" t="str">
        <f t="shared" si="31"/>
        <v/>
      </c>
      <c r="F419" s="12">
        <f t="shared" si="32"/>
        <v>3.1959092361776926E-4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1</v>
      </c>
      <c r="D420" s="7">
        <v>2</v>
      </c>
      <c r="E420" s="12">
        <f t="shared" si="31"/>
        <v>5.1046452271567128E-4</v>
      </c>
      <c r="F420" s="12">
        <f t="shared" si="32"/>
        <v>6.3918184723553851E-4</v>
      </c>
      <c r="G420" s="13">
        <f t="shared" si="33"/>
        <v>1</v>
      </c>
      <c r="H420" s="19">
        <f t="shared" si="34"/>
        <v>5.1046452271567128E-4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15</v>
      </c>
      <c r="D422" s="7">
        <v>2</v>
      </c>
      <c r="E422" s="12">
        <f t="shared" si="31"/>
        <v>7.656967840735069E-3</v>
      </c>
      <c r="F422" s="12">
        <f t="shared" si="32"/>
        <v>6.3918184723553851E-4</v>
      </c>
      <c r="G422" s="13">
        <f t="shared" si="33"/>
        <v>-0.8666666666666667</v>
      </c>
      <c r="H422" s="19">
        <f t="shared" si="34"/>
        <v>-6.6360387953037269E-3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5.1046452271567128E-4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3.1959092361776926E-4</v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1</v>
      </c>
      <c r="E430" s="12">
        <f t="shared" si="35"/>
        <v>5.1046452271567128E-4</v>
      </c>
      <c r="F430" s="12">
        <f t="shared" si="36"/>
        <v>3.1959092361776926E-4</v>
      </c>
      <c r="G430" s="13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8</v>
      </c>
      <c r="E431" s="12" t="str">
        <f t="shared" si="35"/>
        <v/>
      </c>
      <c r="F431" s="12">
        <f t="shared" si="36"/>
        <v>2.556727388942154E-3</v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16</v>
      </c>
      <c r="D432" s="7">
        <v>33</v>
      </c>
      <c r="E432" s="12">
        <f t="shared" si="35"/>
        <v>8.1674323634507405E-3</v>
      </c>
      <c r="F432" s="12">
        <f t="shared" si="36"/>
        <v>1.0546500479386385E-2</v>
      </c>
      <c r="G432" s="13">
        <f t="shared" si="37"/>
        <v>1.0625</v>
      </c>
      <c r="H432" s="19">
        <f t="shared" si="38"/>
        <v>8.677896886166412E-3</v>
      </c>
    </row>
    <row r="433" spans="2:8" ht="15" x14ac:dyDescent="0.2">
      <c r="B433" s="3" t="s">
        <v>162</v>
      </c>
      <c r="C433" s="7">
        <v>37</v>
      </c>
      <c r="D433" s="7">
        <v>58</v>
      </c>
      <c r="E433" s="12">
        <f t="shared" si="35"/>
        <v>1.8887187340479835E-2</v>
      </c>
      <c r="F433" s="12">
        <f t="shared" si="36"/>
        <v>1.8536273569830616E-2</v>
      </c>
      <c r="G433" s="13">
        <f t="shared" si="37"/>
        <v>0.56756756756756754</v>
      </c>
      <c r="H433" s="19">
        <f t="shared" si="38"/>
        <v>1.0719754977029095E-2</v>
      </c>
    </row>
    <row r="434" spans="2:8" ht="30" x14ac:dyDescent="0.2">
      <c r="B434" s="3" t="s">
        <v>418</v>
      </c>
      <c r="C434" s="7">
        <v>62</v>
      </c>
      <c r="D434" s="7">
        <v>120</v>
      </c>
      <c r="E434" s="12">
        <f t="shared" si="35"/>
        <v>3.1648800408371619E-2</v>
      </c>
      <c r="F434" s="12">
        <f t="shared" si="36"/>
        <v>3.8350910834132314E-2</v>
      </c>
      <c r="G434" s="13">
        <f t="shared" si="37"/>
        <v>0.93548387096774188</v>
      </c>
      <c r="H434" s="19">
        <f t="shared" si="38"/>
        <v>2.9606942317508933E-2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13</v>
      </c>
      <c r="D437" s="7">
        <v>229</v>
      </c>
      <c r="E437" s="12">
        <f t="shared" si="35"/>
        <v>6.636038795303726E-3</v>
      </c>
      <c r="F437" s="12">
        <f t="shared" si="36"/>
        <v>7.3186321508469154E-2</v>
      </c>
      <c r="G437" s="13">
        <f t="shared" si="37"/>
        <v>16.615384615384617</v>
      </c>
      <c r="H437" s="19">
        <f t="shared" si="38"/>
        <v>0.11026033690658499</v>
      </c>
    </row>
    <row r="438" spans="2:8" ht="15" x14ac:dyDescent="0.2">
      <c r="B438" s="3" t="s">
        <v>155</v>
      </c>
      <c r="C438" s="7">
        <v>0</v>
      </c>
      <c r="D438" s="7">
        <v>7</v>
      </c>
      <c r="E438" s="12" t="str">
        <f t="shared" si="35"/>
        <v/>
      </c>
      <c r="F438" s="12">
        <f t="shared" si="36"/>
        <v>2.2371364653243847E-3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2</v>
      </c>
      <c r="E441" s="12" t="str">
        <f t="shared" si="35"/>
        <v/>
      </c>
      <c r="F441" s="12">
        <f t="shared" si="36"/>
        <v>6.3918184723553851E-4</v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2</v>
      </c>
      <c r="E442" s="12" t="str">
        <f t="shared" si="35"/>
        <v/>
      </c>
      <c r="F442" s="12">
        <f t="shared" si="36"/>
        <v>6.3918184723553851E-4</v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1</v>
      </c>
      <c r="D447" s="7">
        <v>1</v>
      </c>
      <c r="E447" s="12">
        <f t="shared" si="35"/>
        <v>5.1046452271567128E-4</v>
      </c>
      <c r="F447" s="12">
        <f t="shared" si="36"/>
        <v>3.1959092361776926E-4</v>
      </c>
      <c r="G447" s="13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3.1959092361776926E-4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5.1046452271567128E-4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1</v>
      </c>
      <c r="E451" s="12" t="str">
        <f t="shared" si="35"/>
        <v/>
      </c>
      <c r="F451" s="12">
        <f t="shared" si="36"/>
        <v>3.1959092361776926E-4</v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1</v>
      </c>
      <c r="E453" s="12" t="str">
        <f t="shared" si="35"/>
        <v/>
      </c>
      <c r="F453" s="12">
        <f t="shared" si="36"/>
        <v>3.1959092361776926E-4</v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11</v>
      </c>
      <c r="E455" s="12">
        <f t="shared" si="35"/>
        <v>5.1046452271567128E-4</v>
      </c>
      <c r="F455" s="12">
        <f t="shared" si="36"/>
        <v>3.515500159795462E-3</v>
      </c>
      <c r="G455" s="13">
        <f t="shared" si="37"/>
        <v>10</v>
      </c>
      <c r="H455" s="19">
        <f t="shared" si="38"/>
        <v>5.1046452271567132E-3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2</v>
      </c>
      <c r="D458" s="7">
        <v>0</v>
      </c>
      <c r="E458" s="12">
        <f t="shared" si="35"/>
        <v>1.0209290454313426E-3</v>
      </c>
      <c r="F458" s="12" t="str">
        <f t="shared" si="36"/>
        <v/>
      </c>
      <c r="G458" s="13" t="str">
        <f t="shared" si="37"/>
        <v>0</v>
      </c>
      <c r="H458" s="19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7</v>
      </c>
      <c r="E460" s="12">
        <f t="shared" si="35"/>
        <v>1.0209290454313426E-3</v>
      </c>
      <c r="F460" s="12">
        <f t="shared" si="36"/>
        <v>2.2371364653243847E-3</v>
      </c>
      <c r="G460" s="13">
        <f t="shared" si="37"/>
        <v>2.5</v>
      </c>
      <c r="H460" s="19">
        <f t="shared" si="38"/>
        <v>2.5523226135783566E-3</v>
      </c>
    </row>
    <row r="461" spans="2:8" ht="30" x14ac:dyDescent="0.2">
      <c r="B461" s="3" t="s">
        <v>173</v>
      </c>
      <c r="C461" s="7">
        <v>21</v>
      </c>
      <c r="D461" s="7">
        <v>1</v>
      </c>
      <c r="E461" s="12">
        <f t="shared" si="35"/>
        <v>1.0719754977029096E-2</v>
      </c>
      <c r="F461" s="12">
        <f t="shared" si="36"/>
        <v>3.1959092361776926E-4</v>
      </c>
      <c r="G461" s="13">
        <f t="shared" si="37"/>
        <v>-0.95238095238095233</v>
      </c>
      <c r="H461" s="19">
        <f t="shared" si="38"/>
        <v>-1.0209290454313425E-2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20</v>
      </c>
      <c r="D463" s="7">
        <v>23</v>
      </c>
      <c r="E463" s="12">
        <f t="shared" si="35"/>
        <v>1.0209290454313425E-2</v>
      </c>
      <c r="F463" s="12">
        <f t="shared" si="36"/>
        <v>7.3505912432086928E-3</v>
      </c>
      <c r="G463" s="13">
        <f t="shared" si="37"/>
        <v>0.15</v>
      </c>
      <c r="H463" s="19">
        <f t="shared" si="38"/>
        <v>1.5313935681470136E-3</v>
      </c>
    </row>
    <row r="464" spans="2:8" ht="15" x14ac:dyDescent="0.2">
      <c r="B464" s="3" t="s">
        <v>478</v>
      </c>
      <c r="C464" s="7">
        <v>36</v>
      </c>
      <c r="D464" s="7">
        <v>7</v>
      </c>
      <c r="E464" s="12">
        <f t="shared" si="35"/>
        <v>1.8376722817764167E-2</v>
      </c>
      <c r="F464" s="12">
        <f t="shared" si="36"/>
        <v>2.2371364653243847E-3</v>
      </c>
      <c r="G464" s="13">
        <f t="shared" si="37"/>
        <v>-0.80555555555555558</v>
      </c>
      <c r="H464" s="19">
        <f t="shared" si="38"/>
        <v>-1.4803471158754468E-2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3.1959092361776926E-4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138</v>
      </c>
      <c r="D467" s="7">
        <v>6</v>
      </c>
      <c r="E467" s="12">
        <f t="shared" si="35"/>
        <v>7.0444104134762639E-2</v>
      </c>
      <c r="F467" s="12">
        <f t="shared" si="36"/>
        <v>1.9175455417066154E-3</v>
      </c>
      <c r="G467" s="13">
        <f t="shared" si="37"/>
        <v>-0.95652173913043481</v>
      </c>
      <c r="H467" s="19">
        <f t="shared" si="38"/>
        <v>-6.738131699846861E-2</v>
      </c>
    </row>
    <row r="468" spans="2:8" ht="15" x14ac:dyDescent="0.2">
      <c r="B468" s="3" t="s">
        <v>182</v>
      </c>
      <c r="C468" s="7">
        <v>1</v>
      </c>
      <c r="D468" s="7">
        <v>14</v>
      </c>
      <c r="E468" s="12">
        <f t="shared" si="35"/>
        <v>5.1046452271567128E-4</v>
      </c>
      <c r="F468" s="12">
        <f t="shared" si="36"/>
        <v>4.4742729306487695E-3</v>
      </c>
      <c r="G468" s="13">
        <f t="shared" si="37"/>
        <v>13</v>
      </c>
      <c r="H468" s="19">
        <f t="shared" si="38"/>
        <v>6.6360387953037269E-3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1</v>
      </c>
      <c r="D471" s="7">
        <v>0</v>
      </c>
      <c r="E471" s="12">
        <f t="shared" si="35"/>
        <v>5.1046452271567128E-4</v>
      </c>
      <c r="F471" s="12" t="str">
        <f t="shared" si="36"/>
        <v/>
      </c>
      <c r="G471" s="13" t="str">
        <f t="shared" si="37"/>
        <v>0</v>
      </c>
      <c r="H471" s="19">
        <f t="shared" si="38"/>
        <v>0</v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3.1959092361776926E-4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5.1046452271567128E-4</v>
      </c>
      <c r="F476" s="12" t="str">
        <f t="shared" si="36"/>
        <v/>
      </c>
      <c r="G476" s="13" t="str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4</v>
      </c>
      <c r="D478" s="7">
        <v>3</v>
      </c>
      <c r="E478" s="12">
        <f t="shared" si="35"/>
        <v>2.0418580908626851E-3</v>
      </c>
      <c r="F478" s="12">
        <f t="shared" si="36"/>
        <v>9.5877277085330771E-4</v>
      </c>
      <c r="G478" s="13">
        <f t="shared" si="37"/>
        <v>-0.25</v>
      </c>
      <c r="H478" s="19">
        <f t="shared" si="38"/>
        <v>-5.1046452271567128E-4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3.1959092361776926E-4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5.1046452271567128E-4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10</v>
      </c>
      <c r="D483" s="7">
        <v>17</v>
      </c>
      <c r="E483" s="12">
        <f t="shared" si="35"/>
        <v>5.1046452271567124E-3</v>
      </c>
      <c r="F483" s="12">
        <f t="shared" si="36"/>
        <v>5.433045701502077E-3</v>
      </c>
      <c r="G483" s="13">
        <f t="shared" si="37"/>
        <v>0.7</v>
      </c>
      <c r="H483" s="19">
        <f t="shared" si="38"/>
        <v>3.5732516590096983E-3</v>
      </c>
    </row>
    <row r="484" spans="2:8" ht="30" x14ac:dyDescent="0.2">
      <c r="B484" s="3" t="s">
        <v>184</v>
      </c>
      <c r="C484" s="7">
        <v>12</v>
      </c>
      <c r="D484" s="7">
        <v>16</v>
      </c>
      <c r="E484" s="12">
        <f t="shared" si="35"/>
        <v>6.1255742725880554E-3</v>
      </c>
      <c r="F484" s="12">
        <f t="shared" si="36"/>
        <v>5.1134547778843081E-3</v>
      </c>
      <c r="G484" s="13">
        <f t="shared" si="37"/>
        <v>0.33333333333333331</v>
      </c>
      <c r="H484" s="19">
        <f t="shared" si="38"/>
        <v>2.0418580908626851E-3</v>
      </c>
    </row>
    <row r="485" spans="2:8" ht="15" x14ac:dyDescent="0.2">
      <c r="B485" s="3" t="s">
        <v>443</v>
      </c>
      <c r="C485" s="7">
        <v>50</v>
      </c>
      <c r="D485" s="7">
        <v>48</v>
      </c>
      <c r="E485" s="12">
        <f t="shared" si="35"/>
        <v>2.5523226135783564E-2</v>
      </c>
      <c r="F485" s="12">
        <f t="shared" si="36"/>
        <v>1.5340364333652923E-2</v>
      </c>
      <c r="G485" s="13">
        <f t="shared" si="37"/>
        <v>-0.04</v>
      </c>
      <c r="H485" s="19">
        <f t="shared" si="38"/>
        <v>-1.0209290454313426E-3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1</v>
      </c>
      <c r="E487" s="12">
        <f t="shared" si="35"/>
        <v>5.1046452271567128E-4</v>
      </c>
      <c r="F487" s="12">
        <f t="shared" si="36"/>
        <v>3.1959092361776926E-4</v>
      </c>
      <c r="G487" s="13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3</v>
      </c>
      <c r="E488" s="12" t="str">
        <f t="shared" ref="E488:E499" si="39">+IF(C488=0,"",C488/C$294)</f>
        <v/>
      </c>
      <c r="F488" s="12">
        <f t="shared" ref="F488:F499" si="40">+IF(D488=0,"",D488/D$294)</f>
        <v>9.5877277085330771E-4</v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5</v>
      </c>
      <c r="D491" s="7">
        <v>9</v>
      </c>
      <c r="E491" s="12">
        <f t="shared" si="39"/>
        <v>2.5523226135783562E-3</v>
      </c>
      <c r="F491" s="12">
        <f t="shared" si="40"/>
        <v>2.8763183125599234E-3</v>
      </c>
      <c r="G491" s="13">
        <f t="shared" si="41"/>
        <v>0.8</v>
      </c>
      <c r="H491" s="19">
        <f t="shared" si="42"/>
        <v>2.0418580908626851E-3</v>
      </c>
    </row>
    <row r="492" spans="2:8" ht="15" x14ac:dyDescent="0.2">
      <c r="B492" s="3" t="s">
        <v>480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3.1959092361776926E-4</v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1</v>
      </c>
      <c r="E493" s="12" t="str">
        <f t="shared" si="39"/>
        <v/>
      </c>
      <c r="F493" s="12">
        <f t="shared" si="40"/>
        <v>3.1959092361776926E-4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1</v>
      </c>
      <c r="D494" s="7">
        <v>0</v>
      </c>
      <c r="E494" s="12">
        <f t="shared" si="39"/>
        <v>5.1046452271567128E-4</v>
      </c>
      <c r="F494" s="12" t="str">
        <f t="shared" si="40"/>
        <v/>
      </c>
      <c r="G494" s="13" t="str">
        <f t="shared" si="41"/>
        <v>0</v>
      </c>
      <c r="H494" s="19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5</v>
      </c>
      <c r="E495" s="12" t="str">
        <f t="shared" si="39"/>
        <v/>
      </c>
      <c r="F495" s="12">
        <f t="shared" si="40"/>
        <v>1.5979546180888463E-3</v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3.1959092361776926E-4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1</v>
      </c>
      <c r="E498" s="12" t="str">
        <f t="shared" si="39"/>
        <v/>
      </c>
      <c r="F498" s="12">
        <f t="shared" si="40"/>
        <v>3.1959092361776926E-4</v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21</v>
      </c>
      <c r="D499" s="7">
        <v>0</v>
      </c>
      <c r="E499" s="12">
        <f t="shared" si="39"/>
        <v>1.0719754977029096E-2</v>
      </c>
      <c r="F499" s="12" t="str">
        <f t="shared" si="40"/>
        <v/>
      </c>
      <c r="G499" s="13" t="str">
        <f t="shared" si="41"/>
        <v>0</v>
      </c>
      <c r="H499" s="19">
        <f t="shared" si="42"/>
        <v>0</v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2050</v>
      </c>
      <c r="D505" s="41">
        <f>SUM(D506:D530)</f>
        <v>560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-0.72682926829268291</v>
      </c>
      <c r="H505" s="42">
        <f>+IF(OR(AND(E505=""),(G505="")),"",E505*G505)</f>
        <v>-0.72682926829268291</v>
      </c>
    </row>
    <row r="506" spans="2:8" ht="15" x14ac:dyDescent="0.2">
      <c r="B506" s="3" t="s">
        <v>454</v>
      </c>
      <c r="C506" s="7">
        <v>0</v>
      </c>
      <c r="D506" s="7">
        <v>2</v>
      </c>
      <c r="E506" s="12" t="str">
        <f>+IF(C506=0,"",C506/C$505)</f>
        <v/>
      </c>
      <c r="F506" s="12">
        <f>+IF(D506=0,"",D506/D$505)</f>
        <v>3.5714285714285713E-3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19</v>
      </c>
      <c r="D507" s="7">
        <v>16</v>
      </c>
      <c r="E507" s="12">
        <f t="shared" ref="E507:E529" si="43">+IF(C507=0,"",C507/C$505)</f>
        <v>9.2682926829268288E-3</v>
      </c>
      <c r="F507" s="12">
        <f t="shared" ref="F507:F529" si="44">+IF(D507=0,"",D507/D$505)</f>
        <v>2.8571428571428571E-2</v>
      </c>
      <c r="G507" s="13">
        <f t="shared" ref="G507:G529" si="45">+IF(OR(AND(D507=0),(C507=0)),"0",((D507-C507)/C507))</f>
        <v>-0.15789473684210525</v>
      </c>
      <c r="H507" s="19">
        <f t="shared" ref="H507:H530" si="46">+IF(OR(AND(E507=""),(G507="")),"",E507*G507)</f>
        <v>-1.4634146341463412E-3</v>
      </c>
    </row>
    <row r="508" spans="2:8" ht="15" x14ac:dyDescent="0.2">
      <c r="B508" s="3" t="s">
        <v>455</v>
      </c>
      <c r="C508" s="7">
        <v>228</v>
      </c>
      <c r="D508" s="7">
        <v>67</v>
      </c>
      <c r="E508" s="12">
        <f t="shared" si="43"/>
        <v>0.11121951219512195</v>
      </c>
      <c r="F508" s="12">
        <f t="shared" si="44"/>
        <v>0.11964285714285715</v>
      </c>
      <c r="G508" s="13">
        <f t="shared" si="45"/>
        <v>-0.70614035087719296</v>
      </c>
      <c r="H508" s="19">
        <f t="shared" si="46"/>
        <v>-7.8536585365853659E-2</v>
      </c>
    </row>
    <row r="509" spans="2:8" ht="15" x14ac:dyDescent="0.2">
      <c r="B509" s="3" t="s">
        <v>456</v>
      </c>
      <c r="C509" s="7">
        <v>92</v>
      </c>
      <c r="D509" s="7">
        <v>75</v>
      </c>
      <c r="E509" s="12">
        <f t="shared" si="43"/>
        <v>4.4878048780487803E-2</v>
      </c>
      <c r="F509" s="12">
        <f t="shared" si="44"/>
        <v>0.13392857142857142</v>
      </c>
      <c r="G509" s="13">
        <f t="shared" si="45"/>
        <v>-0.18478260869565216</v>
      </c>
      <c r="H509" s="19">
        <f t="shared" si="46"/>
        <v>-8.292682926829267E-3</v>
      </c>
    </row>
    <row r="510" spans="2:8" ht="15" x14ac:dyDescent="0.2">
      <c r="B510" s="3" t="s">
        <v>188</v>
      </c>
      <c r="C510" s="7">
        <v>14</v>
      </c>
      <c r="D510" s="7">
        <v>1</v>
      </c>
      <c r="E510" s="12">
        <f t="shared" si="43"/>
        <v>6.8292682926829268E-3</v>
      </c>
      <c r="F510" s="12">
        <f t="shared" si="44"/>
        <v>1.7857142857142857E-3</v>
      </c>
      <c r="G510" s="13">
        <f t="shared" si="45"/>
        <v>-0.9285714285714286</v>
      </c>
      <c r="H510" s="19">
        <f t="shared" si="46"/>
        <v>-6.3414634146341468E-3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2</v>
      </c>
      <c r="E512" s="12">
        <f t="shared" si="43"/>
        <v>4.8780487804878049E-4</v>
      </c>
      <c r="F512" s="12">
        <f t="shared" si="44"/>
        <v>3.5714285714285713E-3</v>
      </c>
      <c r="G512" s="13">
        <f t="shared" si="45"/>
        <v>1</v>
      </c>
      <c r="H512" s="19">
        <f t="shared" si="46"/>
        <v>4.8780487804878049E-4</v>
      </c>
    </row>
    <row r="513" spans="2:8" ht="15" x14ac:dyDescent="0.2">
      <c r="B513" s="3" t="s">
        <v>457</v>
      </c>
      <c r="C513" s="7">
        <v>1</v>
      </c>
      <c r="D513" s="7">
        <v>5</v>
      </c>
      <c r="E513" s="12">
        <f t="shared" si="43"/>
        <v>4.8780487804878049E-4</v>
      </c>
      <c r="F513" s="12">
        <f t="shared" si="44"/>
        <v>8.9285714285714281E-3</v>
      </c>
      <c r="G513" s="13">
        <f t="shared" si="45"/>
        <v>4</v>
      </c>
      <c r="H513" s="19">
        <f t="shared" si="46"/>
        <v>1.9512195121951219E-3</v>
      </c>
    </row>
    <row r="514" spans="2:8" ht="15" x14ac:dyDescent="0.2">
      <c r="B514" s="3" t="s">
        <v>458</v>
      </c>
      <c r="C514" s="7">
        <v>0</v>
      </c>
      <c r="D514" s="7">
        <v>2</v>
      </c>
      <c r="E514" s="12" t="str">
        <f t="shared" si="43"/>
        <v/>
      </c>
      <c r="F514" s="12">
        <f t="shared" si="44"/>
        <v>3.5714285714285713E-3</v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5</v>
      </c>
      <c r="D515" s="7">
        <v>0</v>
      </c>
      <c r="E515" s="12">
        <f t="shared" si="43"/>
        <v>2.4390243902439024E-3</v>
      </c>
      <c r="F515" s="12" t="str">
        <f t="shared" si="44"/>
        <v/>
      </c>
      <c r="G515" s="13" t="str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1</v>
      </c>
      <c r="D516" s="7">
        <v>1</v>
      </c>
      <c r="E516" s="12">
        <f t="shared" si="43"/>
        <v>4.8780487804878049E-4</v>
      </c>
      <c r="F516" s="12">
        <f t="shared" si="44"/>
        <v>1.7857142857142857E-3</v>
      </c>
      <c r="G516" s="13">
        <f t="shared" si="45"/>
        <v>0</v>
      </c>
      <c r="H516" s="19">
        <f t="shared" si="46"/>
        <v>0</v>
      </c>
    </row>
    <row r="517" spans="2:8" ht="15" x14ac:dyDescent="0.2">
      <c r="B517" s="3" t="s">
        <v>460</v>
      </c>
      <c r="C517" s="7">
        <v>5</v>
      </c>
      <c r="D517" s="7">
        <v>15</v>
      </c>
      <c r="E517" s="12">
        <f t="shared" si="43"/>
        <v>2.4390243902439024E-3</v>
      </c>
      <c r="F517" s="12">
        <f t="shared" si="44"/>
        <v>2.6785714285714284E-2</v>
      </c>
      <c r="G517" s="13">
        <f t="shared" si="45"/>
        <v>2</v>
      </c>
      <c r="H517" s="19">
        <f t="shared" si="46"/>
        <v>4.8780487804878049E-3</v>
      </c>
    </row>
    <row r="518" spans="2:8" ht="15" x14ac:dyDescent="0.2">
      <c r="B518" s="3" t="s">
        <v>190</v>
      </c>
      <c r="C518" s="7">
        <v>3</v>
      </c>
      <c r="D518" s="7">
        <v>12</v>
      </c>
      <c r="E518" s="12">
        <f t="shared" si="43"/>
        <v>1.4634146341463415E-3</v>
      </c>
      <c r="F518" s="12">
        <f t="shared" si="44"/>
        <v>2.1428571428571429E-2</v>
      </c>
      <c r="G518" s="13">
        <f t="shared" si="45"/>
        <v>3</v>
      </c>
      <c r="H518" s="19">
        <f t="shared" si="46"/>
        <v>4.3902439024390248E-3</v>
      </c>
    </row>
    <row r="519" spans="2:8" ht="15" x14ac:dyDescent="0.2">
      <c r="B519" s="3" t="s">
        <v>192</v>
      </c>
      <c r="C519" s="7">
        <v>1</v>
      </c>
      <c r="D519" s="7">
        <v>2</v>
      </c>
      <c r="E519" s="12">
        <f t="shared" si="43"/>
        <v>4.8780487804878049E-4</v>
      </c>
      <c r="F519" s="12">
        <f t="shared" si="44"/>
        <v>3.5714285714285713E-3</v>
      </c>
      <c r="G519" s="13">
        <f t="shared" si="45"/>
        <v>1</v>
      </c>
      <c r="H519" s="19">
        <f t="shared" si="46"/>
        <v>4.8780487804878049E-4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267</v>
      </c>
      <c r="D521" s="7">
        <v>206</v>
      </c>
      <c r="E521" s="12">
        <f t="shared" si="43"/>
        <v>0.13024390243902439</v>
      </c>
      <c r="F521" s="12">
        <f t="shared" si="44"/>
        <v>0.36785714285714288</v>
      </c>
      <c r="G521" s="13">
        <f t="shared" si="45"/>
        <v>-0.22846441947565543</v>
      </c>
      <c r="H521" s="19">
        <f t="shared" si="46"/>
        <v>-2.9756097560975612E-2</v>
      </c>
    </row>
    <row r="522" spans="2:8" ht="25.5" customHeight="1" x14ac:dyDescent="0.2">
      <c r="B522" s="3" t="s">
        <v>193</v>
      </c>
      <c r="C522" s="7">
        <v>1350</v>
      </c>
      <c r="D522" s="7">
        <v>71</v>
      </c>
      <c r="E522" s="12">
        <f t="shared" si="43"/>
        <v>0.65853658536585369</v>
      </c>
      <c r="F522" s="12">
        <f t="shared" si="44"/>
        <v>0.12678571428571428</v>
      </c>
      <c r="G522" s="13">
        <f t="shared" si="45"/>
        <v>-0.94740740740740736</v>
      </c>
      <c r="H522" s="19">
        <f t="shared" si="46"/>
        <v>-0.62390243902439024</v>
      </c>
    </row>
    <row r="523" spans="2:8" ht="13.5" customHeight="1" x14ac:dyDescent="0.2">
      <c r="B523" s="3" t="s">
        <v>462</v>
      </c>
      <c r="C523" s="7">
        <v>1</v>
      </c>
      <c r="D523" s="7">
        <v>2</v>
      </c>
      <c r="E523" s="12">
        <f t="shared" si="43"/>
        <v>4.8780487804878049E-4</v>
      </c>
      <c r="F523" s="12">
        <f t="shared" si="44"/>
        <v>3.5714285714285713E-3</v>
      </c>
      <c r="G523" s="13">
        <f t="shared" si="45"/>
        <v>1</v>
      </c>
      <c r="H523" s="19">
        <f t="shared" si="46"/>
        <v>4.8780487804878049E-4</v>
      </c>
    </row>
    <row r="524" spans="2:8" ht="12" customHeight="1" x14ac:dyDescent="0.2">
      <c r="B524" s="3" t="s">
        <v>194</v>
      </c>
      <c r="C524" s="7">
        <v>4</v>
      </c>
      <c r="D524" s="7">
        <v>5</v>
      </c>
      <c r="E524" s="12">
        <f t="shared" si="43"/>
        <v>1.9512195121951219E-3</v>
      </c>
      <c r="F524" s="12">
        <f t="shared" si="44"/>
        <v>8.9285714285714281E-3</v>
      </c>
      <c r="G524" s="13">
        <f t="shared" si="45"/>
        <v>0.25</v>
      </c>
      <c r="H524" s="19">
        <f t="shared" si="46"/>
        <v>4.8780487804878049E-4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8</v>
      </c>
      <c r="D526" s="7">
        <v>6</v>
      </c>
      <c r="E526" s="12">
        <f t="shared" si="43"/>
        <v>3.9024390243902439E-3</v>
      </c>
      <c r="F526" s="12">
        <f t="shared" si="44"/>
        <v>1.0714285714285714E-2</v>
      </c>
      <c r="G526" s="13">
        <f t="shared" si="45"/>
        <v>-0.25</v>
      </c>
      <c r="H526" s="19">
        <f t="shared" si="46"/>
        <v>-9.7560975609756097E-4</v>
      </c>
    </row>
    <row r="527" spans="2:8" ht="15" x14ac:dyDescent="0.2">
      <c r="B527" s="3" t="s">
        <v>464</v>
      </c>
      <c r="C527" s="7">
        <v>4</v>
      </c>
      <c r="D527" s="7">
        <v>0</v>
      </c>
      <c r="E527" s="12">
        <f t="shared" si="43"/>
        <v>1.9512195121951219E-3</v>
      </c>
      <c r="F527" s="12" t="str">
        <f t="shared" si="44"/>
        <v/>
      </c>
      <c r="G527" s="13" t="str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38</v>
      </c>
      <c r="D529" s="7">
        <v>46</v>
      </c>
      <c r="E529" s="12">
        <f t="shared" si="43"/>
        <v>1.8536585365853658E-2</v>
      </c>
      <c r="F529" s="12">
        <f t="shared" si="44"/>
        <v>8.2142857142857142E-2</v>
      </c>
      <c r="G529" s="13">
        <f t="shared" si="45"/>
        <v>0.21052631578947367</v>
      </c>
      <c r="H529" s="19">
        <f t="shared" si="46"/>
        <v>3.9024390243902435E-3</v>
      </c>
    </row>
    <row r="530" spans="2:8" ht="15" x14ac:dyDescent="0.2">
      <c r="B530" s="3" t="s">
        <v>467</v>
      </c>
      <c r="C530" s="7">
        <v>8</v>
      </c>
      <c r="D530" s="7">
        <v>24</v>
      </c>
      <c r="E530" s="12">
        <f>+IF(C530=0,"",C530/C$505)</f>
        <v>3.9024390243902439E-3</v>
      </c>
      <c r="F530" s="12">
        <f>+IF(D530=0,"",D530/D$505)</f>
        <v>4.2857142857142858E-2</v>
      </c>
      <c r="G530" s="13">
        <f>+IF(OR(AND(D530=0),(C530=0)),"0",((D530-C530)/C530))</f>
        <v>2</v>
      </c>
      <c r="H530" s="19">
        <f t="shared" si="46"/>
        <v>7.8048780487804878E-3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500</v>
      </c>
      <c r="C8" s="40">
        <f>+C18+C70+C151+C294+C505</f>
        <v>1174</v>
      </c>
      <c r="D8" s="41">
        <f>+D18+D70+D151+D294+D505</f>
        <v>1166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-6.8143100511073255E-3</v>
      </c>
      <c r="H8" s="42">
        <f t="shared" ref="H8:H13" si="2">+IF(OR(AND(E8=""),(G8="")),"",E8*G8)</f>
        <v>-6.8143100511073255E-3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24</v>
      </c>
      <c r="D9" s="35">
        <f>+D18</f>
        <v>52</v>
      </c>
      <c r="E9" s="36">
        <f t="shared" si="0"/>
        <v>2.0442930153321975E-2</v>
      </c>
      <c r="F9" s="36">
        <f t="shared" si="0"/>
        <v>4.4596912521440824E-2</v>
      </c>
      <c r="G9" s="36">
        <f t="shared" si="1"/>
        <v>1.1666666666666667</v>
      </c>
      <c r="H9" s="19">
        <f t="shared" si="2"/>
        <v>2.385008517887564E-2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54</v>
      </c>
      <c r="D10" s="37">
        <f>+D70</f>
        <v>59</v>
      </c>
      <c r="E10" s="36">
        <f t="shared" si="0"/>
        <v>4.5996592844974447E-2</v>
      </c>
      <c r="F10" s="36">
        <f t="shared" si="0"/>
        <v>5.0600343053173243E-2</v>
      </c>
      <c r="G10" s="36">
        <f t="shared" si="1"/>
        <v>9.2592592592592587E-2</v>
      </c>
      <c r="H10" s="19">
        <f t="shared" si="2"/>
        <v>4.2589437819420782E-3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281</v>
      </c>
      <c r="D11" s="37">
        <f>D151</f>
        <v>224</v>
      </c>
      <c r="E11" s="36">
        <f t="shared" si="0"/>
        <v>0.2393526405451448</v>
      </c>
      <c r="F11" s="36">
        <f t="shared" si="0"/>
        <v>0.19210977701543738</v>
      </c>
      <c r="G11" s="36">
        <f t="shared" si="1"/>
        <v>-0.20284697508896798</v>
      </c>
      <c r="H11" s="19">
        <f t="shared" si="2"/>
        <v>-4.8551959114139696E-2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244</v>
      </c>
      <c r="D12" s="37">
        <f>+D294</f>
        <v>212</v>
      </c>
      <c r="E12" s="36">
        <f t="shared" si="0"/>
        <v>0.20783645655877342</v>
      </c>
      <c r="F12" s="36">
        <f t="shared" si="0"/>
        <v>0.18181818181818182</v>
      </c>
      <c r="G12" s="36">
        <f t="shared" si="1"/>
        <v>-0.13114754098360656</v>
      </c>
      <c r="H12" s="19">
        <f t="shared" si="2"/>
        <v>-2.7257240204429302E-2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571</v>
      </c>
      <c r="D13" s="37">
        <f>D505</f>
        <v>619</v>
      </c>
      <c r="E13" s="36">
        <f t="shared" si="0"/>
        <v>0.48637137989778534</v>
      </c>
      <c r="F13" s="36">
        <f t="shared" si="0"/>
        <v>0.53087478559176671</v>
      </c>
      <c r="G13" s="36">
        <f t="shared" si="1"/>
        <v>8.4063047285464099E-2</v>
      </c>
      <c r="H13" s="19">
        <f t="shared" si="2"/>
        <v>4.0885860306643949E-2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24</v>
      </c>
      <c r="D18" s="41">
        <f>SUM(D19:D64)</f>
        <v>52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1.1666666666666667</v>
      </c>
      <c r="H18" s="42">
        <f>+IF(OR(AND(E18=""),(G18="")),"",E18*G18)</f>
        <v>1.1666666666666667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4.1666666666666664E-2</v>
      </c>
      <c r="F22" s="8" t="str">
        <f t="shared" si="4"/>
        <v/>
      </c>
      <c r="G22" s="13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10</v>
      </c>
      <c r="D27" s="7">
        <v>1</v>
      </c>
      <c r="E27" s="8">
        <f t="shared" si="3"/>
        <v>0.41666666666666669</v>
      </c>
      <c r="F27" s="8">
        <f t="shared" si="4"/>
        <v>1.9230769230769232E-2</v>
      </c>
      <c r="G27" s="13">
        <f t="shared" si="5"/>
        <v>-0.9</v>
      </c>
      <c r="H27" s="19">
        <f t="shared" si="6"/>
        <v>-0.375</v>
      </c>
    </row>
    <row r="28" spans="2:8" ht="15" x14ac:dyDescent="0.2">
      <c r="B28" s="3" t="s">
        <v>5</v>
      </c>
      <c r="C28" s="7">
        <v>2</v>
      </c>
      <c r="D28" s="7">
        <v>14</v>
      </c>
      <c r="E28" s="8">
        <f t="shared" si="3"/>
        <v>8.3333333333333329E-2</v>
      </c>
      <c r="F28" s="8">
        <f t="shared" si="4"/>
        <v>0.26923076923076922</v>
      </c>
      <c r="G28" s="13">
        <f t="shared" si="5"/>
        <v>6</v>
      </c>
      <c r="H28" s="19">
        <f t="shared" si="6"/>
        <v>0.5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4.1666666666666664E-2</v>
      </c>
      <c r="F30" s="8" t="str">
        <f t="shared" si="4"/>
        <v/>
      </c>
      <c r="G30" s="13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4.1666666666666664E-2</v>
      </c>
      <c r="F37" s="8" t="str">
        <f t="shared" si="4"/>
        <v/>
      </c>
      <c r="G37" s="13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4.1666666666666664E-2</v>
      </c>
      <c r="F39" s="8" t="str">
        <f t="shared" si="4"/>
        <v/>
      </c>
      <c r="G39" s="13" t="str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3</v>
      </c>
      <c r="D48" s="7">
        <v>0</v>
      </c>
      <c r="E48" s="8">
        <f t="shared" si="3"/>
        <v>0.125</v>
      </c>
      <c r="F48" s="8" t="str">
        <f t="shared" si="4"/>
        <v/>
      </c>
      <c r="G48" s="13" t="str">
        <f t="shared" si="5"/>
        <v>0</v>
      </c>
      <c r="H48" s="19">
        <f t="shared" si="6"/>
        <v>0</v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4.1666666666666664E-2</v>
      </c>
      <c r="F49" s="8" t="str">
        <f t="shared" si="4"/>
        <v/>
      </c>
      <c r="G49" s="13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3</v>
      </c>
      <c r="D50" s="7">
        <v>26</v>
      </c>
      <c r="E50" s="8">
        <f t="shared" si="3"/>
        <v>0.125</v>
      </c>
      <c r="F50" s="8">
        <f t="shared" si="4"/>
        <v>0.5</v>
      </c>
      <c r="G50" s="13">
        <f t="shared" si="5"/>
        <v>7.666666666666667</v>
      </c>
      <c r="H50" s="19">
        <f t="shared" si="6"/>
        <v>0.95833333333333337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6</v>
      </c>
      <c r="E58" s="8">
        <f t="shared" si="3"/>
        <v>4.1666666666666664E-2</v>
      </c>
      <c r="F58" s="8">
        <f t="shared" si="4"/>
        <v>0.11538461538461539</v>
      </c>
      <c r="G58" s="13">
        <f t="shared" si="5"/>
        <v>5</v>
      </c>
      <c r="H58" s="19">
        <f t="shared" si="6"/>
        <v>0.20833333333333331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4</v>
      </c>
      <c r="E60" s="8" t="str">
        <f t="shared" si="3"/>
        <v/>
      </c>
      <c r="F60" s="8">
        <f t="shared" si="4"/>
        <v>7.6923076923076927E-2</v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1.9230769230769232E-2</v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54</v>
      </c>
      <c r="D70" s="41">
        <f>SUM(D71:D145)</f>
        <v>59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9.2592592592592587E-2</v>
      </c>
      <c r="H70" s="42">
        <f>+IF(OR(AND(E70=""),(G70="")),"",E70*G70)</f>
        <v>9.2592592592592587E-2</v>
      </c>
    </row>
    <row r="71" spans="2:8" ht="15" x14ac:dyDescent="0.2">
      <c r="B71" s="3" t="s">
        <v>20</v>
      </c>
      <c r="C71" s="7">
        <v>0</v>
      </c>
      <c r="D71" s="7">
        <v>1</v>
      </c>
      <c r="E71" s="12" t="str">
        <f>+IF(C71=0,"",C71/C$70)</f>
        <v/>
      </c>
      <c r="F71" s="12">
        <f>+IF(D71=0,"",D71/D$70)</f>
        <v>1.6949152542372881E-2</v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1</v>
      </c>
      <c r="E72" s="12" t="str">
        <f t="shared" ref="E72:E135" si="7">+IF(C72=0,"",C72/C$70)</f>
        <v/>
      </c>
      <c r="F72" s="12">
        <f t="shared" ref="F72:F135" si="8">+IF(D72=0,"",D72/D$70)</f>
        <v>1.6949152542372881E-2</v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8</v>
      </c>
      <c r="D74" s="7">
        <v>0</v>
      </c>
      <c r="E74" s="12">
        <f t="shared" si="7"/>
        <v>0.14814814814814814</v>
      </c>
      <c r="F74" s="12" t="str">
        <f t="shared" si="8"/>
        <v/>
      </c>
      <c r="G74" s="13" t="str">
        <f t="shared" si="9"/>
        <v>0</v>
      </c>
      <c r="H74" s="19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1.8518518518518517E-2</v>
      </c>
      <c r="F77" s="12" t="str">
        <f t="shared" si="8"/>
        <v/>
      </c>
      <c r="G77" s="13" t="str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0</v>
      </c>
      <c r="E80" s="12">
        <f t="shared" si="7"/>
        <v>1.8518518518518517E-2</v>
      </c>
      <c r="F80" s="12" t="str">
        <f t="shared" si="8"/>
        <v/>
      </c>
      <c r="G80" s="13" t="str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1</v>
      </c>
      <c r="D81" s="7">
        <v>1</v>
      </c>
      <c r="E81" s="12">
        <f t="shared" si="7"/>
        <v>1.8518518518518517E-2</v>
      </c>
      <c r="F81" s="12">
        <f t="shared" si="8"/>
        <v>1.6949152542372881E-2</v>
      </c>
      <c r="G81" s="13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6</v>
      </c>
      <c r="D82" s="7">
        <v>21</v>
      </c>
      <c r="E82" s="12">
        <f t="shared" si="7"/>
        <v>0.1111111111111111</v>
      </c>
      <c r="F82" s="12">
        <f t="shared" si="8"/>
        <v>0.3559322033898305</v>
      </c>
      <c r="G82" s="13">
        <f t="shared" si="9"/>
        <v>2.5</v>
      </c>
      <c r="H82" s="19">
        <f t="shared" si="10"/>
        <v>0.27777777777777779</v>
      </c>
    </row>
    <row r="83" spans="2:8" ht="15" x14ac:dyDescent="0.2">
      <c r="B83" s="3" t="s">
        <v>229</v>
      </c>
      <c r="C83" s="7">
        <v>1</v>
      </c>
      <c r="D83" s="7">
        <v>1</v>
      </c>
      <c r="E83" s="12">
        <f t="shared" si="7"/>
        <v>1.8518518518518517E-2</v>
      </c>
      <c r="F83" s="12">
        <f t="shared" si="8"/>
        <v>1.6949152542372881E-2</v>
      </c>
      <c r="G83" s="13">
        <f t="shared" si="9"/>
        <v>0</v>
      </c>
      <c r="H83" s="19">
        <f t="shared" si="10"/>
        <v>0</v>
      </c>
    </row>
    <row r="84" spans="2:8" ht="15" x14ac:dyDescent="0.2">
      <c r="B84" s="3" t="s">
        <v>230</v>
      </c>
      <c r="C84" s="7">
        <v>1</v>
      </c>
      <c r="D84" s="7">
        <v>0</v>
      </c>
      <c r="E84" s="12">
        <f t="shared" si="7"/>
        <v>1.8518518518518517E-2</v>
      </c>
      <c r="F84" s="12" t="str">
        <f t="shared" si="8"/>
        <v/>
      </c>
      <c r="G84" s="13" t="str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1.6949152542372881E-2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2</v>
      </c>
      <c r="D88" s="7">
        <v>2</v>
      </c>
      <c r="E88" s="12">
        <f t="shared" si="7"/>
        <v>3.7037037037037035E-2</v>
      </c>
      <c r="F88" s="12">
        <f t="shared" si="8"/>
        <v>3.3898305084745763E-2</v>
      </c>
      <c r="G88" s="13">
        <f t="shared" si="9"/>
        <v>0</v>
      </c>
      <c r="H88" s="19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1</v>
      </c>
      <c r="D92" s="7">
        <v>0</v>
      </c>
      <c r="E92" s="12">
        <f t="shared" si="7"/>
        <v>1.8518518518518517E-2</v>
      </c>
      <c r="F92" s="12" t="str">
        <f t="shared" si="8"/>
        <v/>
      </c>
      <c r="G92" s="13" t="str">
        <f t="shared" si="9"/>
        <v>0</v>
      </c>
      <c r="H92" s="19">
        <f t="shared" si="10"/>
        <v>0</v>
      </c>
    </row>
    <row r="93" spans="2:8" ht="15" x14ac:dyDescent="0.2">
      <c r="B93" s="3" t="s">
        <v>529</v>
      </c>
      <c r="C93" s="7">
        <v>3</v>
      </c>
      <c r="D93" s="7">
        <v>1</v>
      </c>
      <c r="E93" s="12">
        <f t="shared" si="7"/>
        <v>5.5555555555555552E-2</v>
      </c>
      <c r="F93" s="12">
        <f t="shared" si="8"/>
        <v>1.6949152542372881E-2</v>
      </c>
      <c r="G93" s="13">
        <f t="shared" si="9"/>
        <v>-0.66666666666666663</v>
      </c>
      <c r="H93" s="19">
        <f t="shared" si="10"/>
        <v>-3.7037037037037035E-2</v>
      </c>
    </row>
    <row r="94" spans="2:8" ht="15" x14ac:dyDescent="0.2">
      <c r="B94" s="3" t="s">
        <v>25</v>
      </c>
      <c r="C94" s="7">
        <v>1</v>
      </c>
      <c r="D94" s="7">
        <v>0</v>
      </c>
      <c r="E94" s="12">
        <f t="shared" si="7"/>
        <v>1.8518518518518517E-2</v>
      </c>
      <c r="F94" s="12" t="str">
        <f t="shared" si="8"/>
        <v/>
      </c>
      <c r="G94" s="13" t="str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0</v>
      </c>
      <c r="D95" s="7">
        <v>1</v>
      </c>
      <c r="E95" s="12" t="str">
        <f t="shared" si="7"/>
        <v/>
      </c>
      <c r="F95" s="12">
        <f t="shared" si="8"/>
        <v>1.6949152542372881E-2</v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</v>
      </c>
      <c r="D98" s="7">
        <v>1</v>
      </c>
      <c r="E98" s="12">
        <f t="shared" si="7"/>
        <v>1.8518518518518517E-2</v>
      </c>
      <c r="F98" s="12">
        <f t="shared" si="8"/>
        <v>1.6949152542372881E-2</v>
      </c>
      <c r="G98" s="13">
        <f t="shared" si="9"/>
        <v>0</v>
      </c>
      <c r="H98" s="19">
        <f t="shared" si="10"/>
        <v>0</v>
      </c>
    </row>
    <row r="99" spans="2:8" ht="15" x14ac:dyDescent="0.2">
      <c r="B99" s="3" t="s">
        <v>239</v>
      </c>
      <c r="C99" s="7">
        <v>1</v>
      </c>
      <c r="D99" s="7">
        <v>1</v>
      </c>
      <c r="E99" s="12">
        <f t="shared" si="7"/>
        <v>1.8518518518518517E-2</v>
      </c>
      <c r="F99" s="12">
        <f t="shared" si="8"/>
        <v>1.6949152542372881E-2</v>
      </c>
      <c r="G99" s="13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1.6949152542372881E-2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2</v>
      </c>
      <c r="D112" s="7">
        <v>1</v>
      </c>
      <c r="E112" s="12">
        <f t="shared" si="7"/>
        <v>3.7037037037037035E-2</v>
      </c>
      <c r="F112" s="12">
        <f t="shared" si="8"/>
        <v>1.6949152542372881E-2</v>
      </c>
      <c r="G112" s="13">
        <f t="shared" si="9"/>
        <v>-0.5</v>
      </c>
      <c r="H112" s="19">
        <f t="shared" si="10"/>
        <v>-1.8518518518518517E-2</v>
      </c>
    </row>
    <row r="113" spans="2:8" ht="15" x14ac:dyDescent="0.2">
      <c r="B113" s="3" t="s">
        <v>248</v>
      </c>
      <c r="C113" s="7">
        <v>2</v>
      </c>
      <c r="D113" s="7">
        <v>0</v>
      </c>
      <c r="E113" s="12">
        <f t="shared" si="7"/>
        <v>3.7037037037037035E-2</v>
      </c>
      <c r="F113" s="12" t="str">
        <f t="shared" si="8"/>
        <v/>
      </c>
      <c r="G113" s="13" t="str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</v>
      </c>
      <c r="D115" s="7">
        <v>2</v>
      </c>
      <c r="E115" s="12">
        <f t="shared" si="7"/>
        <v>1.8518518518518517E-2</v>
      </c>
      <c r="F115" s="12">
        <f t="shared" si="8"/>
        <v>3.3898305084745763E-2</v>
      </c>
      <c r="G115" s="13">
        <f t="shared" si="9"/>
        <v>1</v>
      </c>
      <c r="H115" s="19">
        <f t="shared" si="10"/>
        <v>1.8518518518518517E-2</v>
      </c>
    </row>
    <row r="116" spans="2:8" ht="15" x14ac:dyDescent="0.2">
      <c r="B116" s="3" t="s">
        <v>249</v>
      </c>
      <c r="C116" s="7">
        <v>3</v>
      </c>
      <c r="D116" s="7">
        <v>1</v>
      </c>
      <c r="E116" s="12">
        <f t="shared" si="7"/>
        <v>5.5555555555555552E-2</v>
      </c>
      <c r="F116" s="12">
        <f t="shared" si="8"/>
        <v>1.6949152542372881E-2</v>
      </c>
      <c r="G116" s="13">
        <f t="shared" si="9"/>
        <v>-0.66666666666666663</v>
      </c>
      <c r="H116" s="19">
        <f t="shared" si="10"/>
        <v>-3.7037037037037035E-2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4</v>
      </c>
      <c r="D118" s="7">
        <v>7</v>
      </c>
      <c r="E118" s="12">
        <f t="shared" si="7"/>
        <v>7.407407407407407E-2</v>
      </c>
      <c r="F118" s="12">
        <f t="shared" si="8"/>
        <v>0.11864406779661017</v>
      </c>
      <c r="G118" s="13">
        <f t="shared" si="9"/>
        <v>0.75</v>
      </c>
      <c r="H118" s="19">
        <f t="shared" si="10"/>
        <v>5.5555555555555552E-2</v>
      </c>
    </row>
    <row r="119" spans="2:8" ht="15" x14ac:dyDescent="0.2">
      <c r="B119" s="3" t="s">
        <v>252</v>
      </c>
      <c r="C119" s="7">
        <v>1</v>
      </c>
      <c r="D119" s="7">
        <v>3</v>
      </c>
      <c r="E119" s="12">
        <f t="shared" si="7"/>
        <v>1.8518518518518517E-2</v>
      </c>
      <c r="F119" s="12">
        <f t="shared" si="8"/>
        <v>5.0847457627118647E-2</v>
      </c>
      <c r="G119" s="13">
        <f t="shared" si="9"/>
        <v>2</v>
      </c>
      <c r="H119" s="19">
        <f t="shared" si="10"/>
        <v>3.7037037037037035E-2</v>
      </c>
    </row>
    <row r="120" spans="2:8" ht="15" x14ac:dyDescent="0.2">
      <c r="B120" s="3" t="s">
        <v>253</v>
      </c>
      <c r="C120" s="7">
        <v>0</v>
      </c>
      <c r="D120" s="7">
        <v>4</v>
      </c>
      <c r="E120" s="12" t="str">
        <f t="shared" si="7"/>
        <v/>
      </c>
      <c r="F120" s="12">
        <f t="shared" si="8"/>
        <v>6.7796610169491525E-2</v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1</v>
      </c>
      <c r="D121" s="7">
        <v>0</v>
      </c>
      <c r="E121" s="12">
        <f t="shared" si="7"/>
        <v>1.8518518518518517E-2</v>
      </c>
      <c r="F121" s="12" t="str">
        <f t="shared" si="8"/>
        <v/>
      </c>
      <c r="G121" s="13" t="str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1</v>
      </c>
      <c r="E123" s="12" t="str">
        <f t="shared" si="7"/>
        <v/>
      </c>
      <c r="F123" s="12">
        <f t="shared" si="8"/>
        <v>1.6949152542372881E-2</v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0</v>
      </c>
      <c r="E127" s="12">
        <f t="shared" si="7"/>
        <v>1.8518518518518517E-2</v>
      </c>
      <c r="F127" s="12" t="str">
        <f t="shared" si="8"/>
        <v/>
      </c>
      <c r="G127" s="13" t="str">
        <f t="shared" si="9"/>
        <v>0</v>
      </c>
      <c r="H127" s="19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1</v>
      </c>
      <c r="D131" s="7">
        <v>2</v>
      </c>
      <c r="E131" s="12">
        <f t="shared" si="7"/>
        <v>1.8518518518518517E-2</v>
      </c>
      <c r="F131" s="12">
        <f t="shared" si="8"/>
        <v>3.3898305084745763E-2</v>
      </c>
      <c r="G131" s="13">
        <f t="shared" si="9"/>
        <v>1</v>
      </c>
      <c r="H131" s="19">
        <f t="shared" si="10"/>
        <v>1.8518518518518517E-2</v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1.8518518518518517E-2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6</v>
      </c>
      <c r="D134" s="7">
        <v>5</v>
      </c>
      <c r="E134" s="12">
        <f t="shared" si="7"/>
        <v>0.1111111111111111</v>
      </c>
      <c r="F134" s="12">
        <f t="shared" si="8"/>
        <v>8.4745762711864403E-2</v>
      </c>
      <c r="G134" s="13">
        <f t="shared" si="9"/>
        <v>-0.16666666666666666</v>
      </c>
      <c r="H134" s="19">
        <f t="shared" si="10"/>
        <v>-1.8518518518518517E-2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1.8518518518518517E-2</v>
      </c>
      <c r="F139" s="12" t="str">
        <f t="shared" si="12"/>
        <v/>
      </c>
      <c r="G139" s="13" t="str">
        <f t="shared" si="13"/>
        <v>0</v>
      </c>
      <c r="H139" s="19">
        <f t="shared" si="14"/>
        <v>0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1.8518518518518517E-2</v>
      </c>
      <c r="F140" s="12" t="str">
        <f t="shared" si="12"/>
        <v/>
      </c>
      <c r="G140" s="13" t="str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1.8518518518518517E-2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281</v>
      </c>
      <c r="D151" s="41">
        <f>SUM(D152:D288)</f>
        <v>224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-0.20284697508896798</v>
      </c>
      <c r="H151" s="42">
        <f>+IF(OR(AND(E151=""),(G151="")),"",E151*G151)</f>
        <v>-0.20284697508896798</v>
      </c>
    </row>
    <row r="152" spans="2:8" ht="15" x14ac:dyDescent="0.2">
      <c r="B152" s="4" t="s">
        <v>54</v>
      </c>
      <c r="C152" s="7">
        <v>1</v>
      </c>
      <c r="D152" s="7">
        <v>1</v>
      </c>
      <c r="E152" s="12">
        <f>+IF(C152=0,"",C152/C$151)</f>
        <v>3.5587188612099642E-3</v>
      </c>
      <c r="F152" s="12">
        <f>+IF(D152=0,"",D152/D$151)</f>
        <v>4.464285714285714E-3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3.5587188612099642E-3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0</v>
      </c>
      <c r="D154" s="7">
        <v>1</v>
      </c>
      <c r="E154" s="12" t="str">
        <f t="shared" si="15"/>
        <v/>
      </c>
      <c r="F154" s="12">
        <f t="shared" si="16"/>
        <v>4.464285714285714E-3</v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114</v>
      </c>
      <c r="D157" s="7">
        <v>29</v>
      </c>
      <c r="E157" s="12">
        <f t="shared" si="15"/>
        <v>0.40569395017793597</v>
      </c>
      <c r="F157" s="12">
        <f t="shared" si="16"/>
        <v>0.12946428571428573</v>
      </c>
      <c r="G157" s="13">
        <f t="shared" si="17"/>
        <v>-0.74561403508771928</v>
      </c>
      <c r="H157" s="19">
        <f t="shared" si="18"/>
        <v>-0.302491103202847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2</v>
      </c>
      <c r="E159" s="12" t="str">
        <f t="shared" si="15"/>
        <v/>
      </c>
      <c r="F159" s="12">
        <f t="shared" si="16"/>
        <v>8.9285714285714281E-3</v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9</v>
      </c>
      <c r="E165" s="12" t="str">
        <f t="shared" si="15"/>
        <v/>
      </c>
      <c r="F165" s="12">
        <f t="shared" si="16"/>
        <v>4.0178571428571432E-2</v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1</v>
      </c>
      <c r="D168" s="7">
        <v>0</v>
      </c>
      <c r="E168" s="12">
        <f t="shared" si="15"/>
        <v>3.5587188612099642E-3</v>
      </c>
      <c r="F168" s="12" t="str">
        <f t="shared" si="16"/>
        <v/>
      </c>
      <c r="G168" s="13" t="str">
        <f t="shared" si="17"/>
        <v>0</v>
      </c>
      <c r="H168" s="19">
        <f t="shared" si="18"/>
        <v>0</v>
      </c>
    </row>
    <row r="169" spans="2:8" ht="15" x14ac:dyDescent="0.2">
      <c r="B169" s="4" t="s">
        <v>271</v>
      </c>
      <c r="C169" s="7">
        <v>0</v>
      </c>
      <c r="D169" s="7">
        <v>2</v>
      </c>
      <c r="E169" s="12" t="str">
        <f t="shared" si="15"/>
        <v/>
      </c>
      <c r="F169" s="12">
        <f t="shared" si="16"/>
        <v>8.9285714285714281E-3</v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1</v>
      </c>
      <c r="D170" s="7">
        <v>0</v>
      </c>
      <c r="E170" s="12">
        <f t="shared" si="15"/>
        <v>3.5587188612099642E-3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5</v>
      </c>
      <c r="E172" s="12">
        <f t="shared" si="15"/>
        <v>3.5587188612099642E-3</v>
      </c>
      <c r="F172" s="12">
        <f t="shared" si="16"/>
        <v>2.2321428571428572E-2</v>
      </c>
      <c r="G172" s="13">
        <f t="shared" si="17"/>
        <v>4</v>
      </c>
      <c r="H172" s="19">
        <f t="shared" si="18"/>
        <v>1.4234875444839857E-2</v>
      </c>
    </row>
    <row r="173" spans="2:8" ht="15" x14ac:dyDescent="0.2">
      <c r="B173" s="4" t="s">
        <v>275</v>
      </c>
      <c r="C173" s="7">
        <v>40</v>
      </c>
      <c r="D173" s="7">
        <v>48</v>
      </c>
      <c r="E173" s="12">
        <f t="shared" si="15"/>
        <v>0.14234875444839859</v>
      </c>
      <c r="F173" s="12">
        <f t="shared" si="16"/>
        <v>0.21428571428571427</v>
      </c>
      <c r="G173" s="13">
        <f t="shared" si="17"/>
        <v>0.2</v>
      </c>
      <c r="H173" s="19">
        <f t="shared" si="18"/>
        <v>2.8469750889679721E-2</v>
      </c>
    </row>
    <row r="174" spans="2:8" ht="15" x14ac:dyDescent="0.2">
      <c r="B174" s="4" t="s">
        <v>276</v>
      </c>
      <c r="C174" s="7">
        <v>8</v>
      </c>
      <c r="D174" s="7">
        <v>13</v>
      </c>
      <c r="E174" s="12">
        <f t="shared" si="15"/>
        <v>2.8469750889679714E-2</v>
      </c>
      <c r="F174" s="12">
        <f t="shared" si="16"/>
        <v>5.8035714285714288E-2</v>
      </c>
      <c r="G174" s="13">
        <f t="shared" si="17"/>
        <v>0.625</v>
      </c>
      <c r="H174" s="19">
        <f t="shared" si="18"/>
        <v>1.779359430604982E-2</v>
      </c>
    </row>
    <row r="175" spans="2:8" ht="15" x14ac:dyDescent="0.2">
      <c r="B175" s="4" t="s">
        <v>277</v>
      </c>
      <c r="C175" s="7">
        <v>0</v>
      </c>
      <c r="D175" s="7">
        <v>3</v>
      </c>
      <c r="E175" s="12" t="str">
        <f t="shared" si="15"/>
        <v/>
      </c>
      <c r="F175" s="12">
        <f t="shared" si="16"/>
        <v>1.3392857142857142E-2</v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2</v>
      </c>
      <c r="D176" s="7">
        <v>4</v>
      </c>
      <c r="E176" s="12">
        <f t="shared" si="15"/>
        <v>7.1174377224199285E-3</v>
      </c>
      <c r="F176" s="12">
        <f t="shared" si="16"/>
        <v>1.7857142857142856E-2</v>
      </c>
      <c r="G176" s="13">
        <f t="shared" si="17"/>
        <v>1</v>
      </c>
      <c r="H176" s="19">
        <f t="shared" si="18"/>
        <v>7.1174377224199285E-3</v>
      </c>
    </row>
    <row r="177" spans="2:8" ht="15" x14ac:dyDescent="0.2">
      <c r="B177" s="4" t="s">
        <v>279</v>
      </c>
      <c r="C177" s="7">
        <v>0</v>
      </c>
      <c r="D177" s="7">
        <v>3</v>
      </c>
      <c r="E177" s="12" t="str">
        <f t="shared" si="15"/>
        <v/>
      </c>
      <c r="F177" s="12">
        <f t="shared" si="16"/>
        <v>1.3392857142857142E-2</v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1</v>
      </c>
      <c r="E178" s="12" t="str">
        <f t="shared" si="15"/>
        <v/>
      </c>
      <c r="F178" s="12">
        <f t="shared" si="16"/>
        <v>4.464285714285714E-3</v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1</v>
      </c>
      <c r="E179" s="12" t="str">
        <f t="shared" si="15"/>
        <v/>
      </c>
      <c r="F179" s="12">
        <f t="shared" si="16"/>
        <v>4.464285714285714E-3</v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0</v>
      </c>
      <c r="E181" s="12">
        <f t="shared" si="15"/>
        <v>7.1174377224199285E-3</v>
      </c>
      <c r="F181" s="12" t="str">
        <f t="shared" si="16"/>
        <v/>
      </c>
      <c r="G181" s="13" t="str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9</v>
      </c>
      <c r="D182" s="7">
        <v>0</v>
      </c>
      <c r="E182" s="12">
        <f t="shared" si="15"/>
        <v>3.2028469750889681E-2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0</v>
      </c>
      <c r="D183" s="7">
        <v>2</v>
      </c>
      <c r="E183" s="12" t="str">
        <f t="shared" si="15"/>
        <v/>
      </c>
      <c r="F183" s="12">
        <f t="shared" si="16"/>
        <v>8.9285714285714281E-3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11</v>
      </c>
      <c r="D186" s="7">
        <v>1</v>
      </c>
      <c r="E186" s="12">
        <f t="shared" si="15"/>
        <v>3.9145907473309607E-2</v>
      </c>
      <c r="F186" s="12">
        <f t="shared" si="16"/>
        <v>4.464285714285714E-3</v>
      </c>
      <c r="G186" s="13">
        <f t="shared" si="17"/>
        <v>-0.90909090909090906</v>
      </c>
      <c r="H186" s="19">
        <f t="shared" si="18"/>
        <v>-3.5587188612099641E-2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24</v>
      </c>
      <c r="D196" s="7">
        <v>30</v>
      </c>
      <c r="E196" s="12">
        <f t="shared" si="15"/>
        <v>8.5409252669039148E-2</v>
      </c>
      <c r="F196" s="12">
        <f t="shared" si="16"/>
        <v>0.13392857142857142</v>
      </c>
      <c r="G196" s="13">
        <f t="shared" si="17"/>
        <v>0.25</v>
      </c>
      <c r="H196" s="19">
        <f t="shared" si="18"/>
        <v>2.1352313167259787E-2</v>
      </c>
    </row>
    <row r="197" spans="2:8" ht="15" x14ac:dyDescent="0.2">
      <c r="B197" s="4" t="s">
        <v>294</v>
      </c>
      <c r="C197" s="7">
        <v>0</v>
      </c>
      <c r="D197" s="7">
        <v>7</v>
      </c>
      <c r="E197" s="12" t="str">
        <f t="shared" si="15"/>
        <v/>
      </c>
      <c r="F197" s="12">
        <f t="shared" si="16"/>
        <v>3.125E-2</v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18</v>
      </c>
      <c r="E208" s="12">
        <f t="shared" si="15"/>
        <v>1.0676156583629894E-2</v>
      </c>
      <c r="F208" s="12">
        <f t="shared" si="16"/>
        <v>8.0357142857142863E-2</v>
      </c>
      <c r="G208" s="13">
        <f t="shared" si="17"/>
        <v>5</v>
      </c>
      <c r="H208" s="19">
        <f t="shared" si="18"/>
        <v>5.3380782918149468E-2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0</v>
      </c>
      <c r="E213" s="12">
        <f t="shared" si="15"/>
        <v>3.5587188612099642E-3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2</v>
      </c>
      <c r="E230" s="12" t="str">
        <f t="shared" si="19"/>
        <v/>
      </c>
      <c r="F230" s="12">
        <f t="shared" si="20"/>
        <v>8.9285714285714281E-3</v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2</v>
      </c>
      <c r="D231" s="7">
        <v>3</v>
      </c>
      <c r="E231" s="12">
        <f t="shared" si="19"/>
        <v>7.1174377224199285E-3</v>
      </c>
      <c r="F231" s="12">
        <f t="shared" si="20"/>
        <v>1.3392857142857142E-2</v>
      </c>
      <c r="G231" s="13">
        <f t="shared" si="21"/>
        <v>0.5</v>
      </c>
      <c r="H231" s="19">
        <f t="shared" si="22"/>
        <v>3.5587188612099642E-3</v>
      </c>
    </row>
    <row r="232" spans="2:8" ht="15" x14ac:dyDescent="0.2">
      <c r="B232" s="4" t="s">
        <v>77</v>
      </c>
      <c r="C232" s="7">
        <v>3</v>
      </c>
      <c r="D232" s="7">
        <v>0</v>
      </c>
      <c r="E232" s="12">
        <f t="shared" si="19"/>
        <v>1.0676156583629894E-2</v>
      </c>
      <c r="F232" s="12" t="str">
        <f t="shared" si="20"/>
        <v/>
      </c>
      <c r="G232" s="13" t="str">
        <f t="shared" si="21"/>
        <v>0</v>
      </c>
      <c r="H232" s="19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1</v>
      </c>
      <c r="E235" s="12">
        <f t="shared" si="19"/>
        <v>3.5587188612099642E-3</v>
      </c>
      <c r="F235" s="12">
        <f t="shared" si="20"/>
        <v>4.464285714285714E-3</v>
      </c>
      <c r="G235" s="13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2</v>
      </c>
      <c r="E237" s="12">
        <f t="shared" si="19"/>
        <v>3.5587188612099642E-3</v>
      </c>
      <c r="F237" s="12">
        <f t="shared" si="20"/>
        <v>8.9285714285714281E-3</v>
      </c>
      <c r="G237" s="13">
        <f t="shared" si="21"/>
        <v>1</v>
      </c>
      <c r="H237" s="19">
        <f t="shared" si="22"/>
        <v>3.5587188612099642E-3</v>
      </c>
    </row>
    <row r="238" spans="2:8" ht="15" x14ac:dyDescent="0.2">
      <c r="B238" s="4" t="s">
        <v>85</v>
      </c>
      <c r="C238" s="7">
        <v>1</v>
      </c>
      <c r="D238" s="7">
        <v>4</v>
      </c>
      <c r="E238" s="12">
        <f t="shared" si="19"/>
        <v>3.5587188612099642E-3</v>
      </c>
      <c r="F238" s="12">
        <f t="shared" si="20"/>
        <v>1.7857142857142856E-2</v>
      </c>
      <c r="G238" s="13">
        <f t="shared" si="21"/>
        <v>3</v>
      </c>
      <c r="H238" s="19">
        <f t="shared" si="22"/>
        <v>1.0676156583629894E-2</v>
      </c>
    </row>
    <row r="239" spans="2:8" ht="15" x14ac:dyDescent="0.2">
      <c r="B239" s="4" t="s">
        <v>81</v>
      </c>
      <c r="C239" s="7">
        <v>1</v>
      </c>
      <c r="D239" s="7">
        <v>0</v>
      </c>
      <c r="E239" s="12">
        <f t="shared" si="19"/>
        <v>3.5587188612099642E-3</v>
      </c>
      <c r="F239" s="12" t="str">
        <f t="shared" si="20"/>
        <v/>
      </c>
      <c r="G239" s="13" t="str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0</v>
      </c>
      <c r="E247" s="12">
        <f t="shared" si="19"/>
        <v>7.1174377224199285E-3</v>
      </c>
      <c r="F247" s="12" t="str">
        <f t="shared" si="20"/>
        <v/>
      </c>
      <c r="G247" s="13" t="str">
        <f t="shared" si="21"/>
        <v>0</v>
      </c>
      <c r="H247" s="19">
        <f t="shared" si="22"/>
        <v>0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1</v>
      </c>
      <c r="E249" s="12" t="str">
        <f t="shared" si="19"/>
        <v/>
      </c>
      <c r="F249" s="12">
        <f t="shared" si="20"/>
        <v>4.464285714285714E-3</v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2</v>
      </c>
      <c r="E252" s="12">
        <f t="shared" si="19"/>
        <v>3.5587188612099642E-3</v>
      </c>
      <c r="F252" s="12">
        <f t="shared" si="20"/>
        <v>8.9285714285714281E-3</v>
      </c>
      <c r="G252" s="13">
        <f t="shared" si="21"/>
        <v>1</v>
      </c>
      <c r="H252" s="19">
        <f t="shared" si="22"/>
        <v>3.5587188612099642E-3</v>
      </c>
    </row>
    <row r="253" spans="2:8" ht="15" x14ac:dyDescent="0.2">
      <c r="B253" s="4" t="s">
        <v>322</v>
      </c>
      <c r="C253" s="7">
        <v>1</v>
      </c>
      <c r="D253" s="7">
        <v>8</v>
      </c>
      <c r="E253" s="12">
        <f t="shared" si="19"/>
        <v>3.5587188612099642E-3</v>
      </c>
      <c r="F253" s="12">
        <f t="shared" si="20"/>
        <v>3.5714285714285712E-2</v>
      </c>
      <c r="G253" s="13">
        <f t="shared" si="21"/>
        <v>7</v>
      </c>
      <c r="H253" s="19">
        <f t="shared" si="22"/>
        <v>2.491103202846975E-2</v>
      </c>
    </row>
    <row r="254" spans="2:8" ht="15" x14ac:dyDescent="0.2">
      <c r="B254" s="4" t="s">
        <v>323</v>
      </c>
      <c r="C254" s="7">
        <v>0</v>
      </c>
      <c r="D254" s="7">
        <v>2</v>
      </c>
      <c r="E254" s="12" t="str">
        <f t="shared" si="19"/>
        <v/>
      </c>
      <c r="F254" s="12">
        <f t="shared" si="20"/>
        <v>8.9285714285714281E-3</v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1</v>
      </c>
      <c r="E255" s="12" t="str">
        <f t="shared" si="19"/>
        <v/>
      </c>
      <c r="F255" s="12">
        <f t="shared" si="20"/>
        <v>4.464285714285714E-3</v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41</v>
      </c>
      <c r="D256" s="7">
        <v>9</v>
      </c>
      <c r="E256" s="12">
        <f t="shared" si="19"/>
        <v>0.14590747330960854</v>
      </c>
      <c r="F256" s="12">
        <f t="shared" si="20"/>
        <v>4.0178571428571432E-2</v>
      </c>
      <c r="G256" s="13">
        <f t="shared" si="21"/>
        <v>-0.78048780487804881</v>
      </c>
      <c r="H256" s="19">
        <f t="shared" si="22"/>
        <v>-0.11387900355871887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4.464285714285714E-3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2</v>
      </c>
      <c r="D259" s="7">
        <v>0</v>
      </c>
      <c r="E259" s="12">
        <f t="shared" si="19"/>
        <v>7.1174377224199285E-3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4</v>
      </c>
      <c r="D262" s="7">
        <v>2</v>
      </c>
      <c r="E262" s="12">
        <f t="shared" si="19"/>
        <v>1.4234875444839857E-2</v>
      </c>
      <c r="F262" s="12">
        <f t="shared" si="20"/>
        <v>8.9285714285714281E-3</v>
      </c>
      <c r="G262" s="13">
        <f t="shared" si="21"/>
        <v>-0.5</v>
      </c>
      <c r="H262" s="19">
        <f t="shared" si="22"/>
        <v>-7.1174377224199285E-3</v>
      </c>
    </row>
    <row r="263" spans="2:8" ht="15" x14ac:dyDescent="0.2">
      <c r="B263" s="4" t="s">
        <v>329</v>
      </c>
      <c r="C263" s="7">
        <v>1</v>
      </c>
      <c r="D263" s="7">
        <v>0</v>
      </c>
      <c r="E263" s="12">
        <f t="shared" si="19"/>
        <v>3.5587188612099642E-3</v>
      </c>
      <c r="F263" s="12" t="str">
        <f t="shared" si="20"/>
        <v/>
      </c>
      <c r="G263" s="13" t="str">
        <f t="shared" si="21"/>
        <v>0</v>
      </c>
      <c r="H263" s="19">
        <f t="shared" si="22"/>
        <v>0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0</v>
      </c>
      <c r="E266" s="12">
        <f t="shared" si="19"/>
        <v>3.5587188612099642E-3</v>
      </c>
      <c r="F266" s="12" t="str">
        <f t="shared" si="20"/>
        <v/>
      </c>
      <c r="G266" s="13" t="str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3</v>
      </c>
      <c r="E268" s="12" t="str">
        <f t="shared" si="19"/>
        <v/>
      </c>
      <c r="F268" s="12">
        <f t="shared" si="20"/>
        <v>1.3392857142857142E-2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2</v>
      </c>
      <c r="E272" s="12" t="str">
        <f t="shared" si="19"/>
        <v/>
      </c>
      <c r="F272" s="12">
        <f t="shared" si="20"/>
        <v>8.9285714285714281E-3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1</v>
      </c>
      <c r="E273" s="12" t="str">
        <f t="shared" si="19"/>
        <v/>
      </c>
      <c r="F273" s="12">
        <f t="shared" si="20"/>
        <v>4.464285714285714E-3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244</v>
      </c>
      <c r="D294" s="41">
        <f>SUM(D295:D499)</f>
        <v>212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-0.13114754098360656</v>
      </c>
      <c r="H294" s="42">
        <f>+IF(OR(AND(E294=""),(G294="")),"",E294*G294)</f>
        <v>-0.13114754098360656</v>
      </c>
    </row>
    <row r="295" spans="2:8" ht="15" x14ac:dyDescent="0.2">
      <c r="B295" s="3" t="s">
        <v>100</v>
      </c>
      <c r="C295" s="7">
        <v>9</v>
      </c>
      <c r="D295" s="7">
        <v>6</v>
      </c>
      <c r="E295" s="12">
        <f>+IF(C295=0,"",C295/C$294)</f>
        <v>3.6885245901639344E-2</v>
      </c>
      <c r="F295" s="12">
        <f>+IF(D295=0,"",D295/D$294)</f>
        <v>2.8301886792452831E-2</v>
      </c>
      <c r="G295" s="13">
        <f>+IF(OR(AND(D295=0),(C295=0)),"0",((D295-C295)/C295))</f>
        <v>-0.33333333333333331</v>
      </c>
      <c r="H295" s="19">
        <f>+IF(OR(AND(E295=""),(G295="")),"",E295*G295)</f>
        <v>-1.2295081967213115E-2</v>
      </c>
    </row>
    <row r="296" spans="2:8" ht="15" x14ac:dyDescent="0.2">
      <c r="B296" s="3" t="s">
        <v>113</v>
      </c>
      <c r="C296" s="7">
        <v>0</v>
      </c>
      <c r="D296" s="7">
        <v>1</v>
      </c>
      <c r="E296" s="12" t="str">
        <f t="shared" ref="E296:E359" si="27">+IF(C296=0,"",C296/C$294)</f>
        <v/>
      </c>
      <c r="F296" s="12">
        <f t="shared" ref="F296:F359" si="28">+IF(D296=0,"",D296/D$294)</f>
        <v>4.7169811320754715E-3</v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33</v>
      </c>
      <c r="D301" s="7">
        <v>8</v>
      </c>
      <c r="E301" s="12">
        <f t="shared" si="27"/>
        <v>0.13524590163934427</v>
      </c>
      <c r="F301" s="12">
        <f t="shared" si="28"/>
        <v>3.7735849056603772E-2</v>
      </c>
      <c r="G301" s="13">
        <f t="shared" si="29"/>
        <v>-0.75757575757575757</v>
      </c>
      <c r="H301" s="19">
        <f t="shared" si="30"/>
        <v>-0.10245901639344263</v>
      </c>
    </row>
    <row r="302" spans="2:8" ht="15" x14ac:dyDescent="0.2">
      <c r="B302" s="3" t="s">
        <v>109</v>
      </c>
      <c r="C302" s="7">
        <v>0</v>
      </c>
      <c r="D302" s="7">
        <v>5</v>
      </c>
      <c r="E302" s="12" t="str">
        <f t="shared" si="27"/>
        <v/>
      </c>
      <c r="F302" s="12">
        <f t="shared" si="28"/>
        <v>2.358490566037736E-2</v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1</v>
      </c>
      <c r="E303" s="12" t="str">
        <f t="shared" si="27"/>
        <v/>
      </c>
      <c r="F303" s="12">
        <f t="shared" si="28"/>
        <v>4.7169811320754715E-3</v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2</v>
      </c>
      <c r="D307" s="7">
        <v>28</v>
      </c>
      <c r="E307" s="12">
        <f t="shared" si="27"/>
        <v>8.1967213114754103E-3</v>
      </c>
      <c r="F307" s="12">
        <f t="shared" si="28"/>
        <v>0.13207547169811321</v>
      </c>
      <c r="G307" s="13">
        <f t="shared" si="29"/>
        <v>13</v>
      </c>
      <c r="H307" s="19">
        <f t="shared" si="30"/>
        <v>0.10655737704918034</v>
      </c>
    </row>
    <row r="308" spans="2:8" ht="15" x14ac:dyDescent="0.2">
      <c r="B308" s="3" t="s">
        <v>99</v>
      </c>
      <c r="C308" s="7">
        <v>0</v>
      </c>
      <c r="D308" s="7">
        <v>6</v>
      </c>
      <c r="E308" s="12" t="str">
        <f t="shared" si="27"/>
        <v/>
      </c>
      <c r="F308" s="12">
        <f t="shared" si="28"/>
        <v>2.8301886792452831E-2</v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11</v>
      </c>
      <c r="D310" s="7">
        <v>14</v>
      </c>
      <c r="E310" s="12">
        <f t="shared" si="27"/>
        <v>4.5081967213114756E-2</v>
      </c>
      <c r="F310" s="12">
        <f t="shared" si="28"/>
        <v>6.6037735849056603E-2</v>
      </c>
      <c r="G310" s="13">
        <f t="shared" si="29"/>
        <v>0.27272727272727271</v>
      </c>
      <c r="H310" s="19">
        <f t="shared" si="30"/>
        <v>1.2295081967213115E-2</v>
      </c>
    </row>
    <row r="311" spans="2:8" ht="15" x14ac:dyDescent="0.2">
      <c r="B311" s="3" t="s">
        <v>102</v>
      </c>
      <c r="C311" s="7">
        <v>1</v>
      </c>
      <c r="D311" s="7">
        <v>1</v>
      </c>
      <c r="E311" s="12">
        <f t="shared" si="27"/>
        <v>4.0983606557377051E-3</v>
      </c>
      <c r="F311" s="12">
        <f t="shared" si="28"/>
        <v>4.7169811320754715E-3</v>
      </c>
      <c r="G311" s="13">
        <f t="shared" si="29"/>
        <v>0</v>
      </c>
      <c r="H311" s="19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6</v>
      </c>
      <c r="D314" s="7">
        <v>6</v>
      </c>
      <c r="E314" s="12">
        <f t="shared" si="27"/>
        <v>2.4590163934426229E-2</v>
      </c>
      <c r="F314" s="12">
        <f t="shared" si="28"/>
        <v>2.8301886792452831E-2</v>
      </c>
      <c r="G314" s="13">
        <f t="shared" si="29"/>
        <v>0</v>
      </c>
      <c r="H314" s="19">
        <f t="shared" si="30"/>
        <v>0</v>
      </c>
    </row>
    <row r="315" spans="2:8" ht="15" x14ac:dyDescent="0.2">
      <c r="B315" s="3" t="s">
        <v>354</v>
      </c>
      <c r="C315" s="7">
        <v>1</v>
      </c>
      <c r="D315" s="7">
        <v>0</v>
      </c>
      <c r="E315" s="12">
        <f t="shared" si="27"/>
        <v>4.0983606557377051E-3</v>
      </c>
      <c r="F315" s="12" t="str">
        <f t="shared" si="28"/>
        <v/>
      </c>
      <c r="G315" s="13" t="str">
        <f t="shared" si="29"/>
        <v>0</v>
      </c>
      <c r="H315" s="19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4</v>
      </c>
      <c r="D318" s="7">
        <v>3</v>
      </c>
      <c r="E318" s="12">
        <f t="shared" si="27"/>
        <v>1.6393442622950821E-2</v>
      </c>
      <c r="F318" s="12">
        <f t="shared" si="28"/>
        <v>1.4150943396226415E-2</v>
      </c>
      <c r="G318" s="13">
        <f t="shared" si="29"/>
        <v>-0.25</v>
      </c>
      <c r="H318" s="19">
        <f t="shared" si="30"/>
        <v>-4.0983606557377051E-3</v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4.7169811320754715E-3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4.0983606557377051E-3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1</v>
      </c>
      <c r="E323" s="12" t="str">
        <f t="shared" si="27"/>
        <v/>
      </c>
      <c r="F323" s="12">
        <f t="shared" si="28"/>
        <v>4.7169811320754715E-3</v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3</v>
      </c>
      <c r="D326" s="7">
        <v>2</v>
      </c>
      <c r="E326" s="12">
        <f t="shared" si="27"/>
        <v>1.2295081967213115E-2</v>
      </c>
      <c r="F326" s="12">
        <f t="shared" si="28"/>
        <v>9.433962264150943E-3</v>
      </c>
      <c r="G326" s="13">
        <f t="shared" si="29"/>
        <v>-0.33333333333333331</v>
      </c>
      <c r="H326" s="19">
        <f t="shared" si="30"/>
        <v>-4.0983606557377043E-3</v>
      </c>
    </row>
    <row r="327" spans="2:8" ht="15" x14ac:dyDescent="0.2">
      <c r="B327" s="3" t="s">
        <v>358</v>
      </c>
      <c r="C327" s="7">
        <v>0</v>
      </c>
      <c r="D327" s="7">
        <v>1</v>
      </c>
      <c r="E327" s="12" t="str">
        <f t="shared" si="27"/>
        <v/>
      </c>
      <c r="F327" s="12">
        <f t="shared" si="28"/>
        <v>4.7169811320754715E-3</v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3</v>
      </c>
      <c r="D328" s="7">
        <v>3</v>
      </c>
      <c r="E328" s="12">
        <f t="shared" si="27"/>
        <v>1.2295081967213115E-2</v>
      </c>
      <c r="F328" s="12">
        <f t="shared" si="28"/>
        <v>1.4150943396226415E-2</v>
      </c>
      <c r="G328" s="13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1</v>
      </c>
      <c r="E329" s="12" t="str">
        <f t="shared" si="27"/>
        <v/>
      </c>
      <c r="F329" s="12">
        <f t="shared" si="28"/>
        <v>4.7169811320754715E-3</v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1</v>
      </c>
      <c r="D330" s="7">
        <v>1</v>
      </c>
      <c r="E330" s="12">
        <f t="shared" si="27"/>
        <v>4.0983606557377051E-3</v>
      </c>
      <c r="F330" s="12">
        <f t="shared" si="28"/>
        <v>4.7169811320754715E-3</v>
      </c>
      <c r="G330" s="13">
        <f t="shared" si="29"/>
        <v>0</v>
      </c>
      <c r="H330" s="19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12</v>
      </c>
      <c r="D332" s="7">
        <v>9</v>
      </c>
      <c r="E332" s="12">
        <f t="shared" si="27"/>
        <v>4.9180327868852458E-2</v>
      </c>
      <c r="F332" s="12">
        <f t="shared" si="28"/>
        <v>4.2452830188679243E-2</v>
      </c>
      <c r="G332" s="13">
        <f t="shared" si="29"/>
        <v>-0.25</v>
      </c>
      <c r="H332" s="19">
        <f t="shared" si="30"/>
        <v>-1.2295081967213115E-2</v>
      </c>
    </row>
    <row r="333" spans="2:8" ht="15" x14ac:dyDescent="0.2">
      <c r="B333" s="3" t="s">
        <v>130</v>
      </c>
      <c r="C333" s="7">
        <v>77</v>
      </c>
      <c r="D333" s="7">
        <v>16</v>
      </c>
      <c r="E333" s="12">
        <f t="shared" si="27"/>
        <v>0.3155737704918033</v>
      </c>
      <c r="F333" s="12">
        <f t="shared" si="28"/>
        <v>7.5471698113207544E-2</v>
      </c>
      <c r="G333" s="13">
        <f t="shared" si="29"/>
        <v>-0.79220779220779225</v>
      </c>
      <c r="H333" s="19">
        <f t="shared" si="30"/>
        <v>-0.25</v>
      </c>
    </row>
    <row r="334" spans="2:8" ht="15" x14ac:dyDescent="0.2">
      <c r="B334" s="3" t="s">
        <v>119</v>
      </c>
      <c r="C334" s="7">
        <v>0</v>
      </c>
      <c r="D334" s="7">
        <v>1</v>
      </c>
      <c r="E334" s="12" t="str">
        <f t="shared" si="27"/>
        <v/>
      </c>
      <c r="F334" s="12">
        <f t="shared" si="28"/>
        <v>4.7169811320754715E-3</v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1</v>
      </c>
      <c r="D335" s="7">
        <v>1</v>
      </c>
      <c r="E335" s="12">
        <f t="shared" si="27"/>
        <v>4.0983606557377051E-3</v>
      </c>
      <c r="F335" s="12">
        <f t="shared" si="28"/>
        <v>4.7169811320754715E-3</v>
      </c>
      <c r="G335" s="13">
        <f t="shared" si="29"/>
        <v>0</v>
      </c>
      <c r="H335" s="19">
        <f t="shared" si="30"/>
        <v>0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4.0983606557377051E-3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2</v>
      </c>
      <c r="D340" s="7">
        <v>1</v>
      </c>
      <c r="E340" s="12">
        <f t="shared" si="27"/>
        <v>8.1967213114754103E-3</v>
      </c>
      <c r="F340" s="12">
        <f t="shared" si="28"/>
        <v>4.7169811320754715E-3</v>
      </c>
      <c r="G340" s="13">
        <f t="shared" si="29"/>
        <v>-0.5</v>
      </c>
      <c r="H340" s="19">
        <f t="shared" si="30"/>
        <v>-4.0983606557377051E-3</v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2</v>
      </c>
      <c r="E343" s="12" t="str">
        <f t="shared" si="27"/>
        <v/>
      </c>
      <c r="F343" s="12">
        <f t="shared" si="28"/>
        <v>9.433962264150943E-3</v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1</v>
      </c>
      <c r="D344" s="7">
        <v>0</v>
      </c>
      <c r="E344" s="12">
        <f t="shared" si="27"/>
        <v>4.0983606557377051E-3</v>
      </c>
      <c r="F344" s="12" t="str">
        <f t="shared" si="28"/>
        <v/>
      </c>
      <c r="G344" s="13" t="str">
        <f t="shared" si="29"/>
        <v>0</v>
      </c>
      <c r="H344" s="19">
        <f t="shared" si="30"/>
        <v>0</v>
      </c>
    </row>
    <row r="345" spans="2:8" ht="15" x14ac:dyDescent="0.2">
      <c r="B345" s="3" t="s">
        <v>366</v>
      </c>
      <c r="C345" s="7">
        <v>1</v>
      </c>
      <c r="D345" s="7">
        <v>2</v>
      </c>
      <c r="E345" s="12">
        <f t="shared" si="27"/>
        <v>4.0983606557377051E-3</v>
      </c>
      <c r="F345" s="12">
        <f t="shared" si="28"/>
        <v>9.433962264150943E-3</v>
      </c>
      <c r="G345" s="13">
        <f t="shared" si="29"/>
        <v>1</v>
      </c>
      <c r="H345" s="19">
        <f t="shared" si="30"/>
        <v>4.0983606557377051E-3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2</v>
      </c>
      <c r="D347" s="7">
        <v>0</v>
      </c>
      <c r="E347" s="12">
        <f t="shared" si="27"/>
        <v>8.1967213114754103E-3</v>
      </c>
      <c r="F347" s="12" t="str">
        <f t="shared" si="28"/>
        <v/>
      </c>
      <c r="G347" s="13" t="str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2</v>
      </c>
      <c r="E354" s="12">
        <f t="shared" si="27"/>
        <v>4.0983606557377051E-3</v>
      </c>
      <c r="F354" s="12">
        <f t="shared" si="28"/>
        <v>9.433962264150943E-3</v>
      </c>
      <c r="G354" s="13">
        <f t="shared" si="29"/>
        <v>1</v>
      </c>
      <c r="H354" s="19">
        <f t="shared" si="30"/>
        <v>4.0983606557377051E-3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1</v>
      </c>
      <c r="E356" s="12">
        <f t="shared" si="27"/>
        <v>4.0983606557377051E-3</v>
      </c>
      <c r="F356" s="12">
        <f t="shared" si="28"/>
        <v>4.7169811320754715E-3</v>
      </c>
      <c r="G356" s="13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1</v>
      </c>
      <c r="D357" s="7">
        <v>1</v>
      </c>
      <c r="E357" s="12">
        <f t="shared" si="27"/>
        <v>4.0983606557377051E-3</v>
      </c>
      <c r="F357" s="12">
        <f t="shared" si="28"/>
        <v>4.7169811320754715E-3</v>
      </c>
      <c r="G357" s="13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14</v>
      </c>
      <c r="D358" s="7">
        <v>0</v>
      </c>
      <c r="E358" s="12">
        <f t="shared" si="27"/>
        <v>5.737704918032787E-2</v>
      </c>
      <c r="F358" s="12" t="str">
        <f t="shared" si="28"/>
        <v/>
      </c>
      <c r="G358" s="13" t="str">
        <f t="shared" si="29"/>
        <v>0</v>
      </c>
      <c r="H358" s="19">
        <f t="shared" si="30"/>
        <v>0</v>
      </c>
    </row>
    <row r="359" spans="2:8" ht="15" x14ac:dyDescent="0.2">
      <c r="B359" s="3" t="s">
        <v>123</v>
      </c>
      <c r="C359" s="7">
        <v>2</v>
      </c>
      <c r="D359" s="7">
        <v>0</v>
      </c>
      <c r="E359" s="12">
        <f t="shared" si="27"/>
        <v>8.1967213114754103E-3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2</v>
      </c>
      <c r="D363" s="7">
        <v>10</v>
      </c>
      <c r="E363" s="12">
        <f t="shared" si="31"/>
        <v>8.1967213114754103E-3</v>
      </c>
      <c r="F363" s="12">
        <f t="shared" si="32"/>
        <v>4.716981132075472E-2</v>
      </c>
      <c r="G363" s="13">
        <f t="shared" si="33"/>
        <v>4</v>
      </c>
      <c r="H363" s="19">
        <f t="shared" si="34"/>
        <v>3.2786885245901641E-2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4.0983606557377051E-3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4.7169811320754715E-3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4.0983606557377051E-3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1</v>
      </c>
      <c r="D369" s="7">
        <v>5</v>
      </c>
      <c r="E369" s="12">
        <f t="shared" si="31"/>
        <v>4.0983606557377051E-3</v>
      </c>
      <c r="F369" s="12">
        <f t="shared" si="32"/>
        <v>2.358490566037736E-2</v>
      </c>
      <c r="G369" s="13">
        <f t="shared" si="33"/>
        <v>4</v>
      </c>
      <c r="H369" s="19">
        <f t="shared" si="34"/>
        <v>1.6393442622950821E-2</v>
      </c>
    </row>
    <row r="370" spans="2:8" ht="15" x14ac:dyDescent="0.2">
      <c r="B370" s="3" t="s">
        <v>135</v>
      </c>
      <c r="C370" s="7">
        <v>1</v>
      </c>
      <c r="D370" s="7">
        <v>3</v>
      </c>
      <c r="E370" s="12">
        <f t="shared" si="31"/>
        <v>4.0983606557377051E-3</v>
      </c>
      <c r="F370" s="12">
        <f t="shared" si="32"/>
        <v>1.4150943396226415E-2</v>
      </c>
      <c r="G370" s="13">
        <f t="shared" si="33"/>
        <v>2</v>
      </c>
      <c r="H370" s="19">
        <f t="shared" si="34"/>
        <v>8.1967213114754103E-3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5</v>
      </c>
      <c r="E372" s="12" t="str">
        <f t="shared" si="31"/>
        <v/>
      </c>
      <c r="F372" s="12">
        <f t="shared" si="32"/>
        <v>2.358490566037736E-2</v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4.0983606557377051E-3</v>
      </c>
      <c r="F375" s="12" t="str">
        <f t="shared" si="32"/>
        <v/>
      </c>
      <c r="G375" s="13" t="str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1</v>
      </c>
      <c r="E376" s="12" t="str">
        <f t="shared" si="31"/>
        <v/>
      </c>
      <c r="F376" s="12">
        <f t="shared" si="32"/>
        <v>4.7169811320754715E-3</v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1</v>
      </c>
      <c r="E377" s="12" t="str">
        <f t="shared" si="31"/>
        <v/>
      </c>
      <c r="F377" s="12">
        <f t="shared" si="32"/>
        <v>4.7169811320754715E-3</v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4.0983606557377051E-3</v>
      </c>
      <c r="F379" s="12" t="str">
        <f t="shared" si="32"/>
        <v/>
      </c>
      <c r="G379" s="13" t="str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1</v>
      </c>
      <c r="E383" s="12">
        <f t="shared" si="31"/>
        <v>4.0983606557377051E-3</v>
      </c>
      <c r="F383" s="12">
        <f t="shared" si="32"/>
        <v>4.7169811320754715E-3</v>
      </c>
      <c r="G383" s="13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4.0983606557377051E-3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8</v>
      </c>
      <c r="D393" s="7">
        <v>4</v>
      </c>
      <c r="E393" s="12">
        <f t="shared" si="31"/>
        <v>3.2786885245901641E-2</v>
      </c>
      <c r="F393" s="12">
        <f t="shared" si="32"/>
        <v>1.8867924528301886E-2</v>
      </c>
      <c r="G393" s="13">
        <f t="shared" si="33"/>
        <v>-0.5</v>
      </c>
      <c r="H393" s="19">
        <f t="shared" si="34"/>
        <v>-1.6393442622950821E-2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2</v>
      </c>
      <c r="E401" s="12" t="str">
        <f t="shared" si="31"/>
        <v/>
      </c>
      <c r="F401" s="12">
        <f t="shared" si="32"/>
        <v>9.433962264150943E-3</v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1</v>
      </c>
      <c r="E403" s="12" t="str">
        <f t="shared" si="31"/>
        <v/>
      </c>
      <c r="F403" s="12">
        <f t="shared" si="32"/>
        <v>4.7169811320754715E-3</v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6</v>
      </c>
      <c r="E406" s="12" t="str">
        <f t="shared" si="31"/>
        <v/>
      </c>
      <c r="F406" s="12">
        <f t="shared" si="32"/>
        <v>2.8301886792452831E-2</v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3</v>
      </c>
      <c r="E408" s="12" t="str">
        <f t="shared" si="31"/>
        <v/>
      </c>
      <c r="F408" s="12">
        <f t="shared" si="32"/>
        <v>1.4150943396226415E-2</v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1</v>
      </c>
      <c r="E411" s="12" t="str">
        <f t="shared" si="31"/>
        <v/>
      </c>
      <c r="F411" s="12">
        <f t="shared" si="32"/>
        <v>4.7169811320754715E-3</v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23</v>
      </c>
      <c r="D412" s="7">
        <v>4</v>
      </c>
      <c r="E412" s="12">
        <f t="shared" si="31"/>
        <v>9.4262295081967207E-2</v>
      </c>
      <c r="F412" s="12">
        <f t="shared" si="32"/>
        <v>1.8867924528301886E-2</v>
      </c>
      <c r="G412" s="13">
        <f t="shared" si="33"/>
        <v>-0.82608695652173914</v>
      </c>
      <c r="H412" s="19">
        <f t="shared" si="34"/>
        <v>-7.7868852459016383E-2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4</v>
      </c>
      <c r="E422" s="12" t="str">
        <f t="shared" si="31"/>
        <v/>
      </c>
      <c r="F422" s="12">
        <f t="shared" si="32"/>
        <v>1.8867924528301886E-2</v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6</v>
      </c>
      <c r="E433" s="12" t="str">
        <f t="shared" si="35"/>
        <v/>
      </c>
      <c r="F433" s="12">
        <f t="shared" si="36"/>
        <v>2.8301886792452831E-2</v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2</v>
      </c>
      <c r="E437" s="12" t="str">
        <f t="shared" si="35"/>
        <v/>
      </c>
      <c r="F437" s="12">
        <f t="shared" si="36"/>
        <v>9.433962264150943E-3</v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4.0983606557377051E-3</v>
      </c>
      <c r="F442" s="12" t="str">
        <f t="shared" si="36"/>
        <v/>
      </c>
      <c r="G442" s="13" t="str">
        <f t="shared" si="37"/>
        <v>0</v>
      </c>
      <c r="H442" s="19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0</v>
      </c>
      <c r="E455" s="12">
        <f t="shared" si="35"/>
        <v>4.0983606557377051E-3</v>
      </c>
      <c r="F455" s="12" t="str">
        <f t="shared" si="36"/>
        <v/>
      </c>
      <c r="G455" s="13" t="str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1</v>
      </c>
      <c r="E456" s="12" t="str">
        <f t="shared" si="35"/>
        <v/>
      </c>
      <c r="F456" s="12">
        <f t="shared" si="36"/>
        <v>4.7169811320754715E-3</v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16</v>
      </c>
      <c r="E460" s="12" t="str">
        <f t="shared" si="35"/>
        <v/>
      </c>
      <c r="F460" s="12">
        <f t="shared" si="36"/>
        <v>7.5471698113207544E-2</v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2</v>
      </c>
      <c r="E463" s="12">
        <f t="shared" si="35"/>
        <v>4.0983606557377051E-3</v>
      </c>
      <c r="F463" s="12">
        <f t="shared" si="36"/>
        <v>9.433962264150943E-3</v>
      </c>
      <c r="G463" s="13">
        <f t="shared" si="37"/>
        <v>1</v>
      </c>
      <c r="H463" s="19">
        <f t="shared" si="38"/>
        <v>4.0983606557377051E-3</v>
      </c>
    </row>
    <row r="464" spans="2:8" ht="15" x14ac:dyDescent="0.2">
      <c r="B464" s="3" t="s">
        <v>478</v>
      </c>
      <c r="C464" s="7">
        <v>1</v>
      </c>
      <c r="D464" s="7">
        <v>0</v>
      </c>
      <c r="E464" s="12">
        <f t="shared" si="35"/>
        <v>4.0983606557377051E-3</v>
      </c>
      <c r="F464" s="12" t="str">
        <f t="shared" si="36"/>
        <v/>
      </c>
      <c r="G464" s="13" t="str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4</v>
      </c>
      <c r="D467" s="7">
        <v>0</v>
      </c>
      <c r="E467" s="12">
        <f t="shared" si="35"/>
        <v>1.6393442622950821E-2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2</v>
      </c>
      <c r="D471" s="7">
        <v>0</v>
      </c>
      <c r="E471" s="12">
        <f t="shared" si="35"/>
        <v>8.1967213114754103E-3</v>
      </c>
      <c r="F471" s="12" t="str">
        <f t="shared" si="36"/>
        <v/>
      </c>
      <c r="G471" s="13" t="str">
        <f t="shared" si="37"/>
        <v>0</v>
      </c>
      <c r="H471" s="19">
        <f t="shared" si="38"/>
        <v>0</v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4</v>
      </c>
      <c r="E474" s="12" t="str">
        <f t="shared" si="35"/>
        <v/>
      </c>
      <c r="F474" s="12">
        <f t="shared" si="36"/>
        <v>1.8867924528301886E-2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1</v>
      </c>
      <c r="D485" s="7">
        <v>2</v>
      </c>
      <c r="E485" s="12">
        <f t="shared" si="35"/>
        <v>4.0983606557377051E-3</v>
      </c>
      <c r="F485" s="12">
        <f t="shared" si="36"/>
        <v>9.433962264150943E-3</v>
      </c>
      <c r="G485" s="13">
        <f t="shared" si="37"/>
        <v>1</v>
      </c>
      <c r="H485" s="19">
        <f t="shared" si="38"/>
        <v>4.0983606557377051E-3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1</v>
      </c>
      <c r="E491" s="12" t="str">
        <f t="shared" si="39"/>
        <v/>
      </c>
      <c r="F491" s="12">
        <f t="shared" si="40"/>
        <v>4.7169811320754715E-3</v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1</v>
      </c>
      <c r="D494" s="7">
        <v>0</v>
      </c>
      <c r="E494" s="12">
        <f t="shared" si="39"/>
        <v>4.0983606557377051E-3</v>
      </c>
      <c r="F494" s="12" t="str">
        <f t="shared" si="40"/>
        <v/>
      </c>
      <c r="G494" s="13" t="str">
        <f t="shared" si="41"/>
        <v>0</v>
      </c>
      <c r="H494" s="19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4.7169811320754715E-3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571</v>
      </c>
      <c r="D505" s="41">
        <f>SUM(D506:D530)</f>
        <v>619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8.4063047285464099E-2</v>
      </c>
      <c r="H505" s="42">
        <f>+IF(OR(AND(E505=""),(G505="")),"",E505*G505)</f>
        <v>8.4063047285464099E-2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20</v>
      </c>
      <c r="D507" s="7">
        <v>10</v>
      </c>
      <c r="E507" s="12">
        <f t="shared" ref="E507:E529" si="43">+IF(C507=0,"",C507/C$505)</f>
        <v>3.5026269702276708E-2</v>
      </c>
      <c r="F507" s="12">
        <f t="shared" ref="F507:F529" si="44">+IF(D507=0,"",D507/D$505)</f>
        <v>1.6155088852988692E-2</v>
      </c>
      <c r="G507" s="13">
        <f t="shared" ref="G507:G529" si="45">+IF(OR(AND(D507=0),(C507=0)),"0",((D507-C507)/C507))</f>
        <v>-0.5</v>
      </c>
      <c r="H507" s="19">
        <f t="shared" ref="H507:H530" si="46">+IF(OR(AND(E507=""),(G507="")),"",E507*G507)</f>
        <v>-1.7513134851138354E-2</v>
      </c>
    </row>
    <row r="508" spans="2:8" ht="15" x14ac:dyDescent="0.2">
      <c r="B508" s="3" t="s">
        <v>455</v>
      </c>
      <c r="C508" s="7">
        <v>11</v>
      </c>
      <c r="D508" s="7">
        <v>4</v>
      </c>
      <c r="E508" s="12">
        <f t="shared" si="43"/>
        <v>1.9264448336252189E-2</v>
      </c>
      <c r="F508" s="12">
        <f t="shared" si="44"/>
        <v>6.462035541195477E-3</v>
      </c>
      <c r="G508" s="13">
        <f t="shared" si="45"/>
        <v>-0.63636363636363635</v>
      </c>
      <c r="H508" s="19">
        <f t="shared" si="46"/>
        <v>-1.2259194395796848E-2</v>
      </c>
    </row>
    <row r="509" spans="2:8" ht="15" x14ac:dyDescent="0.2">
      <c r="B509" s="3" t="s">
        <v>456</v>
      </c>
      <c r="C509" s="7">
        <v>224</v>
      </c>
      <c r="D509" s="7">
        <v>42</v>
      </c>
      <c r="E509" s="12">
        <f t="shared" si="43"/>
        <v>0.39229422066549913</v>
      </c>
      <c r="F509" s="12">
        <f t="shared" si="44"/>
        <v>6.7851373182552507E-2</v>
      </c>
      <c r="G509" s="13">
        <f t="shared" si="45"/>
        <v>-0.8125</v>
      </c>
      <c r="H509" s="19">
        <f t="shared" si="46"/>
        <v>-0.31873905429071803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1.7513134851138354E-3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3</v>
      </c>
      <c r="D515" s="7">
        <v>0</v>
      </c>
      <c r="E515" s="12">
        <f t="shared" si="43"/>
        <v>5.2539404553415062E-3</v>
      </c>
      <c r="F515" s="12" t="str">
        <f t="shared" si="44"/>
        <v/>
      </c>
      <c r="G515" s="13" t="str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3</v>
      </c>
      <c r="E517" s="12" t="str">
        <f t="shared" si="43"/>
        <v/>
      </c>
      <c r="F517" s="12">
        <f t="shared" si="44"/>
        <v>4.8465266558966073E-3</v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20</v>
      </c>
      <c r="D518" s="7">
        <v>19</v>
      </c>
      <c r="E518" s="12">
        <f t="shared" si="43"/>
        <v>3.5026269702276708E-2</v>
      </c>
      <c r="F518" s="12">
        <f t="shared" si="44"/>
        <v>3.0694668820678513E-2</v>
      </c>
      <c r="G518" s="13">
        <f t="shared" si="45"/>
        <v>-0.05</v>
      </c>
      <c r="H518" s="19">
        <f t="shared" si="46"/>
        <v>-1.7513134851138354E-3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3</v>
      </c>
      <c r="D521" s="7">
        <v>13</v>
      </c>
      <c r="E521" s="12">
        <f t="shared" si="43"/>
        <v>5.2539404553415062E-3</v>
      </c>
      <c r="F521" s="12">
        <f t="shared" si="44"/>
        <v>2.10016155088853E-2</v>
      </c>
      <c r="G521" s="13">
        <f t="shared" si="45"/>
        <v>3.3333333333333335</v>
      </c>
      <c r="H521" s="19">
        <f t="shared" si="46"/>
        <v>1.7513134851138354E-2</v>
      </c>
    </row>
    <row r="522" spans="2:8" ht="25.5" customHeight="1" x14ac:dyDescent="0.2">
      <c r="B522" s="3" t="s">
        <v>193</v>
      </c>
      <c r="C522" s="7">
        <v>284</v>
      </c>
      <c r="D522" s="7">
        <v>525</v>
      </c>
      <c r="E522" s="12">
        <f t="shared" si="43"/>
        <v>0.49737302977232922</v>
      </c>
      <c r="F522" s="12">
        <f t="shared" si="44"/>
        <v>0.84814216478190629</v>
      </c>
      <c r="G522" s="13">
        <f t="shared" si="45"/>
        <v>0.84859154929577463</v>
      </c>
      <c r="H522" s="19">
        <f t="shared" si="46"/>
        <v>0.42206654991243431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2</v>
      </c>
      <c r="D524" s="7">
        <v>0</v>
      </c>
      <c r="E524" s="12">
        <f t="shared" si="43"/>
        <v>3.5026269702276708E-3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1.7513134851138354E-3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1</v>
      </c>
      <c r="D526" s="7">
        <v>0</v>
      </c>
      <c r="E526" s="12">
        <f t="shared" si="43"/>
        <v>1.7513134851138354E-3</v>
      </c>
      <c r="F526" s="12" t="str">
        <f t="shared" si="44"/>
        <v/>
      </c>
      <c r="G526" s="13" t="str">
        <f t="shared" si="45"/>
        <v>0</v>
      </c>
      <c r="H526" s="19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1</v>
      </c>
      <c r="D530" s="7">
        <v>3</v>
      </c>
      <c r="E530" s="12">
        <f>+IF(C530=0,"",C530/C$505)</f>
        <v>1.7513134851138354E-3</v>
      </c>
      <c r="F530" s="12">
        <f>+IF(D530=0,"",D530/D$505)</f>
        <v>4.8465266558966073E-3</v>
      </c>
      <c r="G530" s="13">
        <f>+IF(OR(AND(D530=0),(C530=0)),"0",((D530-C530)/C530))</f>
        <v>2</v>
      </c>
      <c r="H530" s="19">
        <f t="shared" si="46"/>
        <v>3.5026269702276708E-3</v>
      </c>
    </row>
    <row r="531" spans="2:8" x14ac:dyDescent="0.2">
      <c r="B531" s="15" t="s">
        <v>526</v>
      </c>
      <c r="C531" s="16"/>
      <c r="D531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499</v>
      </c>
      <c r="C8" s="40">
        <f>+C18+C70+C151+C294+C505</f>
        <v>2521</v>
      </c>
      <c r="D8" s="41">
        <f>+D18+D70+D151+D294+D505</f>
        <v>6373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1.5279650932169775</v>
      </c>
      <c r="H8" s="42">
        <f t="shared" ref="H8:H13" si="2">+IF(OR(AND(E8=""),(G8="")),"",E8*G8)</f>
        <v>1.5279650932169775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49</v>
      </c>
      <c r="D9" s="35">
        <f>+D18</f>
        <v>26</v>
      </c>
      <c r="E9" s="36">
        <f t="shared" si="0"/>
        <v>1.943673145577152E-2</v>
      </c>
      <c r="F9" s="36">
        <f t="shared" si="0"/>
        <v>4.0797112819708145E-3</v>
      </c>
      <c r="G9" s="36">
        <f t="shared" si="1"/>
        <v>-0.46938775510204084</v>
      </c>
      <c r="H9" s="19">
        <f t="shared" si="2"/>
        <v>-9.1233637445458163E-3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569</v>
      </c>
      <c r="D10" s="37">
        <f>+D70</f>
        <v>208</v>
      </c>
      <c r="E10" s="36">
        <f t="shared" si="0"/>
        <v>0.2257040856802856</v>
      </c>
      <c r="F10" s="36">
        <f t="shared" si="0"/>
        <v>3.2637690255766516E-2</v>
      </c>
      <c r="G10" s="36">
        <f t="shared" si="1"/>
        <v>-0.63444639718804918</v>
      </c>
      <c r="H10" s="19">
        <f t="shared" si="2"/>
        <v>-0.14319714399047997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276</v>
      </c>
      <c r="D11" s="37">
        <f>D151</f>
        <v>474</v>
      </c>
      <c r="E11" s="36">
        <f t="shared" si="0"/>
        <v>0.10948036493454978</v>
      </c>
      <c r="F11" s="36">
        <f t="shared" si="0"/>
        <v>7.4376274909775622E-2</v>
      </c>
      <c r="G11" s="36">
        <f t="shared" si="1"/>
        <v>0.71739130434782605</v>
      </c>
      <c r="H11" s="19">
        <f t="shared" si="2"/>
        <v>7.854026180087266E-2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539</v>
      </c>
      <c r="D12" s="37">
        <f>+D294</f>
        <v>919</v>
      </c>
      <c r="E12" s="36">
        <f t="shared" si="0"/>
        <v>0.21380404601348671</v>
      </c>
      <c r="F12" s="36">
        <f t="shared" si="0"/>
        <v>0.14420210262042993</v>
      </c>
      <c r="G12" s="36">
        <f t="shared" si="1"/>
        <v>0.70500927643784783</v>
      </c>
      <c r="H12" s="19">
        <f t="shared" si="2"/>
        <v>0.1507338357794526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1088</v>
      </c>
      <c r="D13" s="37">
        <f>D505</f>
        <v>4746</v>
      </c>
      <c r="E13" s="36">
        <f t="shared" si="0"/>
        <v>0.43157477191590637</v>
      </c>
      <c r="F13" s="36">
        <f t="shared" si="0"/>
        <v>0.74470422093205713</v>
      </c>
      <c r="G13" s="36">
        <f t="shared" si="1"/>
        <v>3.3621323529411766</v>
      </c>
      <c r="H13" s="19">
        <f t="shared" si="2"/>
        <v>1.4510115033716779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49</v>
      </c>
      <c r="D18" s="41">
        <f>SUM(D19:D64)</f>
        <v>26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-0.46938775510204084</v>
      </c>
      <c r="H18" s="42">
        <f>+IF(OR(AND(E18=""),(G18="")),"",E18*G18)</f>
        <v>-0.46938775510204084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2.0408163265306121E-2</v>
      </c>
      <c r="F19" s="8" t="str">
        <f>+IF(D19=0,"",D19/D$18)</f>
        <v/>
      </c>
      <c r="G19" s="9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5</v>
      </c>
      <c r="D20" s="7">
        <v>2</v>
      </c>
      <c r="E20" s="8">
        <f t="shared" ref="E20:E64" si="3">+IF(C20=0,"",C20/C$18)</f>
        <v>0.10204081632653061</v>
      </c>
      <c r="F20" s="8">
        <f t="shared" ref="F20:F64" si="4">+IF(D20=0,"",D20/D$18)</f>
        <v>7.6923076923076927E-2</v>
      </c>
      <c r="G20" s="9">
        <f t="shared" ref="G20:G64" si="5">+IF(OR(AND(D20=0),(C20=0)),"0",((D20-C20)/C20))</f>
        <v>-0.6</v>
      </c>
      <c r="H20" s="19">
        <f t="shared" ref="H20:H64" si="6">+IF(OR(AND(E20=""),(G20="")),"",E20*G20)</f>
        <v>-6.1224489795918366E-2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0</v>
      </c>
      <c r="E22" s="8">
        <f t="shared" si="3"/>
        <v>4.0816326530612242E-2</v>
      </c>
      <c r="F22" s="8" t="str">
        <f t="shared" si="4"/>
        <v/>
      </c>
      <c r="G22" s="9" t="str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2.0408163265306121E-2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2</v>
      </c>
      <c r="E26" s="8">
        <f t="shared" si="3"/>
        <v>2.0408163265306121E-2</v>
      </c>
      <c r="F26" s="8">
        <f t="shared" si="4"/>
        <v>7.6923076923076927E-2</v>
      </c>
      <c r="G26" s="9">
        <f t="shared" si="5"/>
        <v>1</v>
      </c>
      <c r="H26" s="19">
        <f t="shared" si="6"/>
        <v>2.0408163265306121E-2</v>
      </c>
    </row>
    <row r="27" spans="2:8" ht="15" x14ac:dyDescent="0.2">
      <c r="B27" s="3" t="s">
        <v>3</v>
      </c>
      <c r="C27" s="7">
        <v>1</v>
      </c>
      <c r="D27" s="7">
        <v>0</v>
      </c>
      <c r="E27" s="8">
        <f t="shared" si="3"/>
        <v>2.0408163265306121E-2</v>
      </c>
      <c r="F27" s="8" t="str">
        <f t="shared" si="4"/>
        <v/>
      </c>
      <c r="G27" s="9" t="str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1</v>
      </c>
      <c r="D28" s="7">
        <v>5</v>
      </c>
      <c r="E28" s="8">
        <f t="shared" si="3"/>
        <v>2.0408163265306121E-2</v>
      </c>
      <c r="F28" s="8">
        <f t="shared" si="4"/>
        <v>0.19230769230769232</v>
      </c>
      <c r="G28" s="9">
        <f t="shared" si="5"/>
        <v>4</v>
      </c>
      <c r="H28" s="19">
        <f t="shared" si="6"/>
        <v>8.1632653061224483E-2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2.0408163265306121E-2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2.0408163265306121E-2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2</v>
      </c>
      <c r="E36" s="8">
        <f t="shared" si="3"/>
        <v>2.0408163265306121E-2</v>
      </c>
      <c r="F36" s="8">
        <f t="shared" si="4"/>
        <v>7.6923076923076927E-2</v>
      </c>
      <c r="G36" s="9">
        <f t="shared" si="5"/>
        <v>1</v>
      </c>
      <c r="H36" s="19">
        <f t="shared" si="6"/>
        <v>2.0408163265306121E-2</v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2.0408163265306121E-2</v>
      </c>
      <c r="F43" s="8" t="str">
        <f t="shared" si="4"/>
        <v/>
      </c>
      <c r="G43" s="9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2.0408163265306121E-2</v>
      </c>
      <c r="F47" s="8" t="str">
        <f t="shared" si="4"/>
        <v/>
      </c>
      <c r="G47" s="9" t="str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2</v>
      </c>
      <c r="D48" s="7">
        <v>4</v>
      </c>
      <c r="E48" s="8">
        <f t="shared" si="3"/>
        <v>4.0816326530612242E-2</v>
      </c>
      <c r="F48" s="8">
        <f t="shared" si="4"/>
        <v>0.15384615384615385</v>
      </c>
      <c r="G48" s="9">
        <f t="shared" si="5"/>
        <v>1</v>
      </c>
      <c r="H48" s="19">
        <f t="shared" si="6"/>
        <v>4.0816326530612242E-2</v>
      </c>
    </row>
    <row r="49" spans="2:8" ht="15" x14ac:dyDescent="0.2">
      <c r="B49" s="3" t="s">
        <v>16</v>
      </c>
      <c r="C49" s="7">
        <v>3</v>
      </c>
      <c r="D49" s="7">
        <v>0</v>
      </c>
      <c r="E49" s="8">
        <f t="shared" si="3"/>
        <v>6.1224489795918366E-2</v>
      </c>
      <c r="F49" s="8" t="str">
        <f t="shared" si="4"/>
        <v/>
      </c>
      <c r="G49" s="9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4</v>
      </c>
      <c r="D50" s="7">
        <v>4</v>
      </c>
      <c r="E50" s="8">
        <f t="shared" si="3"/>
        <v>8.1632653061224483E-2</v>
      </c>
      <c r="F50" s="8">
        <f t="shared" si="4"/>
        <v>0.15384615384615385</v>
      </c>
      <c r="G50" s="9">
        <f t="shared" si="5"/>
        <v>0</v>
      </c>
      <c r="H50" s="19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16</v>
      </c>
      <c r="D52" s="7">
        <v>2</v>
      </c>
      <c r="E52" s="8">
        <f t="shared" si="3"/>
        <v>0.32653061224489793</v>
      </c>
      <c r="F52" s="8">
        <f t="shared" si="4"/>
        <v>7.6923076923076927E-2</v>
      </c>
      <c r="G52" s="9">
        <f t="shared" si="5"/>
        <v>-0.875</v>
      </c>
      <c r="H52" s="19">
        <f t="shared" si="6"/>
        <v>-0.2857142857142857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2.0408163265306121E-2</v>
      </c>
      <c r="F56" s="8" t="str">
        <f t="shared" si="4"/>
        <v/>
      </c>
      <c r="G56" s="9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3</v>
      </c>
      <c r="E58" s="8">
        <f t="shared" si="3"/>
        <v>2.0408163265306121E-2</v>
      </c>
      <c r="F58" s="8">
        <f t="shared" si="4"/>
        <v>0.11538461538461539</v>
      </c>
      <c r="G58" s="9">
        <f t="shared" si="5"/>
        <v>2</v>
      </c>
      <c r="H58" s="19">
        <f t="shared" si="6"/>
        <v>4.0816326530612242E-2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0</v>
      </c>
      <c r="E60" s="8">
        <f t="shared" si="3"/>
        <v>4.0816326530612242E-2</v>
      </c>
      <c r="F60" s="8" t="str">
        <f t="shared" si="4"/>
        <v/>
      </c>
      <c r="G60" s="9" t="str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2.0408163265306121E-2</v>
      </c>
      <c r="F61" s="8" t="str">
        <f t="shared" si="4"/>
        <v/>
      </c>
      <c r="G61" s="9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1</v>
      </c>
      <c r="D63" s="7">
        <v>0</v>
      </c>
      <c r="E63" s="8">
        <f t="shared" si="3"/>
        <v>2.0408163265306121E-2</v>
      </c>
      <c r="F63" s="8" t="str">
        <f t="shared" si="4"/>
        <v/>
      </c>
      <c r="G63" s="9" t="str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7">
        <v>1</v>
      </c>
      <c r="D64" s="7">
        <v>2</v>
      </c>
      <c r="E64" s="8">
        <f t="shared" si="3"/>
        <v>2.0408163265306121E-2</v>
      </c>
      <c r="F64" s="8">
        <f t="shared" si="4"/>
        <v>7.6923076923076927E-2</v>
      </c>
      <c r="G64" s="9">
        <f t="shared" si="5"/>
        <v>1</v>
      </c>
      <c r="H64" s="19">
        <f t="shared" si="6"/>
        <v>2.0408163265306121E-2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569</v>
      </c>
      <c r="D70" s="41">
        <f>SUM(D71:D145)</f>
        <v>208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-0.63444639718804918</v>
      </c>
      <c r="H70" s="42">
        <f>+IF(OR(AND(E70=""),(G70="")),"",E70*G70)</f>
        <v>-0.63444639718804918</v>
      </c>
    </row>
    <row r="71" spans="2:8" ht="15" x14ac:dyDescent="0.2">
      <c r="B71" s="3" t="s">
        <v>20</v>
      </c>
      <c r="C71" s="7">
        <v>3</v>
      </c>
      <c r="D71" s="7">
        <v>2</v>
      </c>
      <c r="E71" s="12">
        <f>+IF(C71=0,"",C71/C$70)</f>
        <v>5.272407732864675E-3</v>
      </c>
      <c r="F71" s="12">
        <f>+IF(D71=0,"",D71/D$70)</f>
        <v>9.6153846153846159E-3</v>
      </c>
      <c r="G71" s="13">
        <f>+IF(OR(AND(D71=0),(C71=0)),"0",((D71-C71)/C71))</f>
        <v>-0.33333333333333331</v>
      </c>
      <c r="H71" s="19">
        <f>+IF(OR(AND(E71=""),(G71="")),"",E71*G71)</f>
        <v>-1.7574692442882249E-3</v>
      </c>
    </row>
    <row r="72" spans="2:8" ht="15" x14ac:dyDescent="0.2">
      <c r="B72" s="3" t="s">
        <v>21</v>
      </c>
      <c r="C72" s="7">
        <v>0</v>
      </c>
      <c r="D72" s="7">
        <v>1</v>
      </c>
      <c r="E72" s="12" t="str">
        <f t="shared" ref="E72:E135" si="7">+IF(C72=0,"",C72/C$70)</f>
        <v/>
      </c>
      <c r="F72" s="12">
        <f t="shared" ref="F72:F135" si="8">+IF(D72=0,"",D72/D$70)</f>
        <v>4.807692307692308E-3</v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2</v>
      </c>
      <c r="D73" s="7">
        <v>17</v>
      </c>
      <c r="E73" s="12">
        <f t="shared" si="7"/>
        <v>3.5149384885764497E-3</v>
      </c>
      <c r="F73" s="12">
        <f t="shared" si="8"/>
        <v>8.1730769230769232E-2</v>
      </c>
      <c r="G73" s="13">
        <f t="shared" si="9"/>
        <v>7.5</v>
      </c>
      <c r="H73" s="19">
        <f t="shared" si="10"/>
        <v>2.6362038664323371E-2</v>
      </c>
    </row>
    <row r="74" spans="2:8" ht="15" x14ac:dyDescent="0.2">
      <c r="B74" s="3" t="s">
        <v>222</v>
      </c>
      <c r="C74" s="7">
        <v>14</v>
      </c>
      <c r="D74" s="7">
        <v>9</v>
      </c>
      <c r="E74" s="12">
        <f t="shared" si="7"/>
        <v>2.4604569420035149E-2</v>
      </c>
      <c r="F74" s="12">
        <f t="shared" si="8"/>
        <v>4.3269230769230768E-2</v>
      </c>
      <c r="G74" s="13">
        <f t="shared" si="9"/>
        <v>-0.35714285714285715</v>
      </c>
      <c r="H74" s="19">
        <f t="shared" si="10"/>
        <v>-8.7873462214411256E-3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0</v>
      </c>
      <c r="E76" s="12">
        <f t="shared" si="7"/>
        <v>1.7574692442882249E-3</v>
      </c>
      <c r="F76" s="12" t="str">
        <f t="shared" si="8"/>
        <v/>
      </c>
      <c r="G76" s="13" t="str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4.807692307692308E-3</v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4.807692307692308E-3</v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10</v>
      </c>
      <c r="D80" s="7">
        <v>1</v>
      </c>
      <c r="E80" s="12">
        <f t="shared" si="7"/>
        <v>1.7574692442882251E-2</v>
      </c>
      <c r="F80" s="12">
        <f t="shared" si="8"/>
        <v>4.807692307692308E-3</v>
      </c>
      <c r="G80" s="13">
        <f t="shared" si="9"/>
        <v>-0.9</v>
      </c>
      <c r="H80" s="19">
        <f t="shared" si="10"/>
        <v>-1.5817223198594025E-2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55</v>
      </c>
      <c r="D82" s="7">
        <v>1</v>
      </c>
      <c r="E82" s="12">
        <f t="shared" si="7"/>
        <v>9.6660808435852369E-2</v>
      </c>
      <c r="F82" s="12">
        <f t="shared" si="8"/>
        <v>4.807692307692308E-3</v>
      </c>
      <c r="G82" s="13">
        <f t="shared" si="9"/>
        <v>-0.98181818181818181</v>
      </c>
      <c r="H82" s="19">
        <f t="shared" si="10"/>
        <v>-9.4903339191564143E-2</v>
      </c>
    </row>
    <row r="83" spans="2:8" ht="15" x14ac:dyDescent="0.2">
      <c r="B83" s="3" t="s">
        <v>229</v>
      </c>
      <c r="C83" s="7">
        <v>2</v>
      </c>
      <c r="D83" s="7">
        <v>2</v>
      </c>
      <c r="E83" s="12">
        <f t="shared" si="7"/>
        <v>3.5149384885764497E-3</v>
      </c>
      <c r="F83" s="12">
        <f t="shared" si="8"/>
        <v>9.6153846153846159E-3</v>
      </c>
      <c r="G83" s="13">
        <f t="shared" si="9"/>
        <v>0</v>
      </c>
      <c r="H83" s="19">
        <f t="shared" si="10"/>
        <v>0</v>
      </c>
    </row>
    <row r="84" spans="2:8" ht="15" x14ac:dyDescent="0.2">
      <c r="B84" s="3" t="s">
        <v>230</v>
      </c>
      <c r="C84" s="7">
        <v>1</v>
      </c>
      <c r="D84" s="7">
        <v>4</v>
      </c>
      <c r="E84" s="12">
        <f t="shared" si="7"/>
        <v>1.7574692442882249E-3</v>
      </c>
      <c r="F84" s="12">
        <f t="shared" si="8"/>
        <v>1.9230769230769232E-2</v>
      </c>
      <c r="G84" s="13">
        <f t="shared" si="9"/>
        <v>3</v>
      </c>
      <c r="H84" s="19">
        <f t="shared" si="10"/>
        <v>5.272407732864675E-3</v>
      </c>
    </row>
    <row r="85" spans="2:8" ht="15" x14ac:dyDescent="0.2">
      <c r="B85" s="3" t="s">
        <v>28</v>
      </c>
      <c r="C85" s="7">
        <v>0</v>
      </c>
      <c r="D85" s="7">
        <v>9</v>
      </c>
      <c r="E85" s="12" t="str">
        <f t="shared" si="7"/>
        <v/>
      </c>
      <c r="F85" s="12">
        <f t="shared" si="8"/>
        <v>4.3269230769230768E-2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5</v>
      </c>
      <c r="D86" s="7">
        <v>4</v>
      </c>
      <c r="E86" s="12">
        <f t="shared" si="7"/>
        <v>8.7873462214411256E-3</v>
      </c>
      <c r="F86" s="12">
        <f t="shared" si="8"/>
        <v>1.9230769230769232E-2</v>
      </c>
      <c r="G86" s="13">
        <f t="shared" si="9"/>
        <v>-0.2</v>
      </c>
      <c r="H86" s="19">
        <f t="shared" si="10"/>
        <v>-1.7574692442882253E-3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4</v>
      </c>
      <c r="D88" s="7">
        <v>0</v>
      </c>
      <c r="E88" s="12">
        <f t="shared" si="7"/>
        <v>7.0298769771528994E-3</v>
      </c>
      <c r="F88" s="12" t="str">
        <f t="shared" si="8"/>
        <v/>
      </c>
      <c r="G88" s="13" t="str">
        <f t="shared" si="9"/>
        <v>0</v>
      </c>
      <c r="H88" s="19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9</v>
      </c>
      <c r="D92" s="7">
        <v>2</v>
      </c>
      <c r="E92" s="12">
        <f t="shared" si="7"/>
        <v>1.5817223198594025E-2</v>
      </c>
      <c r="F92" s="12">
        <f t="shared" si="8"/>
        <v>9.6153846153846159E-3</v>
      </c>
      <c r="G92" s="13">
        <f t="shared" si="9"/>
        <v>-0.77777777777777779</v>
      </c>
      <c r="H92" s="19">
        <f t="shared" si="10"/>
        <v>-1.2302284710017574E-2</v>
      </c>
    </row>
    <row r="93" spans="2:8" ht="15" x14ac:dyDescent="0.2">
      <c r="B93" s="3" t="s">
        <v>529</v>
      </c>
      <c r="C93" s="7">
        <v>8</v>
      </c>
      <c r="D93" s="7">
        <v>2</v>
      </c>
      <c r="E93" s="12">
        <f t="shared" si="7"/>
        <v>1.4059753954305799E-2</v>
      </c>
      <c r="F93" s="12">
        <f t="shared" si="8"/>
        <v>9.6153846153846159E-3</v>
      </c>
      <c r="G93" s="13">
        <f t="shared" si="9"/>
        <v>-0.75</v>
      </c>
      <c r="H93" s="19">
        <f t="shared" si="10"/>
        <v>-1.054481546572935E-2</v>
      </c>
    </row>
    <row r="94" spans="2:8" ht="15" x14ac:dyDescent="0.2">
      <c r="B94" s="3" t="s">
        <v>25</v>
      </c>
      <c r="C94" s="7">
        <v>25</v>
      </c>
      <c r="D94" s="7">
        <v>35</v>
      </c>
      <c r="E94" s="12">
        <f t="shared" si="7"/>
        <v>4.3936731107205626E-2</v>
      </c>
      <c r="F94" s="12">
        <f t="shared" si="8"/>
        <v>0.16826923076923078</v>
      </c>
      <c r="G94" s="13">
        <f t="shared" si="9"/>
        <v>0.4</v>
      </c>
      <c r="H94" s="19">
        <f t="shared" si="10"/>
        <v>1.7574692442882251E-2</v>
      </c>
    </row>
    <row r="95" spans="2:8" ht="15" x14ac:dyDescent="0.2">
      <c r="B95" s="3" t="s">
        <v>27</v>
      </c>
      <c r="C95" s="7">
        <v>7</v>
      </c>
      <c r="D95" s="7">
        <v>2</v>
      </c>
      <c r="E95" s="12">
        <f t="shared" si="7"/>
        <v>1.2302284710017574E-2</v>
      </c>
      <c r="F95" s="12">
        <f t="shared" si="8"/>
        <v>9.6153846153846159E-3</v>
      </c>
      <c r="G95" s="13">
        <f t="shared" si="9"/>
        <v>-0.7142857142857143</v>
      </c>
      <c r="H95" s="19">
        <f t="shared" si="10"/>
        <v>-8.7873462214411256E-3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58</v>
      </c>
      <c r="D98" s="7">
        <v>14</v>
      </c>
      <c r="E98" s="12">
        <f t="shared" si="7"/>
        <v>0.10193321616871705</v>
      </c>
      <c r="F98" s="12">
        <f t="shared" si="8"/>
        <v>6.7307692307692304E-2</v>
      </c>
      <c r="G98" s="13">
        <f t="shared" si="9"/>
        <v>-0.75862068965517238</v>
      </c>
      <c r="H98" s="19">
        <f t="shared" si="10"/>
        <v>-7.7328646748681895E-2</v>
      </c>
    </row>
    <row r="99" spans="2:8" ht="15" x14ac:dyDescent="0.2">
      <c r="B99" s="3" t="s">
        <v>239</v>
      </c>
      <c r="C99" s="7">
        <v>6</v>
      </c>
      <c r="D99" s="7">
        <v>11</v>
      </c>
      <c r="E99" s="12">
        <f t="shared" si="7"/>
        <v>1.054481546572935E-2</v>
      </c>
      <c r="F99" s="12">
        <f t="shared" si="8"/>
        <v>5.2884615384615384E-2</v>
      </c>
      <c r="G99" s="13">
        <f t="shared" si="9"/>
        <v>0.83333333333333337</v>
      </c>
      <c r="H99" s="19">
        <f t="shared" si="10"/>
        <v>8.7873462214411256E-3</v>
      </c>
    </row>
    <row r="100" spans="2:8" ht="15" x14ac:dyDescent="0.2">
      <c r="B100" s="3" t="s">
        <v>240</v>
      </c>
      <c r="C100" s="7">
        <v>20</v>
      </c>
      <c r="D100" s="7">
        <v>9</v>
      </c>
      <c r="E100" s="12">
        <f t="shared" si="7"/>
        <v>3.5149384885764502E-2</v>
      </c>
      <c r="F100" s="12">
        <f t="shared" si="8"/>
        <v>4.3269230769230768E-2</v>
      </c>
      <c r="G100" s="13">
        <f t="shared" si="9"/>
        <v>-0.55000000000000004</v>
      </c>
      <c r="H100" s="19">
        <f t="shared" si="10"/>
        <v>-1.9332161687170477E-2</v>
      </c>
    </row>
    <row r="101" spans="2:8" ht="15" x14ac:dyDescent="0.2">
      <c r="B101" s="3" t="s">
        <v>241</v>
      </c>
      <c r="C101" s="7">
        <v>3</v>
      </c>
      <c r="D101" s="7">
        <v>0</v>
      </c>
      <c r="E101" s="12">
        <f t="shared" si="7"/>
        <v>5.272407732864675E-3</v>
      </c>
      <c r="F101" s="12" t="str">
        <f t="shared" si="8"/>
        <v/>
      </c>
      <c r="G101" s="13" t="str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2</v>
      </c>
      <c r="D103" s="7">
        <v>0</v>
      </c>
      <c r="E103" s="12">
        <f t="shared" si="7"/>
        <v>3.5149384885764497E-3</v>
      </c>
      <c r="F103" s="12" t="str">
        <f t="shared" si="8"/>
        <v/>
      </c>
      <c r="G103" s="13" t="str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2</v>
      </c>
      <c r="D104" s="7">
        <v>4</v>
      </c>
      <c r="E104" s="12">
        <f t="shared" si="7"/>
        <v>3.5149384885764497E-3</v>
      </c>
      <c r="F104" s="12">
        <f t="shared" si="8"/>
        <v>1.9230769230769232E-2</v>
      </c>
      <c r="G104" s="13">
        <f t="shared" si="9"/>
        <v>1</v>
      </c>
      <c r="H104" s="19">
        <f t="shared" si="10"/>
        <v>3.5149384885764497E-3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6</v>
      </c>
      <c r="D107" s="7">
        <v>4</v>
      </c>
      <c r="E107" s="12">
        <f t="shared" si="7"/>
        <v>1.054481546572935E-2</v>
      </c>
      <c r="F107" s="12">
        <f t="shared" si="8"/>
        <v>1.9230769230769232E-2</v>
      </c>
      <c r="G107" s="13">
        <f t="shared" si="9"/>
        <v>-0.33333333333333331</v>
      </c>
      <c r="H107" s="19">
        <f t="shared" si="10"/>
        <v>-3.5149384885764497E-3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4</v>
      </c>
      <c r="D112" s="7">
        <v>2</v>
      </c>
      <c r="E112" s="12">
        <f t="shared" si="7"/>
        <v>7.0298769771528994E-3</v>
      </c>
      <c r="F112" s="12">
        <f t="shared" si="8"/>
        <v>9.6153846153846159E-3</v>
      </c>
      <c r="G112" s="13">
        <f t="shared" si="9"/>
        <v>-0.5</v>
      </c>
      <c r="H112" s="19">
        <f t="shared" si="10"/>
        <v>-3.5149384885764497E-3</v>
      </c>
    </row>
    <row r="113" spans="2:8" ht="15" x14ac:dyDescent="0.2">
      <c r="B113" s="3" t="s">
        <v>248</v>
      </c>
      <c r="C113" s="7">
        <v>10</v>
      </c>
      <c r="D113" s="7">
        <v>4</v>
      </c>
      <c r="E113" s="12">
        <f t="shared" si="7"/>
        <v>1.7574692442882251E-2</v>
      </c>
      <c r="F113" s="12">
        <f t="shared" si="8"/>
        <v>1.9230769230769232E-2</v>
      </c>
      <c r="G113" s="13">
        <f t="shared" si="9"/>
        <v>-0.6</v>
      </c>
      <c r="H113" s="19">
        <f t="shared" si="10"/>
        <v>-1.054481546572935E-2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130</v>
      </c>
      <c r="D115" s="7">
        <v>7</v>
      </c>
      <c r="E115" s="12">
        <f t="shared" si="7"/>
        <v>0.22847100175746923</v>
      </c>
      <c r="F115" s="12">
        <f t="shared" si="8"/>
        <v>3.3653846153846152E-2</v>
      </c>
      <c r="G115" s="13">
        <f t="shared" si="9"/>
        <v>-0.94615384615384612</v>
      </c>
      <c r="H115" s="19">
        <f t="shared" si="10"/>
        <v>-0.21616871704745166</v>
      </c>
    </row>
    <row r="116" spans="2:8" ht="15" x14ac:dyDescent="0.2">
      <c r="B116" s="3" t="s">
        <v>249</v>
      </c>
      <c r="C116" s="7">
        <v>15</v>
      </c>
      <c r="D116" s="7">
        <v>15</v>
      </c>
      <c r="E116" s="12">
        <f t="shared" si="7"/>
        <v>2.6362038664323375E-2</v>
      </c>
      <c r="F116" s="12">
        <f t="shared" si="8"/>
        <v>7.2115384615384609E-2</v>
      </c>
      <c r="G116" s="13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37</v>
      </c>
      <c r="D118" s="7">
        <v>7</v>
      </c>
      <c r="E118" s="12">
        <f t="shared" si="7"/>
        <v>6.5026362038664326E-2</v>
      </c>
      <c r="F118" s="12">
        <f t="shared" si="8"/>
        <v>3.3653846153846152E-2</v>
      </c>
      <c r="G118" s="13">
        <f t="shared" si="9"/>
        <v>-0.81081081081081086</v>
      </c>
      <c r="H118" s="19">
        <f t="shared" si="10"/>
        <v>-5.2724077328646757E-2</v>
      </c>
    </row>
    <row r="119" spans="2:8" ht="15" x14ac:dyDescent="0.2">
      <c r="B119" s="3" t="s">
        <v>252</v>
      </c>
      <c r="C119" s="7">
        <v>37</v>
      </c>
      <c r="D119" s="7">
        <v>11</v>
      </c>
      <c r="E119" s="12">
        <f t="shared" si="7"/>
        <v>6.5026362038664326E-2</v>
      </c>
      <c r="F119" s="12">
        <f t="shared" si="8"/>
        <v>5.2884615384615384E-2</v>
      </c>
      <c r="G119" s="13">
        <f t="shared" si="9"/>
        <v>-0.70270270270270274</v>
      </c>
      <c r="H119" s="19">
        <f t="shared" si="10"/>
        <v>-4.5694200351493852E-2</v>
      </c>
    </row>
    <row r="120" spans="2:8" ht="15" x14ac:dyDescent="0.2">
      <c r="B120" s="3" t="s">
        <v>253</v>
      </c>
      <c r="C120" s="7">
        <v>22</v>
      </c>
      <c r="D120" s="7">
        <v>11</v>
      </c>
      <c r="E120" s="12">
        <f t="shared" si="7"/>
        <v>3.8664323374340948E-2</v>
      </c>
      <c r="F120" s="12">
        <f t="shared" si="8"/>
        <v>5.2884615384615384E-2</v>
      </c>
      <c r="G120" s="13">
        <f t="shared" si="9"/>
        <v>-0.5</v>
      </c>
      <c r="H120" s="19">
        <f t="shared" si="10"/>
        <v>-1.9332161687170474E-2</v>
      </c>
    </row>
    <row r="121" spans="2:8" ht="15" x14ac:dyDescent="0.2">
      <c r="B121" s="3" t="s">
        <v>35</v>
      </c>
      <c r="C121" s="7">
        <v>6</v>
      </c>
      <c r="D121" s="7">
        <v>3</v>
      </c>
      <c r="E121" s="12">
        <f t="shared" si="7"/>
        <v>1.054481546572935E-2</v>
      </c>
      <c r="F121" s="12">
        <f t="shared" si="8"/>
        <v>1.4423076923076924E-2</v>
      </c>
      <c r="G121" s="13">
        <f t="shared" si="9"/>
        <v>-0.5</v>
      </c>
      <c r="H121" s="19">
        <f t="shared" si="10"/>
        <v>-5.272407732864675E-3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3</v>
      </c>
      <c r="D123" s="7">
        <v>1</v>
      </c>
      <c r="E123" s="12">
        <f t="shared" si="7"/>
        <v>5.272407732864675E-3</v>
      </c>
      <c r="F123" s="12">
        <f t="shared" si="8"/>
        <v>4.807692307692308E-3</v>
      </c>
      <c r="G123" s="13">
        <f t="shared" si="9"/>
        <v>-0.66666666666666663</v>
      </c>
      <c r="H123" s="19">
        <f t="shared" si="10"/>
        <v>-3.5149384885764497E-3</v>
      </c>
    </row>
    <row r="124" spans="2:8" ht="15" x14ac:dyDescent="0.2">
      <c r="B124" s="3" t="s">
        <v>36</v>
      </c>
      <c r="C124" s="7">
        <v>2</v>
      </c>
      <c r="D124" s="7">
        <v>0</v>
      </c>
      <c r="E124" s="12">
        <f t="shared" si="7"/>
        <v>3.5149384885764497E-3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1.7574692442882249E-3</v>
      </c>
      <c r="F126" s="12" t="str">
        <f t="shared" si="8"/>
        <v/>
      </c>
      <c r="G126" s="13" t="str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22</v>
      </c>
      <c r="D127" s="7">
        <v>1</v>
      </c>
      <c r="E127" s="12">
        <f t="shared" si="7"/>
        <v>3.8664323374340948E-2</v>
      </c>
      <c r="F127" s="12">
        <f t="shared" si="8"/>
        <v>4.807692307692308E-3</v>
      </c>
      <c r="G127" s="13">
        <f t="shared" si="9"/>
        <v>-0.95454545454545459</v>
      </c>
      <c r="H127" s="19">
        <f t="shared" si="10"/>
        <v>-3.6906854130052721E-2</v>
      </c>
    </row>
    <row r="128" spans="2:8" ht="15" x14ac:dyDescent="0.2">
      <c r="B128" s="3" t="s">
        <v>257</v>
      </c>
      <c r="C128" s="7">
        <v>0</v>
      </c>
      <c r="D128" s="7">
        <v>1</v>
      </c>
      <c r="E128" s="12" t="str">
        <f t="shared" si="7"/>
        <v/>
      </c>
      <c r="F128" s="12">
        <f t="shared" si="8"/>
        <v>4.807692307692308E-3</v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3.5149384885764497E-3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27</v>
      </c>
      <c r="D131" s="7">
        <v>4</v>
      </c>
      <c r="E131" s="12">
        <f t="shared" si="7"/>
        <v>4.7451669595782071E-2</v>
      </c>
      <c r="F131" s="12">
        <f t="shared" si="8"/>
        <v>1.9230769230769232E-2</v>
      </c>
      <c r="G131" s="13">
        <f t="shared" si="9"/>
        <v>-0.85185185185185186</v>
      </c>
      <c r="H131" s="19">
        <f t="shared" si="10"/>
        <v>-4.0421792618629174E-2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0</v>
      </c>
      <c r="E134" s="12">
        <f t="shared" si="7"/>
        <v>1.7574692442882249E-3</v>
      </c>
      <c r="F134" s="12" t="str">
        <f t="shared" si="8"/>
        <v/>
      </c>
      <c r="G134" s="13" t="str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2</v>
      </c>
      <c r="D137" s="7">
        <v>1</v>
      </c>
      <c r="E137" s="12">
        <f t="shared" si="11"/>
        <v>3.5149384885764497E-3</v>
      </c>
      <c r="F137" s="12">
        <f t="shared" si="12"/>
        <v>4.807692307692308E-3</v>
      </c>
      <c r="G137" s="13">
        <f t="shared" si="13"/>
        <v>-0.5</v>
      </c>
      <c r="H137" s="19">
        <f t="shared" si="14"/>
        <v>-1.7574692442882249E-3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1.7574692442882249E-3</v>
      </c>
      <c r="F138" s="12" t="str">
        <f t="shared" si="12"/>
        <v/>
      </c>
      <c r="G138" s="13" t="str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3</v>
      </c>
      <c r="D139" s="7">
        <v>1</v>
      </c>
      <c r="E139" s="12">
        <f t="shared" si="11"/>
        <v>5.272407732864675E-3</v>
      </c>
      <c r="F139" s="12">
        <f t="shared" si="12"/>
        <v>4.807692307692308E-3</v>
      </c>
      <c r="G139" s="13">
        <f t="shared" si="13"/>
        <v>-0.66666666666666663</v>
      </c>
      <c r="H139" s="19">
        <f t="shared" si="14"/>
        <v>-3.5149384885764497E-3</v>
      </c>
    </row>
    <row r="140" spans="2:8" ht="30" x14ac:dyDescent="0.2">
      <c r="B140" s="3" t="s">
        <v>263</v>
      </c>
      <c r="C140" s="7">
        <v>0</v>
      </c>
      <c r="D140" s="7">
        <v>1</v>
      </c>
      <c r="E140" s="12" t="str">
        <f t="shared" si="11"/>
        <v/>
      </c>
      <c r="F140" s="12">
        <f t="shared" si="12"/>
        <v>4.807692307692308E-3</v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0</v>
      </c>
      <c r="E142" s="12">
        <f t="shared" si="11"/>
        <v>1.7574692442882249E-3</v>
      </c>
      <c r="F142" s="12" t="str">
        <f t="shared" si="12"/>
        <v/>
      </c>
      <c r="G142" s="13" t="str">
        <f t="shared" si="13"/>
        <v>0</v>
      </c>
      <c r="H142" s="19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3</v>
      </c>
      <c r="E145" s="12" t="str">
        <f t="shared" si="11"/>
        <v/>
      </c>
      <c r="F145" s="12">
        <f t="shared" si="12"/>
        <v>1.4423076923076924E-2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276</v>
      </c>
      <c r="D151" s="41">
        <f>SUM(D152:D288)</f>
        <v>474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0.71739130434782605</v>
      </c>
      <c r="H151" s="42">
        <f>+IF(OR(AND(E151=""),(G151="")),"",E151*G151)</f>
        <v>0.71739130434782605</v>
      </c>
    </row>
    <row r="152" spans="2:8" ht="15" x14ac:dyDescent="0.2">
      <c r="B152" s="4" t="s">
        <v>54</v>
      </c>
      <c r="C152" s="7">
        <v>2</v>
      </c>
      <c r="D152" s="7">
        <v>4</v>
      </c>
      <c r="E152" s="12">
        <f>+IF(C152=0,"",C152/C$151)</f>
        <v>7.246376811594203E-3</v>
      </c>
      <c r="F152" s="12">
        <f>+IF(D152=0,"",D152/D$151)</f>
        <v>8.4388185654008432E-3</v>
      </c>
      <c r="G152" s="13">
        <f>+IF(OR(AND(D152=0),(C152=0)),"0",((D152-C152)/C152))</f>
        <v>1</v>
      </c>
      <c r="H152" s="19">
        <f>+IF(OR(AND(E152=""),(G152="")),"",E152*G152)</f>
        <v>7.246376811594203E-3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3</v>
      </c>
      <c r="D156" s="7">
        <v>6</v>
      </c>
      <c r="E156" s="12">
        <f t="shared" si="15"/>
        <v>1.0869565217391304E-2</v>
      </c>
      <c r="F156" s="12">
        <f t="shared" si="16"/>
        <v>1.2658227848101266E-2</v>
      </c>
      <c r="G156" s="13">
        <f t="shared" si="17"/>
        <v>1</v>
      </c>
      <c r="H156" s="19">
        <f t="shared" si="18"/>
        <v>1.0869565217391304E-2</v>
      </c>
    </row>
    <row r="157" spans="2:8" ht="15" x14ac:dyDescent="0.2">
      <c r="B157" s="4" t="s">
        <v>53</v>
      </c>
      <c r="C157" s="7">
        <v>39</v>
      </c>
      <c r="D157" s="7">
        <v>62</v>
      </c>
      <c r="E157" s="12">
        <f t="shared" si="15"/>
        <v>0.14130434782608695</v>
      </c>
      <c r="F157" s="12">
        <f t="shared" si="16"/>
        <v>0.13080168776371309</v>
      </c>
      <c r="G157" s="13">
        <f t="shared" si="17"/>
        <v>0.58974358974358976</v>
      </c>
      <c r="H157" s="19">
        <f t="shared" si="18"/>
        <v>8.3333333333333329E-2</v>
      </c>
    </row>
    <row r="158" spans="2:8" ht="15" x14ac:dyDescent="0.2">
      <c r="B158" s="4" t="s">
        <v>59</v>
      </c>
      <c r="C158" s="7">
        <v>0</v>
      </c>
      <c r="D158" s="7">
        <v>2</v>
      </c>
      <c r="E158" s="12" t="str">
        <f t="shared" si="15"/>
        <v/>
      </c>
      <c r="F158" s="12">
        <f t="shared" si="16"/>
        <v>4.2194092827004216E-3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0</v>
      </c>
      <c r="E159" s="12">
        <f t="shared" si="15"/>
        <v>7.246376811594203E-3</v>
      </c>
      <c r="F159" s="12" t="str">
        <f t="shared" si="16"/>
        <v/>
      </c>
      <c r="G159" s="13" t="str">
        <f t="shared" si="17"/>
        <v>0</v>
      </c>
      <c r="H159" s="19">
        <f t="shared" si="18"/>
        <v>0</v>
      </c>
    </row>
    <row r="160" spans="2:8" ht="15" x14ac:dyDescent="0.2">
      <c r="B160" s="4" t="s">
        <v>55</v>
      </c>
      <c r="C160" s="7">
        <v>1</v>
      </c>
      <c r="D160" s="7">
        <v>0</v>
      </c>
      <c r="E160" s="12">
        <f t="shared" si="15"/>
        <v>3.6231884057971015E-3</v>
      </c>
      <c r="F160" s="12" t="str">
        <f t="shared" si="16"/>
        <v/>
      </c>
      <c r="G160" s="13" t="str">
        <f t="shared" si="17"/>
        <v>0</v>
      </c>
      <c r="H160" s="19">
        <f t="shared" si="18"/>
        <v>0</v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3.6231884057971015E-3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8</v>
      </c>
      <c r="E164" s="12" t="str">
        <f t="shared" si="15"/>
        <v/>
      </c>
      <c r="F164" s="12">
        <f t="shared" si="16"/>
        <v>1.6877637130801686E-2</v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8</v>
      </c>
      <c r="D165" s="7">
        <v>6</v>
      </c>
      <c r="E165" s="12">
        <f t="shared" si="15"/>
        <v>2.8985507246376812E-2</v>
      </c>
      <c r="F165" s="12">
        <f t="shared" si="16"/>
        <v>1.2658227848101266E-2</v>
      </c>
      <c r="G165" s="13">
        <f t="shared" si="17"/>
        <v>-0.25</v>
      </c>
      <c r="H165" s="19">
        <f t="shared" si="18"/>
        <v>-7.246376811594203E-3</v>
      </c>
    </row>
    <row r="166" spans="2:8" ht="15" x14ac:dyDescent="0.2">
      <c r="B166" s="4" t="s">
        <v>270</v>
      </c>
      <c r="C166" s="7">
        <v>0</v>
      </c>
      <c r="D166" s="7">
        <v>1</v>
      </c>
      <c r="E166" s="12" t="str">
        <f t="shared" si="15"/>
        <v/>
      </c>
      <c r="F166" s="12">
        <f t="shared" si="16"/>
        <v>2.1097046413502108E-3</v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2</v>
      </c>
      <c r="D169" s="7">
        <v>2</v>
      </c>
      <c r="E169" s="12">
        <f t="shared" si="15"/>
        <v>7.246376811594203E-3</v>
      </c>
      <c r="F169" s="12">
        <f t="shared" si="16"/>
        <v>4.2194092827004216E-3</v>
      </c>
      <c r="G169" s="13">
        <f t="shared" si="17"/>
        <v>0</v>
      </c>
      <c r="H169" s="19">
        <f t="shared" si="18"/>
        <v>0</v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2.1097046413502108E-3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1</v>
      </c>
      <c r="E172" s="12">
        <f t="shared" si="15"/>
        <v>3.6231884057971015E-3</v>
      </c>
      <c r="F172" s="12">
        <f t="shared" si="16"/>
        <v>2.1097046413502108E-3</v>
      </c>
      <c r="G172" s="13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71</v>
      </c>
      <c r="D173" s="7">
        <v>19</v>
      </c>
      <c r="E173" s="12">
        <f t="shared" si="15"/>
        <v>0.25724637681159418</v>
      </c>
      <c r="F173" s="12">
        <f t="shared" si="16"/>
        <v>4.0084388185654012E-2</v>
      </c>
      <c r="G173" s="13">
        <f t="shared" si="17"/>
        <v>-0.73239436619718312</v>
      </c>
      <c r="H173" s="19">
        <f t="shared" si="18"/>
        <v>-0.18840579710144925</v>
      </c>
    </row>
    <row r="174" spans="2:8" ht="15" x14ac:dyDescent="0.2">
      <c r="B174" s="4" t="s">
        <v>276</v>
      </c>
      <c r="C174" s="7">
        <v>1</v>
      </c>
      <c r="D174" s="7">
        <v>73</v>
      </c>
      <c r="E174" s="12">
        <f t="shared" si="15"/>
        <v>3.6231884057971015E-3</v>
      </c>
      <c r="F174" s="12">
        <f t="shared" si="16"/>
        <v>0.15400843881856541</v>
      </c>
      <c r="G174" s="13">
        <f t="shared" si="17"/>
        <v>72</v>
      </c>
      <c r="H174" s="19">
        <f t="shared" si="18"/>
        <v>0.2608695652173913</v>
      </c>
    </row>
    <row r="175" spans="2:8" ht="15" x14ac:dyDescent="0.2">
      <c r="B175" s="4" t="s">
        <v>277</v>
      </c>
      <c r="C175" s="7">
        <v>1</v>
      </c>
      <c r="D175" s="7">
        <v>0</v>
      </c>
      <c r="E175" s="12">
        <f t="shared" si="15"/>
        <v>3.6231884057971015E-3</v>
      </c>
      <c r="F175" s="12" t="str">
        <f t="shared" si="16"/>
        <v/>
      </c>
      <c r="G175" s="13" t="str">
        <f t="shared" si="17"/>
        <v>0</v>
      </c>
      <c r="H175" s="19">
        <f t="shared" si="18"/>
        <v>0</v>
      </c>
    </row>
    <row r="176" spans="2:8" ht="15" x14ac:dyDescent="0.2">
      <c r="B176" s="4" t="s">
        <v>278</v>
      </c>
      <c r="C176" s="7">
        <v>2</v>
      </c>
      <c r="D176" s="7">
        <v>16</v>
      </c>
      <c r="E176" s="12">
        <f t="shared" si="15"/>
        <v>7.246376811594203E-3</v>
      </c>
      <c r="F176" s="12">
        <f t="shared" si="16"/>
        <v>3.3755274261603373E-2</v>
      </c>
      <c r="G176" s="13">
        <f t="shared" si="17"/>
        <v>7</v>
      </c>
      <c r="H176" s="19">
        <f t="shared" si="18"/>
        <v>5.0724637681159424E-2</v>
      </c>
    </row>
    <row r="177" spans="2:8" ht="15" x14ac:dyDescent="0.2">
      <c r="B177" s="4" t="s">
        <v>279</v>
      </c>
      <c r="C177" s="7">
        <v>4</v>
      </c>
      <c r="D177" s="7">
        <v>5</v>
      </c>
      <c r="E177" s="12">
        <f t="shared" si="15"/>
        <v>1.4492753623188406E-2</v>
      </c>
      <c r="F177" s="12">
        <f t="shared" si="16"/>
        <v>1.0548523206751054E-2</v>
      </c>
      <c r="G177" s="13">
        <f t="shared" si="17"/>
        <v>0.25</v>
      </c>
      <c r="H177" s="19">
        <f t="shared" si="18"/>
        <v>3.6231884057971015E-3</v>
      </c>
    </row>
    <row r="178" spans="2:8" ht="15" x14ac:dyDescent="0.2">
      <c r="B178" s="4" t="s">
        <v>280</v>
      </c>
      <c r="C178" s="7">
        <v>5</v>
      </c>
      <c r="D178" s="7">
        <v>4</v>
      </c>
      <c r="E178" s="12">
        <f t="shared" si="15"/>
        <v>1.8115942028985508E-2</v>
      </c>
      <c r="F178" s="12">
        <f t="shared" si="16"/>
        <v>8.4388185654008432E-3</v>
      </c>
      <c r="G178" s="13">
        <f t="shared" si="17"/>
        <v>-0.2</v>
      </c>
      <c r="H178" s="19">
        <f t="shared" si="18"/>
        <v>-3.6231884057971019E-3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0</v>
      </c>
      <c r="E181" s="12">
        <f t="shared" si="15"/>
        <v>3.6231884057971015E-3</v>
      </c>
      <c r="F181" s="12" t="str">
        <f t="shared" si="16"/>
        <v/>
      </c>
      <c r="G181" s="13" t="str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12</v>
      </c>
      <c r="D182" s="7">
        <v>0</v>
      </c>
      <c r="E182" s="12">
        <f t="shared" si="15"/>
        <v>4.3478260869565216E-2</v>
      </c>
      <c r="F182" s="12" t="str">
        <f t="shared" si="16"/>
        <v/>
      </c>
      <c r="G182" s="13" t="str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7</v>
      </c>
      <c r="D183" s="7">
        <v>0</v>
      </c>
      <c r="E183" s="12">
        <f t="shared" si="15"/>
        <v>2.5362318840579712E-2</v>
      </c>
      <c r="F183" s="12" t="str">
        <f t="shared" si="16"/>
        <v/>
      </c>
      <c r="G183" s="13" t="str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5</v>
      </c>
      <c r="D186" s="7">
        <v>39</v>
      </c>
      <c r="E186" s="12">
        <f t="shared" si="15"/>
        <v>1.8115942028985508E-2</v>
      </c>
      <c r="F186" s="12">
        <f t="shared" si="16"/>
        <v>8.2278481012658222E-2</v>
      </c>
      <c r="G186" s="13">
        <f t="shared" si="17"/>
        <v>6.8</v>
      </c>
      <c r="H186" s="19">
        <f t="shared" si="18"/>
        <v>0.12318840579710146</v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2.1097046413502108E-3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28</v>
      </c>
      <c r="D196" s="7">
        <v>157</v>
      </c>
      <c r="E196" s="12">
        <f t="shared" si="15"/>
        <v>0.10144927536231885</v>
      </c>
      <c r="F196" s="12">
        <f t="shared" si="16"/>
        <v>0.33122362869198313</v>
      </c>
      <c r="G196" s="13">
        <f t="shared" si="17"/>
        <v>4.6071428571428568</v>
      </c>
      <c r="H196" s="19">
        <f t="shared" si="18"/>
        <v>0.46739130434782605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3.6231884057971015E-3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4</v>
      </c>
      <c r="D203" s="7">
        <v>0</v>
      </c>
      <c r="E203" s="12">
        <f t="shared" si="15"/>
        <v>1.4492753623188406E-2</v>
      </c>
      <c r="F203" s="12" t="str">
        <f t="shared" si="16"/>
        <v/>
      </c>
      <c r="G203" s="13" t="str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5</v>
      </c>
      <c r="E208" s="12">
        <f t="shared" si="15"/>
        <v>1.4492753623188406E-2</v>
      </c>
      <c r="F208" s="12">
        <f t="shared" si="16"/>
        <v>1.0548523206751054E-2</v>
      </c>
      <c r="G208" s="13">
        <f t="shared" si="17"/>
        <v>0.25</v>
      </c>
      <c r="H208" s="19">
        <f t="shared" si="18"/>
        <v>3.6231884057971015E-3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3.6231884057971015E-3</v>
      </c>
      <c r="F209" s="12" t="str">
        <f t="shared" si="16"/>
        <v/>
      </c>
      <c r="G209" s="13" t="str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2.1097046413502108E-3</v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7.246376811594203E-3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2</v>
      </c>
      <c r="D214" s="7">
        <v>0</v>
      </c>
      <c r="E214" s="12">
        <f t="shared" si="15"/>
        <v>7.246376811594203E-3</v>
      </c>
      <c r="F214" s="12" t="str">
        <f t="shared" si="16"/>
        <v/>
      </c>
      <c r="G214" s="13" t="str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1</v>
      </c>
      <c r="E216" s="12" t="str">
        <f t="shared" si="15"/>
        <v/>
      </c>
      <c r="F216" s="12">
        <f t="shared" si="16"/>
        <v>2.1097046413502108E-3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3.6231884057971015E-3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1</v>
      </c>
      <c r="E228" s="12" t="str">
        <f t="shared" si="19"/>
        <v/>
      </c>
      <c r="F228" s="12">
        <f t="shared" si="20"/>
        <v>2.1097046413502108E-3</v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21</v>
      </c>
      <c r="D229" s="7">
        <v>7</v>
      </c>
      <c r="E229" s="12">
        <f t="shared" si="19"/>
        <v>7.6086956521739135E-2</v>
      </c>
      <c r="F229" s="12">
        <f t="shared" si="20"/>
        <v>1.4767932489451477E-2</v>
      </c>
      <c r="G229" s="13">
        <f t="shared" si="21"/>
        <v>-0.66666666666666663</v>
      </c>
      <c r="H229" s="19">
        <f t="shared" si="22"/>
        <v>-5.0724637681159424E-2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3.6231884057971015E-3</v>
      </c>
      <c r="F230" s="12" t="str">
        <f t="shared" si="20"/>
        <v/>
      </c>
      <c r="G230" s="13" t="str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2</v>
      </c>
      <c r="D231" s="7">
        <v>0</v>
      </c>
      <c r="E231" s="12">
        <f t="shared" si="19"/>
        <v>7.246376811594203E-3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0</v>
      </c>
      <c r="D232" s="7">
        <v>15</v>
      </c>
      <c r="E232" s="12" t="str">
        <f t="shared" si="19"/>
        <v/>
      </c>
      <c r="F232" s="12">
        <f t="shared" si="20"/>
        <v>3.1645569620253167E-2</v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2</v>
      </c>
      <c r="D234" s="7">
        <v>0</v>
      </c>
      <c r="E234" s="12">
        <f t="shared" si="19"/>
        <v>7.246376811594203E-3</v>
      </c>
      <c r="F234" s="12" t="str">
        <f t="shared" si="20"/>
        <v/>
      </c>
      <c r="G234" s="13" t="str">
        <f t="shared" si="21"/>
        <v>0</v>
      </c>
      <c r="H234" s="19">
        <f t="shared" si="22"/>
        <v>0</v>
      </c>
    </row>
    <row r="235" spans="2:8" ht="15" x14ac:dyDescent="0.2">
      <c r="B235" s="4" t="s">
        <v>314</v>
      </c>
      <c r="C235" s="7">
        <v>3</v>
      </c>
      <c r="D235" s="7">
        <v>1</v>
      </c>
      <c r="E235" s="12">
        <f t="shared" si="19"/>
        <v>1.0869565217391304E-2</v>
      </c>
      <c r="F235" s="12">
        <f t="shared" si="20"/>
        <v>2.1097046413502108E-3</v>
      </c>
      <c r="G235" s="13">
        <f t="shared" si="21"/>
        <v>-0.66666666666666663</v>
      </c>
      <c r="H235" s="19">
        <f t="shared" si="22"/>
        <v>-7.2463768115942021E-3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1</v>
      </c>
      <c r="D238" s="7">
        <v>2</v>
      </c>
      <c r="E238" s="12">
        <f t="shared" si="19"/>
        <v>3.6231884057971015E-3</v>
      </c>
      <c r="F238" s="12">
        <f t="shared" si="20"/>
        <v>4.2194092827004216E-3</v>
      </c>
      <c r="G238" s="13">
        <f t="shared" si="21"/>
        <v>1</v>
      </c>
      <c r="H238" s="19">
        <f t="shared" si="22"/>
        <v>3.6231884057971015E-3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1</v>
      </c>
      <c r="D240" s="7">
        <v>1</v>
      </c>
      <c r="E240" s="12">
        <f t="shared" si="19"/>
        <v>3.6231884057971015E-3</v>
      </c>
      <c r="F240" s="12">
        <f t="shared" si="20"/>
        <v>2.1097046413502108E-3</v>
      </c>
      <c r="G240" s="13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1</v>
      </c>
      <c r="E244" s="12">
        <f t="shared" si="19"/>
        <v>7.246376811594203E-3</v>
      </c>
      <c r="F244" s="12">
        <f t="shared" si="20"/>
        <v>2.1097046413502108E-3</v>
      </c>
      <c r="G244" s="13">
        <f t="shared" si="21"/>
        <v>-0.5</v>
      </c>
      <c r="H244" s="19">
        <f t="shared" si="22"/>
        <v>-3.6231884057971015E-3</v>
      </c>
    </row>
    <row r="245" spans="2:8" ht="15" x14ac:dyDescent="0.2">
      <c r="B245" s="4" t="s">
        <v>84</v>
      </c>
      <c r="C245" s="7">
        <v>1</v>
      </c>
      <c r="D245" s="7">
        <v>0</v>
      </c>
      <c r="E245" s="12">
        <f t="shared" si="19"/>
        <v>3.6231884057971015E-3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2</v>
      </c>
      <c r="E246" s="12" t="str">
        <f t="shared" si="19"/>
        <v/>
      </c>
      <c r="F246" s="12">
        <f t="shared" si="20"/>
        <v>4.2194092827004216E-3</v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1</v>
      </c>
      <c r="E247" s="12">
        <f t="shared" si="19"/>
        <v>7.246376811594203E-3</v>
      </c>
      <c r="F247" s="12">
        <f t="shared" si="20"/>
        <v>2.1097046413502108E-3</v>
      </c>
      <c r="G247" s="13">
        <f t="shared" si="21"/>
        <v>-0.5</v>
      </c>
      <c r="H247" s="19">
        <f t="shared" si="22"/>
        <v>-3.6231884057971015E-3</v>
      </c>
    </row>
    <row r="248" spans="2:8" ht="15" x14ac:dyDescent="0.2">
      <c r="B248" s="4" t="s">
        <v>86</v>
      </c>
      <c r="C248" s="7">
        <v>2</v>
      </c>
      <c r="D248" s="7">
        <v>0</v>
      </c>
      <c r="E248" s="12">
        <f t="shared" si="19"/>
        <v>7.246376811594203E-3</v>
      </c>
      <c r="F248" s="12" t="str">
        <f t="shared" si="20"/>
        <v/>
      </c>
      <c r="G248" s="13" t="str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4</v>
      </c>
      <c r="D249" s="7">
        <v>1</v>
      </c>
      <c r="E249" s="12">
        <f t="shared" si="19"/>
        <v>1.4492753623188406E-2</v>
      </c>
      <c r="F249" s="12">
        <f t="shared" si="20"/>
        <v>2.1097046413502108E-3</v>
      </c>
      <c r="G249" s="13">
        <f t="shared" si="21"/>
        <v>-0.75</v>
      </c>
      <c r="H249" s="19">
        <f t="shared" si="22"/>
        <v>-1.0869565217391304E-2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1</v>
      </c>
      <c r="D253" s="7">
        <v>0</v>
      </c>
      <c r="E253" s="12">
        <f t="shared" si="19"/>
        <v>3.6231884057971015E-3</v>
      </c>
      <c r="F253" s="12" t="str">
        <f t="shared" si="20"/>
        <v/>
      </c>
      <c r="G253" s="13" t="str">
        <f t="shared" si="21"/>
        <v>0</v>
      </c>
      <c r="H253" s="19">
        <f t="shared" si="22"/>
        <v>0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12</v>
      </c>
      <c r="D256" s="7">
        <v>19</v>
      </c>
      <c r="E256" s="12">
        <f t="shared" si="19"/>
        <v>4.3478260869565216E-2</v>
      </c>
      <c r="F256" s="12">
        <f t="shared" si="20"/>
        <v>4.0084388185654012E-2</v>
      </c>
      <c r="G256" s="13">
        <f t="shared" si="21"/>
        <v>0.58333333333333337</v>
      </c>
      <c r="H256" s="19">
        <f t="shared" si="22"/>
        <v>2.5362318840579712E-2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3.6231884057971015E-3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1</v>
      </c>
      <c r="D258" s="7">
        <v>1</v>
      </c>
      <c r="E258" s="12">
        <f t="shared" si="19"/>
        <v>3.6231884057971015E-3</v>
      </c>
      <c r="F258" s="12">
        <f t="shared" si="20"/>
        <v>2.1097046413502108E-3</v>
      </c>
      <c r="G258" s="13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4</v>
      </c>
      <c r="D262" s="7">
        <v>0</v>
      </c>
      <c r="E262" s="12">
        <f t="shared" si="19"/>
        <v>1.4492753623188406E-2</v>
      </c>
      <c r="F262" s="12" t="str">
        <f t="shared" si="20"/>
        <v/>
      </c>
      <c r="G262" s="13" t="str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1</v>
      </c>
      <c r="E266" s="12" t="str">
        <f t="shared" si="19"/>
        <v/>
      </c>
      <c r="F266" s="12">
        <f t="shared" si="20"/>
        <v>2.1097046413502108E-3</v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3.6231884057971015E-3</v>
      </c>
      <c r="F267" s="12" t="str">
        <f t="shared" si="20"/>
        <v/>
      </c>
      <c r="G267" s="13" t="str">
        <f t="shared" si="21"/>
        <v>0</v>
      </c>
      <c r="H267" s="19">
        <f t="shared" si="22"/>
        <v>0</v>
      </c>
    </row>
    <row r="268" spans="2:8" ht="30" x14ac:dyDescent="0.2">
      <c r="B268" s="4" t="s">
        <v>334</v>
      </c>
      <c r="C268" s="7">
        <v>2</v>
      </c>
      <c r="D268" s="7">
        <v>5</v>
      </c>
      <c r="E268" s="12">
        <f t="shared" si="19"/>
        <v>7.246376811594203E-3</v>
      </c>
      <c r="F268" s="12">
        <f t="shared" si="20"/>
        <v>1.0548523206751054E-2</v>
      </c>
      <c r="G268" s="13">
        <f t="shared" si="21"/>
        <v>1.5</v>
      </c>
      <c r="H268" s="19">
        <f t="shared" si="22"/>
        <v>1.0869565217391304E-2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1</v>
      </c>
      <c r="E272" s="12" t="str">
        <f t="shared" si="19"/>
        <v/>
      </c>
      <c r="F272" s="12">
        <f t="shared" si="20"/>
        <v>2.1097046413502108E-3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1</v>
      </c>
      <c r="D276" s="7">
        <v>0</v>
      </c>
      <c r="E276" s="12">
        <f t="shared" si="19"/>
        <v>3.6231884057971015E-3</v>
      </c>
      <c r="F276" s="12" t="str">
        <f t="shared" si="20"/>
        <v/>
      </c>
      <c r="G276" s="13" t="str">
        <f t="shared" si="21"/>
        <v>0</v>
      </c>
      <c r="H276" s="19">
        <f t="shared" si="22"/>
        <v>0</v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1</v>
      </c>
      <c r="E279" s="12" t="str">
        <f t="shared" si="19"/>
        <v/>
      </c>
      <c r="F279" s="12">
        <f t="shared" si="20"/>
        <v>2.1097046413502108E-3</v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539</v>
      </c>
      <c r="D294" s="41">
        <f>SUM(D295:D499)</f>
        <v>919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0.70500927643784783</v>
      </c>
      <c r="H294" s="42">
        <f>+IF(OR(AND(E294=""),(G294="")),"",E294*G294)</f>
        <v>0.70500927643784783</v>
      </c>
    </row>
    <row r="295" spans="2:8" ht="15" x14ac:dyDescent="0.2">
      <c r="B295" s="3" t="s">
        <v>100</v>
      </c>
      <c r="C295" s="7">
        <v>28</v>
      </c>
      <c r="D295" s="7">
        <v>7</v>
      </c>
      <c r="E295" s="12">
        <f>+IF(C295=0,"",C295/C$294)</f>
        <v>5.1948051948051951E-2</v>
      </c>
      <c r="F295" s="12">
        <f>+IF(D295=0,"",D295/D$294)</f>
        <v>7.6169749727965181E-3</v>
      </c>
      <c r="G295" s="13">
        <f>+IF(OR(AND(D295=0),(C295=0)),"0",((D295-C295)/C295))</f>
        <v>-0.75</v>
      </c>
      <c r="H295" s="19">
        <f>+IF(OR(AND(E295=""),(G295="")),"",E295*G295)</f>
        <v>-3.896103896103896E-2</v>
      </c>
    </row>
    <row r="296" spans="2:8" ht="15" x14ac:dyDescent="0.2">
      <c r="B296" s="3" t="s">
        <v>113</v>
      </c>
      <c r="C296" s="7">
        <v>1</v>
      </c>
      <c r="D296" s="7">
        <v>0</v>
      </c>
      <c r="E296" s="12">
        <f t="shared" ref="E296:E359" si="27">+IF(C296=0,"",C296/C$294)</f>
        <v>1.8552875695732839E-3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7</v>
      </c>
      <c r="D297" s="7">
        <v>1</v>
      </c>
      <c r="E297" s="12">
        <f t="shared" si="27"/>
        <v>1.2987012987012988E-2</v>
      </c>
      <c r="F297" s="12">
        <f t="shared" si="28"/>
        <v>1.088139281828074E-3</v>
      </c>
      <c r="G297" s="13">
        <f t="shared" si="29"/>
        <v>-0.8571428571428571</v>
      </c>
      <c r="H297" s="19">
        <f t="shared" si="30"/>
        <v>-1.1131725417439703E-2</v>
      </c>
    </row>
    <row r="298" spans="2:8" ht="15" x14ac:dyDescent="0.2">
      <c r="B298" s="3" t="s">
        <v>95</v>
      </c>
      <c r="C298" s="7">
        <v>2</v>
      </c>
      <c r="D298" s="7">
        <v>1</v>
      </c>
      <c r="E298" s="12">
        <f t="shared" si="27"/>
        <v>3.7105751391465678E-3</v>
      </c>
      <c r="F298" s="12">
        <f t="shared" si="28"/>
        <v>1.088139281828074E-3</v>
      </c>
      <c r="G298" s="13">
        <f t="shared" si="29"/>
        <v>-0.5</v>
      </c>
      <c r="H298" s="19">
        <f t="shared" si="30"/>
        <v>-1.8552875695732839E-3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19</v>
      </c>
      <c r="D301" s="7">
        <v>65</v>
      </c>
      <c r="E301" s="12">
        <f t="shared" si="27"/>
        <v>3.525046382189239E-2</v>
      </c>
      <c r="F301" s="12">
        <f t="shared" si="28"/>
        <v>7.0729053318824814E-2</v>
      </c>
      <c r="G301" s="13">
        <f t="shared" si="29"/>
        <v>2.4210526315789473</v>
      </c>
      <c r="H301" s="19">
        <f t="shared" si="30"/>
        <v>8.5343228200371046E-2</v>
      </c>
    </row>
    <row r="302" spans="2:8" ht="15" x14ac:dyDescent="0.2">
      <c r="B302" s="3" t="s">
        <v>109</v>
      </c>
      <c r="C302" s="7">
        <v>1</v>
      </c>
      <c r="D302" s="7">
        <v>0</v>
      </c>
      <c r="E302" s="12">
        <f t="shared" si="27"/>
        <v>1.8552875695732839E-3</v>
      </c>
      <c r="F302" s="12" t="str">
        <f t="shared" si="28"/>
        <v/>
      </c>
      <c r="G302" s="13" t="str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0</v>
      </c>
      <c r="D303" s="7">
        <v>2</v>
      </c>
      <c r="E303" s="12" t="str">
        <f t="shared" si="27"/>
        <v/>
      </c>
      <c r="F303" s="12">
        <f t="shared" si="28"/>
        <v>2.176278563656148E-3</v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3</v>
      </c>
      <c r="D304" s="7">
        <v>0</v>
      </c>
      <c r="E304" s="12">
        <f t="shared" si="27"/>
        <v>5.5658627087198514E-3</v>
      </c>
      <c r="F304" s="12" t="str">
        <f t="shared" si="28"/>
        <v/>
      </c>
      <c r="G304" s="13" t="str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9</v>
      </c>
      <c r="D305" s="7">
        <v>0</v>
      </c>
      <c r="E305" s="12">
        <f t="shared" si="27"/>
        <v>1.6697588126159554E-2</v>
      </c>
      <c r="F305" s="12" t="str">
        <f t="shared" si="28"/>
        <v/>
      </c>
      <c r="G305" s="13" t="str">
        <f t="shared" si="29"/>
        <v>0</v>
      </c>
      <c r="H305" s="19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34</v>
      </c>
      <c r="D307" s="7">
        <v>177</v>
      </c>
      <c r="E307" s="12">
        <f t="shared" si="27"/>
        <v>6.3079777365491654E-2</v>
      </c>
      <c r="F307" s="12">
        <f t="shared" si="28"/>
        <v>0.19260065288356909</v>
      </c>
      <c r="G307" s="13">
        <f t="shared" si="29"/>
        <v>4.2058823529411766</v>
      </c>
      <c r="H307" s="19">
        <f t="shared" si="30"/>
        <v>0.26530612244897961</v>
      </c>
    </row>
    <row r="308" spans="2:8" ht="15" x14ac:dyDescent="0.2">
      <c r="B308" s="3" t="s">
        <v>99</v>
      </c>
      <c r="C308" s="7">
        <v>3</v>
      </c>
      <c r="D308" s="7">
        <v>3</v>
      </c>
      <c r="E308" s="12">
        <f t="shared" si="27"/>
        <v>5.5658627087198514E-3</v>
      </c>
      <c r="F308" s="12">
        <f t="shared" si="28"/>
        <v>3.2644178454842221E-3</v>
      </c>
      <c r="G308" s="13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22</v>
      </c>
      <c r="D310" s="7">
        <v>76</v>
      </c>
      <c r="E310" s="12">
        <f t="shared" si="27"/>
        <v>4.0816326530612242E-2</v>
      </c>
      <c r="F310" s="12">
        <f t="shared" si="28"/>
        <v>8.2698585418933629E-2</v>
      </c>
      <c r="G310" s="13">
        <f t="shared" si="29"/>
        <v>2.4545454545454546</v>
      </c>
      <c r="H310" s="19">
        <f t="shared" si="30"/>
        <v>0.10018552875695733</v>
      </c>
    </row>
    <row r="311" spans="2:8" ht="15" x14ac:dyDescent="0.2">
      <c r="B311" s="3" t="s">
        <v>102</v>
      </c>
      <c r="C311" s="7">
        <v>34</v>
      </c>
      <c r="D311" s="7">
        <v>2</v>
      </c>
      <c r="E311" s="12">
        <f t="shared" si="27"/>
        <v>6.3079777365491654E-2</v>
      </c>
      <c r="F311" s="12">
        <f t="shared" si="28"/>
        <v>2.176278563656148E-3</v>
      </c>
      <c r="G311" s="13">
        <f t="shared" si="29"/>
        <v>-0.94117647058823528</v>
      </c>
      <c r="H311" s="19">
        <f t="shared" si="30"/>
        <v>-5.9369202226345084E-2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12</v>
      </c>
      <c r="D314" s="7">
        <v>46</v>
      </c>
      <c r="E314" s="12">
        <f t="shared" si="27"/>
        <v>2.2263450834879406E-2</v>
      </c>
      <c r="F314" s="12">
        <f t="shared" si="28"/>
        <v>5.0054406964091407E-2</v>
      </c>
      <c r="G314" s="13">
        <f t="shared" si="29"/>
        <v>2.8333333333333335</v>
      </c>
      <c r="H314" s="19">
        <f t="shared" si="30"/>
        <v>6.3079777365491654E-2</v>
      </c>
    </row>
    <row r="315" spans="2:8" ht="15" x14ac:dyDescent="0.2">
      <c r="B315" s="3" t="s">
        <v>354</v>
      </c>
      <c r="C315" s="7">
        <v>1</v>
      </c>
      <c r="D315" s="7">
        <v>10</v>
      </c>
      <c r="E315" s="12">
        <f t="shared" si="27"/>
        <v>1.8552875695732839E-3</v>
      </c>
      <c r="F315" s="12">
        <f t="shared" si="28"/>
        <v>1.088139281828074E-2</v>
      </c>
      <c r="G315" s="13">
        <f t="shared" si="29"/>
        <v>9</v>
      </c>
      <c r="H315" s="19">
        <f t="shared" si="30"/>
        <v>1.6697588126159554E-2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5</v>
      </c>
      <c r="D317" s="7">
        <v>0</v>
      </c>
      <c r="E317" s="12">
        <f t="shared" si="27"/>
        <v>9.2764378478664197E-3</v>
      </c>
      <c r="F317" s="12" t="str">
        <f t="shared" si="28"/>
        <v/>
      </c>
      <c r="G317" s="13" t="str">
        <f t="shared" si="29"/>
        <v>0</v>
      </c>
      <c r="H317" s="19">
        <f t="shared" si="30"/>
        <v>0</v>
      </c>
    </row>
    <row r="318" spans="2:8" ht="15" x14ac:dyDescent="0.2">
      <c r="B318" s="3" t="s">
        <v>355</v>
      </c>
      <c r="C318" s="7">
        <v>8</v>
      </c>
      <c r="D318" s="7">
        <v>31</v>
      </c>
      <c r="E318" s="12">
        <f t="shared" si="27"/>
        <v>1.4842300556586271E-2</v>
      </c>
      <c r="F318" s="12">
        <f t="shared" si="28"/>
        <v>3.3732317736670292E-2</v>
      </c>
      <c r="G318" s="13">
        <f t="shared" si="29"/>
        <v>2.875</v>
      </c>
      <c r="H318" s="19">
        <f t="shared" si="30"/>
        <v>4.267161410018553E-2</v>
      </c>
    </row>
    <row r="319" spans="2:8" ht="15" x14ac:dyDescent="0.2">
      <c r="B319" s="3" t="s">
        <v>115</v>
      </c>
      <c r="C319" s="7">
        <v>1</v>
      </c>
      <c r="D319" s="7">
        <v>6</v>
      </c>
      <c r="E319" s="12">
        <f t="shared" si="27"/>
        <v>1.8552875695732839E-3</v>
      </c>
      <c r="F319" s="12">
        <f t="shared" si="28"/>
        <v>6.5288356909684441E-3</v>
      </c>
      <c r="G319" s="13">
        <f t="shared" si="29"/>
        <v>5</v>
      </c>
      <c r="H319" s="19">
        <f t="shared" si="30"/>
        <v>9.2764378478664197E-3</v>
      </c>
    </row>
    <row r="320" spans="2:8" ht="15" x14ac:dyDescent="0.2">
      <c r="B320" s="3" t="s">
        <v>114</v>
      </c>
      <c r="C320" s="7">
        <v>1</v>
      </c>
      <c r="D320" s="7">
        <v>1</v>
      </c>
      <c r="E320" s="12">
        <f t="shared" si="27"/>
        <v>1.8552875695732839E-3</v>
      </c>
      <c r="F320" s="12">
        <f t="shared" si="28"/>
        <v>1.088139281828074E-3</v>
      </c>
      <c r="G320" s="13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1</v>
      </c>
      <c r="E321" s="12" t="str">
        <f t="shared" si="27"/>
        <v/>
      </c>
      <c r="F321" s="12">
        <f t="shared" si="28"/>
        <v>1.088139281828074E-3</v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6</v>
      </c>
      <c r="D326" s="7">
        <v>8</v>
      </c>
      <c r="E326" s="12">
        <f t="shared" si="27"/>
        <v>1.1131725417439703E-2</v>
      </c>
      <c r="F326" s="12">
        <f t="shared" si="28"/>
        <v>8.7051142546245922E-3</v>
      </c>
      <c r="G326" s="13">
        <f t="shared" si="29"/>
        <v>0.33333333333333331</v>
      </c>
      <c r="H326" s="19">
        <f t="shared" si="30"/>
        <v>3.7105751391465673E-3</v>
      </c>
    </row>
    <row r="327" spans="2:8" ht="15" x14ac:dyDescent="0.2">
      <c r="B327" s="3" t="s">
        <v>358</v>
      </c>
      <c r="C327" s="7">
        <v>2</v>
      </c>
      <c r="D327" s="7">
        <v>1</v>
      </c>
      <c r="E327" s="12">
        <f t="shared" si="27"/>
        <v>3.7105751391465678E-3</v>
      </c>
      <c r="F327" s="12">
        <f t="shared" si="28"/>
        <v>1.088139281828074E-3</v>
      </c>
      <c r="G327" s="13">
        <f t="shared" si="29"/>
        <v>-0.5</v>
      </c>
      <c r="H327" s="19">
        <f t="shared" si="30"/>
        <v>-1.8552875695732839E-3</v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1</v>
      </c>
      <c r="E329" s="12" t="str">
        <f t="shared" si="27"/>
        <v/>
      </c>
      <c r="F329" s="12">
        <f t="shared" si="28"/>
        <v>1.088139281828074E-3</v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1</v>
      </c>
      <c r="E330" s="12" t="str">
        <f t="shared" si="27"/>
        <v/>
      </c>
      <c r="F330" s="12">
        <f t="shared" si="28"/>
        <v>1.088139281828074E-3</v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44</v>
      </c>
      <c r="D332" s="7">
        <v>27</v>
      </c>
      <c r="E332" s="12">
        <f t="shared" si="27"/>
        <v>8.1632653061224483E-2</v>
      </c>
      <c r="F332" s="12">
        <f t="shared" si="28"/>
        <v>2.9379760609357999E-2</v>
      </c>
      <c r="G332" s="13">
        <f t="shared" si="29"/>
        <v>-0.38636363636363635</v>
      </c>
      <c r="H332" s="19">
        <f t="shared" si="30"/>
        <v>-3.153988868274582E-2</v>
      </c>
    </row>
    <row r="333" spans="2:8" ht="15" x14ac:dyDescent="0.2">
      <c r="B333" s="3" t="s">
        <v>130</v>
      </c>
      <c r="C333" s="7">
        <v>23</v>
      </c>
      <c r="D333" s="7">
        <v>16</v>
      </c>
      <c r="E333" s="12">
        <f t="shared" si="27"/>
        <v>4.267161410018553E-2</v>
      </c>
      <c r="F333" s="12">
        <f t="shared" si="28"/>
        <v>1.7410228509249184E-2</v>
      </c>
      <c r="G333" s="13">
        <f t="shared" si="29"/>
        <v>-0.30434782608695654</v>
      </c>
      <c r="H333" s="19">
        <f t="shared" si="30"/>
        <v>-1.2987012987012988E-2</v>
      </c>
    </row>
    <row r="334" spans="2:8" ht="15" x14ac:dyDescent="0.2">
      <c r="B334" s="3" t="s">
        <v>119</v>
      </c>
      <c r="C334" s="7">
        <v>9</v>
      </c>
      <c r="D334" s="7">
        <v>3</v>
      </c>
      <c r="E334" s="12">
        <f t="shared" si="27"/>
        <v>1.6697588126159554E-2</v>
      </c>
      <c r="F334" s="12">
        <f t="shared" si="28"/>
        <v>3.2644178454842221E-3</v>
      </c>
      <c r="G334" s="13">
        <f t="shared" si="29"/>
        <v>-0.66666666666666663</v>
      </c>
      <c r="H334" s="19">
        <f t="shared" si="30"/>
        <v>-1.1131725417439703E-2</v>
      </c>
    </row>
    <row r="335" spans="2:8" ht="15" x14ac:dyDescent="0.2">
      <c r="B335" s="3" t="s">
        <v>128</v>
      </c>
      <c r="C335" s="7">
        <v>6</v>
      </c>
      <c r="D335" s="7">
        <v>3</v>
      </c>
      <c r="E335" s="12">
        <f t="shared" si="27"/>
        <v>1.1131725417439703E-2</v>
      </c>
      <c r="F335" s="12">
        <f t="shared" si="28"/>
        <v>3.2644178454842221E-3</v>
      </c>
      <c r="G335" s="13">
        <f t="shared" si="29"/>
        <v>-0.5</v>
      </c>
      <c r="H335" s="19">
        <f t="shared" si="30"/>
        <v>-5.5658627087198514E-3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2</v>
      </c>
      <c r="E338" s="12" t="str">
        <f t="shared" si="27"/>
        <v/>
      </c>
      <c r="F338" s="12">
        <f t="shared" si="28"/>
        <v>2.176278563656148E-3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7</v>
      </c>
      <c r="D339" s="7">
        <v>4</v>
      </c>
      <c r="E339" s="12">
        <f t="shared" si="27"/>
        <v>1.2987012987012988E-2</v>
      </c>
      <c r="F339" s="12">
        <f t="shared" si="28"/>
        <v>4.3525571273122961E-3</v>
      </c>
      <c r="G339" s="13">
        <f t="shared" si="29"/>
        <v>-0.42857142857142855</v>
      </c>
      <c r="H339" s="19">
        <f t="shared" si="30"/>
        <v>-5.5658627087198514E-3</v>
      </c>
    </row>
    <row r="340" spans="2:8" ht="15" x14ac:dyDescent="0.2">
      <c r="B340" s="3" t="s">
        <v>364</v>
      </c>
      <c r="C340" s="7">
        <v>1</v>
      </c>
      <c r="D340" s="7">
        <v>10</v>
      </c>
      <c r="E340" s="12">
        <f t="shared" si="27"/>
        <v>1.8552875695732839E-3</v>
      </c>
      <c r="F340" s="12">
        <f t="shared" si="28"/>
        <v>1.088139281828074E-2</v>
      </c>
      <c r="G340" s="13">
        <f t="shared" si="29"/>
        <v>9</v>
      </c>
      <c r="H340" s="19">
        <f t="shared" si="30"/>
        <v>1.6697588126159554E-2</v>
      </c>
    </row>
    <row r="341" spans="2:8" ht="15" x14ac:dyDescent="0.2">
      <c r="B341" s="3" t="s">
        <v>118</v>
      </c>
      <c r="C341" s="7">
        <v>5</v>
      </c>
      <c r="D341" s="7">
        <v>0</v>
      </c>
      <c r="E341" s="12">
        <f t="shared" si="27"/>
        <v>9.2764378478664197E-3</v>
      </c>
      <c r="F341" s="12" t="str">
        <f t="shared" si="28"/>
        <v/>
      </c>
      <c r="G341" s="13" t="str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1.8552875695732839E-3</v>
      </c>
      <c r="F342" s="12" t="str">
        <f t="shared" si="28"/>
        <v/>
      </c>
      <c r="G342" s="13" t="str">
        <f t="shared" si="29"/>
        <v>0</v>
      </c>
      <c r="H342" s="19">
        <f t="shared" si="30"/>
        <v>0</v>
      </c>
    </row>
    <row r="343" spans="2:8" ht="15" x14ac:dyDescent="0.2">
      <c r="B343" s="3" t="s">
        <v>129</v>
      </c>
      <c r="C343" s="7">
        <v>2</v>
      </c>
      <c r="D343" s="7">
        <v>3</v>
      </c>
      <c r="E343" s="12">
        <f t="shared" si="27"/>
        <v>3.7105751391465678E-3</v>
      </c>
      <c r="F343" s="12">
        <f t="shared" si="28"/>
        <v>3.2644178454842221E-3</v>
      </c>
      <c r="G343" s="13">
        <f t="shared" si="29"/>
        <v>0.5</v>
      </c>
      <c r="H343" s="19">
        <f t="shared" si="30"/>
        <v>1.8552875695732839E-3</v>
      </c>
    </row>
    <row r="344" spans="2:8" ht="15" x14ac:dyDescent="0.2">
      <c r="B344" s="3" t="s">
        <v>131</v>
      </c>
      <c r="C344" s="7">
        <v>29</v>
      </c>
      <c r="D344" s="7">
        <v>13</v>
      </c>
      <c r="E344" s="12">
        <f t="shared" si="27"/>
        <v>5.3803339517625233E-2</v>
      </c>
      <c r="F344" s="12">
        <f t="shared" si="28"/>
        <v>1.4145810663764961E-2</v>
      </c>
      <c r="G344" s="13">
        <f t="shared" si="29"/>
        <v>-0.55172413793103448</v>
      </c>
      <c r="H344" s="19">
        <f t="shared" si="30"/>
        <v>-2.9684601113172542E-2</v>
      </c>
    </row>
    <row r="345" spans="2:8" ht="15" x14ac:dyDescent="0.2">
      <c r="B345" s="3" t="s">
        <v>366</v>
      </c>
      <c r="C345" s="7">
        <v>8</v>
      </c>
      <c r="D345" s="7">
        <v>12</v>
      </c>
      <c r="E345" s="12">
        <f t="shared" si="27"/>
        <v>1.4842300556586271E-2</v>
      </c>
      <c r="F345" s="12">
        <f t="shared" si="28"/>
        <v>1.3057671381936888E-2</v>
      </c>
      <c r="G345" s="13">
        <f t="shared" si="29"/>
        <v>0.5</v>
      </c>
      <c r="H345" s="19">
        <f t="shared" si="30"/>
        <v>7.4211502782931356E-3</v>
      </c>
    </row>
    <row r="346" spans="2:8" ht="15" x14ac:dyDescent="0.2">
      <c r="B346" s="3" t="s">
        <v>122</v>
      </c>
      <c r="C346" s="7">
        <v>1</v>
      </c>
      <c r="D346" s="7">
        <v>1</v>
      </c>
      <c r="E346" s="12">
        <f t="shared" si="27"/>
        <v>1.8552875695732839E-3</v>
      </c>
      <c r="F346" s="12">
        <f t="shared" si="28"/>
        <v>1.088139281828074E-3</v>
      </c>
      <c r="G346" s="13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7">
        <v>2</v>
      </c>
      <c r="D347" s="7">
        <v>1</v>
      </c>
      <c r="E347" s="12">
        <f t="shared" si="27"/>
        <v>3.7105751391465678E-3</v>
      </c>
      <c r="F347" s="12">
        <f t="shared" si="28"/>
        <v>1.088139281828074E-3</v>
      </c>
      <c r="G347" s="13">
        <f t="shared" si="29"/>
        <v>-0.5</v>
      </c>
      <c r="H347" s="19">
        <f t="shared" si="30"/>
        <v>-1.8552875695732839E-3</v>
      </c>
    </row>
    <row r="348" spans="2:8" ht="15" x14ac:dyDescent="0.2">
      <c r="B348" s="3" t="s">
        <v>367</v>
      </c>
      <c r="C348" s="7">
        <v>0</v>
      </c>
      <c r="D348" s="7">
        <v>1</v>
      </c>
      <c r="E348" s="12" t="str">
        <f t="shared" si="27"/>
        <v/>
      </c>
      <c r="F348" s="12">
        <f t="shared" si="28"/>
        <v>1.088139281828074E-3</v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</v>
      </c>
      <c r="E350" s="12" t="str">
        <f t="shared" si="27"/>
        <v/>
      </c>
      <c r="F350" s="12">
        <f t="shared" si="28"/>
        <v>1.088139281828074E-3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19</v>
      </c>
      <c r="D354" s="7">
        <v>40</v>
      </c>
      <c r="E354" s="12">
        <f t="shared" si="27"/>
        <v>3.525046382189239E-2</v>
      </c>
      <c r="F354" s="12">
        <f t="shared" si="28"/>
        <v>4.3525571273122961E-2</v>
      </c>
      <c r="G354" s="13">
        <f t="shared" si="29"/>
        <v>1.1052631578947369</v>
      </c>
      <c r="H354" s="19">
        <f t="shared" si="30"/>
        <v>3.896103896103896E-2</v>
      </c>
    </row>
    <row r="355" spans="2:8" ht="15" x14ac:dyDescent="0.2">
      <c r="B355" s="3" t="s">
        <v>126</v>
      </c>
      <c r="C355" s="7">
        <v>1</v>
      </c>
      <c r="D355" s="7">
        <v>0</v>
      </c>
      <c r="E355" s="12">
        <f t="shared" si="27"/>
        <v>1.8552875695732839E-3</v>
      </c>
      <c r="F355" s="12" t="str">
        <f t="shared" si="28"/>
        <v/>
      </c>
      <c r="G355" s="13" t="str">
        <f t="shared" si="29"/>
        <v>0</v>
      </c>
      <c r="H355" s="19">
        <f t="shared" si="30"/>
        <v>0</v>
      </c>
    </row>
    <row r="356" spans="2:8" ht="15" x14ac:dyDescent="0.2">
      <c r="B356" s="3" t="s">
        <v>371</v>
      </c>
      <c r="C356" s="7">
        <v>1</v>
      </c>
      <c r="D356" s="7">
        <v>1</v>
      </c>
      <c r="E356" s="12">
        <f t="shared" si="27"/>
        <v>1.8552875695732839E-3</v>
      </c>
      <c r="F356" s="12">
        <f t="shared" si="28"/>
        <v>1.088139281828074E-3</v>
      </c>
      <c r="G356" s="13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2</v>
      </c>
      <c r="D357" s="7">
        <v>50</v>
      </c>
      <c r="E357" s="12">
        <f t="shared" si="27"/>
        <v>3.7105751391465678E-3</v>
      </c>
      <c r="F357" s="12">
        <f t="shared" si="28"/>
        <v>5.4406964091403699E-2</v>
      </c>
      <c r="G357" s="13">
        <f t="shared" si="29"/>
        <v>24</v>
      </c>
      <c r="H357" s="19">
        <f t="shared" si="30"/>
        <v>8.9053803339517623E-2</v>
      </c>
    </row>
    <row r="358" spans="2:8" ht="15" x14ac:dyDescent="0.2">
      <c r="B358" s="3" t="s">
        <v>127</v>
      </c>
      <c r="C358" s="7">
        <v>5</v>
      </c>
      <c r="D358" s="7">
        <v>1</v>
      </c>
      <c r="E358" s="12">
        <f t="shared" si="27"/>
        <v>9.2764378478664197E-3</v>
      </c>
      <c r="F358" s="12">
        <f t="shared" si="28"/>
        <v>1.088139281828074E-3</v>
      </c>
      <c r="G358" s="13">
        <f t="shared" si="29"/>
        <v>-0.8</v>
      </c>
      <c r="H358" s="19">
        <f t="shared" si="30"/>
        <v>-7.4211502782931364E-3</v>
      </c>
    </row>
    <row r="359" spans="2:8" ht="15" x14ac:dyDescent="0.2">
      <c r="B359" s="3" t="s">
        <v>123</v>
      </c>
      <c r="C359" s="7">
        <v>2</v>
      </c>
      <c r="D359" s="7">
        <v>0</v>
      </c>
      <c r="E359" s="12">
        <f t="shared" si="27"/>
        <v>3.7105751391465678E-3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1.088139281828074E-3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0</v>
      </c>
      <c r="E363" s="12">
        <f t="shared" si="31"/>
        <v>1.8552875695732839E-3</v>
      </c>
      <c r="F363" s="12" t="str">
        <f t="shared" si="32"/>
        <v/>
      </c>
      <c r="G363" s="13" t="str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1.8552875695732839E-3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4</v>
      </c>
      <c r="D369" s="7">
        <v>1</v>
      </c>
      <c r="E369" s="12">
        <f t="shared" si="31"/>
        <v>7.4211502782931356E-3</v>
      </c>
      <c r="F369" s="12">
        <f t="shared" si="32"/>
        <v>1.088139281828074E-3</v>
      </c>
      <c r="G369" s="13">
        <f t="shared" si="33"/>
        <v>-0.75</v>
      </c>
      <c r="H369" s="19">
        <f t="shared" si="34"/>
        <v>-5.5658627087198514E-3</v>
      </c>
    </row>
    <row r="370" spans="2:8" ht="15" x14ac:dyDescent="0.2">
      <c r="B370" s="3" t="s">
        <v>135</v>
      </c>
      <c r="C370" s="7">
        <v>7</v>
      </c>
      <c r="D370" s="7">
        <v>19</v>
      </c>
      <c r="E370" s="12">
        <f t="shared" si="31"/>
        <v>1.2987012987012988E-2</v>
      </c>
      <c r="F370" s="12">
        <f t="shared" si="32"/>
        <v>2.0674646354733407E-2</v>
      </c>
      <c r="G370" s="13">
        <f t="shared" si="33"/>
        <v>1.7142857142857142</v>
      </c>
      <c r="H370" s="19">
        <f t="shared" si="34"/>
        <v>2.2263450834879406E-2</v>
      </c>
    </row>
    <row r="371" spans="2:8" ht="15" x14ac:dyDescent="0.2">
      <c r="B371" s="3" t="s">
        <v>136</v>
      </c>
      <c r="C371" s="7">
        <v>1</v>
      </c>
      <c r="D371" s="7">
        <v>0</v>
      </c>
      <c r="E371" s="12">
        <f t="shared" si="31"/>
        <v>1.8552875695732839E-3</v>
      </c>
      <c r="F371" s="12" t="str">
        <f t="shared" si="32"/>
        <v/>
      </c>
      <c r="G371" s="13" t="str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24</v>
      </c>
      <c r="D372" s="7">
        <v>2</v>
      </c>
      <c r="E372" s="12">
        <f t="shared" si="31"/>
        <v>4.4526901669758812E-2</v>
      </c>
      <c r="F372" s="12">
        <f t="shared" si="32"/>
        <v>2.176278563656148E-3</v>
      </c>
      <c r="G372" s="13">
        <f t="shared" si="33"/>
        <v>-0.91666666666666663</v>
      </c>
      <c r="H372" s="19">
        <f t="shared" si="34"/>
        <v>-4.0816326530612242E-2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2</v>
      </c>
      <c r="E375" s="12" t="str">
        <f t="shared" si="31"/>
        <v/>
      </c>
      <c r="F375" s="12">
        <f t="shared" si="32"/>
        <v>2.176278563656148E-3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2</v>
      </c>
      <c r="E378" s="12">
        <f t="shared" si="31"/>
        <v>1.8552875695732839E-3</v>
      </c>
      <c r="F378" s="12">
        <f t="shared" si="32"/>
        <v>2.176278563656148E-3</v>
      </c>
      <c r="G378" s="13">
        <f t="shared" si="33"/>
        <v>1</v>
      </c>
      <c r="H378" s="19">
        <f t="shared" si="34"/>
        <v>1.8552875695732839E-3</v>
      </c>
    </row>
    <row r="379" spans="2:8" ht="15" x14ac:dyDescent="0.2">
      <c r="B379" s="3" t="s">
        <v>384</v>
      </c>
      <c r="C379" s="7">
        <v>0</v>
      </c>
      <c r="D379" s="7">
        <v>3</v>
      </c>
      <c r="E379" s="12" t="str">
        <f t="shared" si="31"/>
        <v/>
      </c>
      <c r="F379" s="12">
        <f t="shared" si="32"/>
        <v>3.2644178454842221E-3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5</v>
      </c>
      <c r="E383" s="12" t="str">
        <f t="shared" si="31"/>
        <v/>
      </c>
      <c r="F383" s="12">
        <f t="shared" si="32"/>
        <v>5.4406964091403701E-3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3</v>
      </c>
      <c r="E385" s="12">
        <f t="shared" si="31"/>
        <v>1.8552875695732839E-3</v>
      </c>
      <c r="F385" s="12">
        <f t="shared" si="32"/>
        <v>3.2644178454842221E-3</v>
      </c>
      <c r="G385" s="13">
        <f t="shared" si="33"/>
        <v>2</v>
      </c>
      <c r="H385" s="19">
        <f t="shared" si="34"/>
        <v>3.7105751391465678E-3</v>
      </c>
    </row>
    <row r="386" spans="2:8" ht="15" x14ac:dyDescent="0.2">
      <c r="B386" s="3" t="s">
        <v>532</v>
      </c>
      <c r="C386" s="7">
        <v>1</v>
      </c>
      <c r="D386" s="7">
        <v>0</v>
      </c>
      <c r="E386" s="12">
        <f t="shared" si="31"/>
        <v>1.8552875695732839E-3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0</v>
      </c>
      <c r="D387" s="7">
        <v>6</v>
      </c>
      <c r="E387" s="12" t="str">
        <f t="shared" si="31"/>
        <v/>
      </c>
      <c r="F387" s="12">
        <f t="shared" si="32"/>
        <v>6.5288356909684441E-3</v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71</v>
      </c>
      <c r="E388" s="12" t="str">
        <f t="shared" si="31"/>
        <v/>
      </c>
      <c r="F388" s="12">
        <f t="shared" si="32"/>
        <v>7.725788900979326E-2</v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14</v>
      </c>
      <c r="E389" s="12" t="str">
        <f t="shared" si="31"/>
        <v/>
      </c>
      <c r="F389" s="12">
        <f t="shared" si="32"/>
        <v>1.5233949945593036E-2</v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2</v>
      </c>
      <c r="D391" s="7">
        <v>23</v>
      </c>
      <c r="E391" s="12">
        <f t="shared" si="31"/>
        <v>3.7105751391465678E-3</v>
      </c>
      <c r="F391" s="12">
        <f t="shared" si="32"/>
        <v>2.5027203482045703E-2</v>
      </c>
      <c r="G391" s="13">
        <f t="shared" si="33"/>
        <v>10.5</v>
      </c>
      <c r="H391" s="19">
        <f t="shared" si="34"/>
        <v>3.896103896103896E-2</v>
      </c>
    </row>
    <row r="392" spans="2:8" ht="15" x14ac:dyDescent="0.2">
      <c r="B392" s="3" t="s">
        <v>140</v>
      </c>
      <c r="C392" s="7">
        <v>2</v>
      </c>
      <c r="D392" s="7">
        <v>0</v>
      </c>
      <c r="E392" s="12">
        <f t="shared" si="31"/>
        <v>3.7105751391465678E-3</v>
      </c>
      <c r="F392" s="12" t="str">
        <f t="shared" si="32"/>
        <v/>
      </c>
      <c r="G392" s="13" t="str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8</v>
      </c>
      <c r="D393" s="7">
        <v>5</v>
      </c>
      <c r="E393" s="12">
        <f t="shared" si="31"/>
        <v>1.4842300556586271E-2</v>
      </c>
      <c r="F393" s="12">
        <f t="shared" si="32"/>
        <v>5.4406964091403701E-3</v>
      </c>
      <c r="G393" s="13">
        <f t="shared" si="33"/>
        <v>-0.375</v>
      </c>
      <c r="H393" s="19">
        <f t="shared" si="34"/>
        <v>-5.5658627087198514E-3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1</v>
      </c>
      <c r="E395" s="12" t="str">
        <f t="shared" si="31"/>
        <v/>
      </c>
      <c r="F395" s="12">
        <f t="shared" si="32"/>
        <v>1.088139281828074E-3</v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21</v>
      </c>
      <c r="E398" s="12" t="str">
        <f t="shared" si="31"/>
        <v/>
      </c>
      <c r="F398" s="12">
        <f t="shared" si="32"/>
        <v>2.2850924918389554E-2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6</v>
      </c>
      <c r="D401" s="7">
        <v>5</v>
      </c>
      <c r="E401" s="12">
        <f t="shared" si="31"/>
        <v>1.1131725417439703E-2</v>
      </c>
      <c r="F401" s="12">
        <f t="shared" si="32"/>
        <v>5.4406964091403701E-3</v>
      </c>
      <c r="G401" s="13">
        <f t="shared" si="33"/>
        <v>-0.16666666666666666</v>
      </c>
      <c r="H401" s="19">
        <f t="shared" si="34"/>
        <v>-1.8552875695732837E-3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1.8552875695732839E-3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4</v>
      </c>
      <c r="D406" s="7">
        <v>17</v>
      </c>
      <c r="E406" s="12">
        <f t="shared" si="31"/>
        <v>7.4211502782931356E-3</v>
      </c>
      <c r="F406" s="12">
        <f t="shared" si="32"/>
        <v>1.8498367791077257E-2</v>
      </c>
      <c r="G406" s="13">
        <f t="shared" si="33"/>
        <v>3.25</v>
      </c>
      <c r="H406" s="19">
        <f t="shared" si="34"/>
        <v>2.4118738404452691E-2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1.088139281828074E-3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7</v>
      </c>
      <c r="D412" s="7">
        <v>9</v>
      </c>
      <c r="E412" s="12">
        <f t="shared" si="31"/>
        <v>1.2987012987012988E-2</v>
      </c>
      <c r="F412" s="12">
        <f t="shared" si="32"/>
        <v>9.7932535364526653E-3</v>
      </c>
      <c r="G412" s="13">
        <f t="shared" si="33"/>
        <v>0.2857142857142857</v>
      </c>
      <c r="H412" s="19">
        <f t="shared" si="34"/>
        <v>3.7105751391465678E-3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2</v>
      </c>
      <c r="D422" s="7">
        <v>1</v>
      </c>
      <c r="E422" s="12">
        <f t="shared" si="31"/>
        <v>3.7105751391465678E-3</v>
      </c>
      <c r="F422" s="12">
        <f t="shared" si="32"/>
        <v>1.088139281828074E-3</v>
      </c>
      <c r="G422" s="13">
        <f t="shared" si="33"/>
        <v>-0.5</v>
      </c>
      <c r="H422" s="19">
        <f t="shared" si="34"/>
        <v>-1.8552875695732839E-3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1.8552875695732839E-3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1.8552875695732839E-3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4</v>
      </c>
      <c r="D432" s="7">
        <v>29</v>
      </c>
      <c r="E432" s="12">
        <f t="shared" si="35"/>
        <v>7.4211502782931356E-3</v>
      </c>
      <c r="F432" s="12">
        <f t="shared" si="36"/>
        <v>3.1556039173014146E-2</v>
      </c>
      <c r="G432" s="13">
        <f t="shared" si="37"/>
        <v>6.25</v>
      </c>
      <c r="H432" s="19">
        <f t="shared" si="38"/>
        <v>4.63821892393321E-2</v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16</v>
      </c>
      <c r="D437" s="7">
        <v>7</v>
      </c>
      <c r="E437" s="12">
        <f t="shared" si="35"/>
        <v>2.9684601113172542E-2</v>
      </c>
      <c r="F437" s="12">
        <f t="shared" si="36"/>
        <v>7.6169749727965181E-3</v>
      </c>
      <c r="G437" s="13">
        <f t="shared" si="37"/>
        <v>-0.5625</v>
      </c>
      <c r="H437" s="19">
        <f t="shared" si="38"/>
        <v>-1.6697588126159554E-2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1</v>
      </c>
      <c r="D441" s="7">
        <v>0</v>
      </c>
      <c r="E441" s="12">
        <f t="shared" si="35"/>
        <v>1.8552875695732839E-3</v>
      </c>
      <c r="F441" s="12" t="str">
        <f t="shared" si="36"/>
        <v/>
      </c>
      <c r="G441" s="13" t="str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18</v>
      </c>
      <c r="D447" s="7">
        <v>0</v>
      </c>
      <c r="E447" s="12">
        <f t="shared" si="35"/>
        <v>3.3395176252319109E-2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1.8552875695732839E-3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0</v>
      </c>
      <c r="E454" s="12">
        <f t="shared" si="35"/>
        <v>1.8552875695732839E-3</v>
      </c>
      <c r="F454" s="12" t="str">
        <f t="shared" si="36"/>
        <v/>
      </c>
      <c r="G454" s="13" t="str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1</v>
      </c>
      <c r="D455" s="7">
        <v>0</v>
      </c>
      <c r="E455" s="12">
        <f t="shared" si="35"/>
        <v>1.8552875695732839E-3</v>
      </c>
      <c r="F455" s="12" t="str">
        <f t="shared" si="36"/>
        <v/>
      </c>
      <c r="G455" s="13" t="str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1</v>
      </c>
      <c r="D456" s="7">
        <v>0</v>
      </c>
      <c r="E456" s="12">
        <f t="shared" si="35"/>
        <v>1.8552875695732839E-3</v>
      </c>
      <c r="F456" s="12" t="str">
        <f t="shared" si="36"/>
        <v/>
      </c>
      <c r="G456" s="13" t="str">
        <f t="shared" si="37"/>
        <v>0</v>
      </c>
      <c r="H456" s="19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1.8552875695732839E-3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2</v>
      </c>
      <c r="D460" s="7">
        <v>1</v>
      </c>
      <c r="E460" s="12">
        <f t="shared" si="35"/>
        <v>3.7105751391465678E-3</v>
      </c>
      <c r="F460" s="12">
        <f t="shared" si="36"/>
        <v>1.088139281828074E-3</v>
      </c>
      <c r="G460" s="13">
        <f t="shared" si="37"/>
        <v>-0.5</v>
      </c>
      <c r="H460" s="19">
        <f t="shared" si="38"/>
        <v>-1.8552875695732839E-3</v>
      </c>
    </row>
    <row r="461" spans="2:8" ht="30" x14ac:dyDescent="0.2">
      <c r="B461" s="3" t="s">
        <v>173</v>
      </c>
      <c r="C461" s="7">
        <v>0</v>
      </c>
      <c r="D461" s="7">
        <v>1</v>
      </c>
      <c r="E461" s="12" t="str">
        <f t="shared" si="35"/>
        <v/>
      </c>
      <c r="F461" s="12">
        <f t="shared" si="36"/>
        <v>1.088139281828074E-3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1</v>
      </c>
      <c r="E463" s="12">
        <f t="shared" si="35"/>
        <v>1.8552875695732839E-3</v>
      </c>
      <c r="F463" s="12">
        <f t="shared" si="36"/>
        <v>1.088139281828074E-3</v>
      </c>
      <c r="G463" s="13">
        <f t="shared" si="37"/>
        <v>0</v>
      </c>
      <c r="H463" s="19">
        <f t="shared" si="38"/>
        <v>0</v>
      </c>
    </row>
    <row r="464" spans="2:8" ht="15" x14ac:dyDescent="0.2">
      <c r="B464" s="3" t="s">
        <v>478</v>
      </c>
      <c r="C464" s="7">
        <v>0</v>
      </c>
      <c r="D464" s="7">
        <v>1</v>
      </c>
      <c r="E464" s="12" t="str">
        <f t="shared" si="35"/>
        <v/>
      </c>
      <c r="F464" s="12">
        <f t="shared" si="36"/>
        <v>1.088139281828074E-3</v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14</v>
      </c>
      <c r="D469" s="7">
        <v>0</v>
      </c>
      <c r="E469" s="12">
        <f t="shared" si="35"/>
        <v>2.5974025974025976E-2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1.088139281828074E-3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3</v>
      </c>
      <c r="E478" s="12" t="str">
        <f t="shared" si="35"/>
        <v/>
      </c>
      <c r="F478" s="12">
        <f t="shared" si="36"/>
        <v>3.2644178454842221E-3</v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14</v>
      </c>
      <c r="D479" s="7">
        <v>0</v>
      </c>
      <c r="E479" s="12">
        <f t="shared" si="35"/>
        <v>2.5974025974025976E-2</v>
      </c>
      <c r="F479" s="12" t="str">
        <f t="shared" si="36"/>
        <v/>
      </c>
      <c r="G479" s="13" t="str">
        <f t="shared" si="37"/>
        <v>0</v>
      </c>
      <c r="H479" s="19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3</v>
      </c>
      <c r="D483" s="7">
        <v>6</v>
      </c>
      <c r="E483" s="12">
        <f t="shared" si="35"/>
        <v>5.5658627087198514E-3</v>
      </c>
      <c r="F483" s="12">
        <f t="shared" si="36"/>
        <v>6.5288356909684441E-3</v>
      </c>
      <c r="G483" s="13">
        <f t="shared" si="37"/>
        <v>1</v>
      </c>
      <c r="H483" s="19">
        <f t="shared" si="38"/>
        <v>5.5658627087198514E-3</v>
      </c>
    </row>
    <row r="484" spans="2:8" ht="30" x14ac:dyDescent="0.2">
      <c r="B484" s="3" t="s">
        <v>184</v>
      </c>
      <c r="C484" s="7">
        <v>7</v>
      </c>
      <c r="D484" s="7">
        <v>13</v>
      </c>
      <c r="E484" s="12">
        <f t="shared" si="35"/>
        <v>1.2987012987012988E-2</v>
      </c>
      <c r="F484" s="12">
        <f t="shared" si="36"/>
        <v>1.4145810663764961E-2</v>
      </c>
      <c r="G484" s="13">
        <f t="shared" si="37"/>
        <v>0.8571428571428571</v>
      </c>
      <c r="H484" s="19">
        <f t="shared" si="38"/>
        <v>1.1131725417439703E-2</v>
      </c>
    </row>
    <row r="485" spans="2:8" ht="15" x14ac:dyDescent="0.2">
      <c r="B485" s="3" t="s">
        <v>443</v>
      </c>
      <c r="C485" s="7">
        <v>11</v>
      </c>
      <c r="D485" s="7">
        <v>13</v>
      </c>
      <c r="E485" s="12">
        <f t="shared" si="35"/>
        <v>2.0408163265306121E-2</v>
      </c>
      <c r="F485" s="12">
        <f t="shared" si="36"/>
        <v>1.4145810663764961E-2</v>
      </c>
      <c r="G485" s="13">
        <f t="shared" si="37"/>
        <v>0.18181818181818182</v>
      </c>
      <c r="H485" s="19">
        <f t="shared" si="38"/>
        <v>3.7105751391465673E-3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2</v>
      </c>
      <c r="E491" s="12">
        <f t="shared" si="39"/>
        <v>1.8552875695732839E-3</v>
      </c>
      <c r="F491" s="12">
        <f t="shared" si="40"/>
        <v>2.176278563656148E-3</v>
      </c>
      <c r="G491" s="13">
        <f t="shared" si="41"/>
        <v>1</v>
      </c>
      <c r="H491" s="19">
        <f t="shared" si="42"/>
        <v>1.8552875695732839E-3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1088</v>
      </c>
      <c r="D505" s="41">
        <f>SUM(D506:D530)</f>
        <v>4746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3.3621323529411766</v>
      </c>
      <c r="H505" s="42">
        <f>+IF(OR(AND(E505=""),(G505="")),"",E505*G505)</f>
        <v>3.3621323529411766</v>
      </c>
    </row>
    <row r="506" spans="2:8" ht="15" x14ac:dyDescent="0.2">
      <c r="B506" s="3" t="s">
        <v>454</v>
      </c>
      <c r="C506" s="7">
        <v>0</v>
      </c>
      <c r="D506" s="7">
        <v>4</v>
      </c>
      <c r="E506" s="12" t="str">
        <f>+IF(C506=0,"",C506/C$505)</f>
        <v/>
      </c>
      <c r="F506" s="12">
        <f>+IF(D506=0,"",D506/D$505)</f>
        <v>8.4281500210703754E-4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9</v>
      </c>
      <c r="D507" s="7">
        <v>78</v>
      </c>
      <c r="E507" s="12">
        <f t="shared" ref="E507:E529" si="43">+IF(C507=0,"",C507/C$505)</f>
        <v>8.2720588235294119E-3</v>
      </c>
      <c r="F507" s="12">
        <f t="shared" ref="F507:F529" si="44">+IF(D507=0,"",D507/D$505)</f>
        <v>1.643489254108723E-2</v>
      </c>
      <c r="G507" s="13">
        <f t="shared" ref="G507:G529" si="45">+IF(OR(AND(D507=0),(C507=0)),"0",((D507-C507)/C507))</f>
        <v>7.666666666666667</v>
      </c>
      <c r="H507" s="19">
        <f t="shared" ref="H507:H530" si="46">+IF(OR(AND(E507=""),(G507="")),"",E507*G507)</f>
        <v>6.341911764705882E-2</v>
      </c>
    </row>
    <row r="508" spans="2:8" ht="15" x14ac:dyDescent="0.2">
      <c r="B508" s="3" t="s">
        <v>455</v>
      </c>
      <c r="C508" s="7">
        <v>11</v>
      </c>
      <c r="D508" s="7">
        <v>51</v>
      </c>
      <c r="E508" s="12">
        <f t="shared" si="43"/>
        <v>1.0110294117647059E-2</v>
      </c>
      <c r="F508" s="12">
        <f t="shared" si="44"/>
        <v>1.0745891276864728E-2</v>
      </c>
      <c r="G508" s="13">
        <f t="shared" si="45"/>
        <v>3.6363636363636362</v>
      </c>
      <c r="H508" s="19">
        <f t="shared" si="46"/>
        <v>3.6764705882352942E-2</v>
      </c>
    </row>
    <row r="509" spans="2:8" ht="15" x14ac:dyDescent="0.2">
      <c r="B509" s="3" t="s">
        <v>456</v>
      </c>
      <c r="C509" s="7">
        <v>33</v>
      </c>
      <c r="D509" s="7">
        <v>41</v>
      </c>
      <c r="E509" s="12">
        <f t="shared" si="43"/>
        <v>3.0330882352941176E-2</v>
      </c>
      <c r="F509" s="12">
        <f t="shared" si="44"/>
        <v>8.6388537715971336E-3</v>
      </c>
      <c r="G509" s="13">
        <f t="shared" si="45"/>
        <v>0.24242424242424243</v>
      </c>
      <c r="H509" s="19">
        <f t="shared" si="46"/>
        <v>7.3529411764705881E-3</v>
      </c>
    </row>
    <row r="510" spans="2:8" ht="15" x14ac:dyDescent="0.2">
      <c r="B510" s="3" t="s">
        <v>188</v>
      </c>
      <c r="C510" s="7">
        <v>0</v>
      </c>
      <c r="D510" s="7">
        <v>5</v>
      </c>
      <c r="E510" s="12" t="str">
        <f t="shared" si="43"/>
        <v/>
      </c>
      <c r="F510" s="12">
        <f t="shared" si="44"/>
        <v>1.0535187526337969E-3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21</v>
      </c>
      <c r="D511" s="7">
        <v>1</v>
      </c>
      <c r="E511" s="12">
        <f t="shared" si="43"/>
        <v>1.9301470588235295E-2</v>
      </c>
      <c r="F511" s="12">
        <f t="shared" si="44"/>
        <v>2.1070375052675939E-4</v>
      </c>
      <c r="G511" s="13">
        <f t="shared" si="45"/>
        <v>-0.95238095238095233</v>
      </c>
      <c r="H511" s="19">
        <f t="shared" si="46"/>
        <v>-1.8382352941176471E-2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2</v>
      </c>
      <c r="D515" s="7">
        <v>2</v>
      </c>
      <c r="E515" s="12">
        <f t="shared" si="43"/>
        <v>1.838235294117647E-3</v>
      </c>
      <c r="F515" s="12">
        <f t="shared" si="44"/>
        <v>4.2140750105351877E-4</v>
      </c>
      <c r="G515" s="13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23</v>
      </c>
      <c r="D518" s="7">
        <v>11</v>
      </c>
      <c r="E518" s="12">
        <f t="shared" si="43"/>
        <v>2.1139705882352942E-2</v>
      </c>
      <c r="F518" s="12">
        <f t="shared" si="44"/>
        <v>2.317741255794353E-3</v>
      </c>
      <c r="G518" s="13">
        <f t="shared" si="45"/>
        <v>-0.52173913043478259</v>
      </c>
      <c r="H518" s="19">
        <f t="shared" si="46"/>
        <v>-1.1029411764705883E-2</v>
      </c>
    </row>
    <row r="519" spans="2:8" ht="15" x14ac:dyDescent="0.2">
      <c r="B519" s="3" t="s">
        <v>192</v>
      </c>
      <c r="C519" s="7">
        <v>2</v>
      </c>
      <c r="D519" s="7">
        <v>2</v>
      </c>
      <c r="E519" s="12">
        <f t="shared" si="43"/>
        <v>1.838235294117647E-3</v>
      </c>
      <c r="F519" s="12">
        <f t="shared" si="44"/>
        <v>4.2140750105351877E-4</v>
      </c>
      <c r="G519" s="13">
        <f t="shared" si="45"/>
        <v>0</v>
      </c>
      <c r="H519" s="19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24</v>
      </c>
      <c r="D521" s="7">
        <v>342</v>
      </c>
      <c r="E521" s="12">
        <f t="shared" si="43"/>
        <v>2.2058823529411766E-2</v>
      </c>
      <c r="F521" s="12">
        <f t="shared" si="44"/>
        <v>7.2060682680151714E-2</v>
      </c>
      <c r="G521" s="13">
        <f t="shared" si="45"/>
        <v>13.25</v>
      </c>
      <c r="H521" s="19">
        <f t="shared" si="46"/>
        <v>0.2922794117647059</v>
      </c>
    </row>
    <row r="522" spans="2:8" ht="25.5" customHeight="1" x14ac:dyDescent="0.2">
      <c r="B522" s="3" t="s">
        <v>193</v>
      </c>
      <c r="C522" s="7">
        <v>945</v>
      </c>
      <c r="D522" s="7">
        <v>4204</v>
      </c>
      <c r="E522" s="12">
        <f t="shared" si="43"/>
        <v>0.8685661764705882</v>
      </c>
      <c r="F522" s="12">
        <f t="shared" si="44"/>
        <v>0.88579856721449646</v>
      </c>
      <c r="G522" s="13">
        <f t="shared" si="45"/>
        <v>3.4486772486772486</v>
      </c>
      <c r="H522" s="19">
        <f t="shared" si="46"/>
        <v>2.9954044117647056</v>
      </c>
    </row>
    <row r="523" spans="2:8" ht="13.5" customHeight="1" x14ac:dyDescent="0.2">
      <c r="B523" s="3" t="s">
        <v>462</v>
      </c>
      <c r="C523" s="7">
        <v>1</v>
      </c>
      <c r="D523" s="7">
        <v>0</v>
      </c>
      <c r="E523" s="12">
        <f t="shared" si="43"/>
        <v>9.1911764705882352E-4</v>
      </c>
      <c r="F523" s="12" t="str">
        <f t="shared" si="44"/>
        <v/>
      </c>
      <c r="G523" s="13" t="str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1</v>
      </c>
      <c r="D524" s="7">
        <v>0</v>
      </c>
      <c r="E524" s="12">
        <f t="shared" si="43"/>
        <v>9.1911764705882352E-4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14</v>
      </c>
      <c r="D529" s="7">
        <v>4</v>
      </c>
      <c r="E529" s="12">
        <f t="shared" si="43"/>
        <v>1.2867647058823529E-2</v>
      </c>
      <c r="F529" s="12">
        <f t="shared" si="44"/>
        <v>8.4281500210703754E-4</v>
      </c>
      <c r="G529" s="13">
        <f t="shared" si="45"/>
        <v>-0.7142857142857143</v>
      </c>
      <c r="H529" s="19">
        <f t="shared" si="46"/>
        <v>-9.1911764705882356E-3</v>
      </c>
    </row>
    <row r="530" spans="2:8" ht="15" x14ac:dyDescent="0.2">
      <c r="B530" s="3" t="s">
        <v>467</v>
      </c>
      <c r="C530" s="7">
        <v>2</v>
      </c>
      <c r="D530" s="7">
        <v>1</v>
      </c>
      <c r="E530" s="12">
        <f>+IF(C530=0,"",C530/C$505)</f>
        <v>1.838235294117647E-3</v>
      </c>
      <c r="F530" s="12">
        <f>+IF(D530=0,"",D530/D$505)</f>
        <v>2.1070375052675939E-4</v>
      </c>
      <c r="G530" s="13">
        <f>+IF(OR(AND(D530=0),(C530=0)),"0",((D530-C530)/C530))</f>
        <v>-0.5</v>
      </c>
      <c r="H530" s="19">
        <f t="shared" si="46"/>
        <v>-9.1911764705882352E-4</v>
      </c>
    </row>
    <row r="531" spans="2:8" x14ac:dyDescent="0.2">
      <c r="B531" s="15" t="s">
        <v>526</v>
      </c>
      <c r="C531" s="16"/>
      <c r="D531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498</v>
      </c>
      <c r="C8" s="40">
        <f>+C18+C70+C151+C294+C505</f>
        <v>7624</v>
      </c>
      <c r="D8" s="41">
        <f>+D18+D70+D151+D294+D505</f>
        <v>5161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-0.32305876180482684</v>
      </c>
      <c r="H8" s="42">
        <f t="shared" ref="H8:H13" si="2">+IF(OR(AND(E8=""),(G8="")),"",E8*G8)</f>
        <v>-0.32305876180482684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67</v>
      </c>
      <c r="D9" s="35">
        <f>+D18</f>
        <v>260</v>
      </c>
      <c r="E9" s="36">
        <f t="shared" si="0"/>
        <v>8.7880377754459595E-3</v>
      </c>
      <c r="F9" s="36">
        <f t="shared" si="0"/>
        <v>5.0377833753148617E-2</v>
      </c>
      <c r="G9" s="36">
        <f t="shared" si="1"/>
        <v>2.8805970149253732</v>
      </c>
      <c r="H9" s="19">
        <f t="shared" si="2"/>
        <v>2.5314795383001049E-2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494</v>
      </c>
      <c r="D10" s="37">
        <f>+D70</f>
        <v>415</v>
      </c>
      <c r="E10" s="36">
        <f t="shared" si="0"/>
        <v>6.4795383001049311E-2</v>
      </c>
      <c r="F10" s="36">
        <f t="shared" si="0"/>
        <v>8.041077310598721E-2</v>
      </c>
      <c r="G10" s="36">
        <f t="shared" si="1"/>
        <v>-0.15991902834008098</v>
      </c>
      <c r="H10" s="19">
        <f t="shared" si="2"/>
        <v>-1.0362014690451206E-2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1014</v>
      </c>
      <c r="D11" s="37">
        <f>D151</f>
        <v>786</v>
      </c>
      <c r="E11" s="36">
        <f t="shared" si="0"/>
        <v>0.13300104931794335</v>
      </c>
      <c r="F11" s="36">
        <f t="shared" si="0"/>
        <v>0.15229606665374928</v>
      </c>
      <c r="G11" s="36">
        <f t="shared" si="1"/>
        <v>-0.22485207100591717</v>
      </c>
      <c r="H11" s="19">
        <f t="shared" si="2"/>
        <v>-2.9905561385099689E-2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5320</v>
      </c>
      <c r="D12" s="37">
        <f>+D294</f>
        <v>3119</v>
      </c>
      <c r="E12" s="36">
        <f t="shared" si="0"/>
        <v>0.69779643231899269</v>
      </c>
      <c r="F12" s="36">
        <f t="shared" si="0"/>
        <v>0.60434024413873277</v>
      </c>
      <c r="G12" s="36">
        <f t="shared" si="1"/>
        <v>-0.41372180451127821</v>
      </c>
      <c r="H12" s="19">
        <f t="shared" si="2"/>
        <v>-0.28869359916054566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729</v>
      </c>
      <c r="D13" s="37">
        <f>D505</f>
        <v>581</v>
      </c>
      <c r="E13" s="36">
        <f t="shared" si="0"/>
        <v>9.5619097586568724E-2</v>
      </c>
      <c r="F13" s="36">
        <f t="shared" si="0"/>
        <v>0.11257508234838209</v>
      </c>
      <c r="G13" s="36">
        <f t="shared" si="1"/>
        <v>-0.20301783264746229</v>
      </c>
      <c r="H13" s="19">
        <f t="shared" si="2"/>
        <v>-1.9412381951731374E-2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67</v>
      </c>
      <c r="D18" s="41">
        <f>SUM(D19:D64)</f>
        <v>260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2.8805970149253732</v>
      </c>
      <c r="H18" s="42">
        <f>+IF(OR(AND(E18=""),(G18="")),"",E18*G18)</f>
        <v>2.8805970149253732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3</v>
      </c>
      <c r="D20" s="7">
        <v>12</v>
      </c>
      <c r="E20" s="8">
        <f t="shared" ref="E20:E64" si="3">+IF(C20=0,"",C20/C$18)</f>
        <v>4.4776119402985072E-2</v>
      </c>
      <c r="F20" s="8">
        <f t="shared" ref="F20:F64" si="4">+IF(D20=0,"",D20/D$18)</f>
        <v>4.6153846153846156E-2</v>
      </c>
      <c r="G20" s="9">
        <f t="shared" ref="G20:G64" si="5">+IF(OR(AND(D20=0),(C20=0)),"0",((D20-C20)/C20))</f>
        <v>3</v>
      </c>
      <c r="H20" s="19">
        <f t="shared" ref="H20:H64" si="6">+IF(OR(AND(E20=""),(G20="")),"",E20*G20)</f>
        <v>0.13432835820895522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1</v>
      </c>
      <c r="E22" s="8" t="str">
        <f t="shared" si="3"/>
        <v/>
      </c>
      <c r="F22" s="8">
        <f t="shared" si="4"/>
        <v>3.8461538461538464E-3</v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3.8461538461538464E-3</v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3</v>
      </c>
      <c r="D24" s="7">
        <v>1</v>
      </c>
      <c r="E24" s="8">
        <f t="shared" si="3"/>
        <v>4.4776119402985072E-2</v>
      </c>
      <c r="F24" s="8">
        <f t="shared" si="4"/>
        <v>3.8461538461538464E-3</v>
      </c>
      <c r="G24" s="9">
        <f t="shared" si="5"/>
        <v>-0.66666666666666663</v>
      </c>
      <c r="H24" s="19">
        <f t="shared" si="6"/>
        <v>-2.9850746268656712E-2</v>
      </c>
    </row>
    <row r="25" spans="2:8" ht="15" x14ac:dyDescent="0.2">
      <c r="B25" s="3" t="s">
        <v>2</v>
      </c>
      <c r="C25" s="7">
        <v>4</v>
      </c>
      <c r="D25" s="7">
        <v>0</v>
      </c>
      <c r="E25" s="8">
        <f t="shared" si="3"/>
        <v>5.9701492537313432E-2</v>
      </c>
      <c r="F25" s="8" t="str">
        <f t="shared" si="4"/>
        <v/>
      </c>
      <c r="G25" s="9" t="str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1</v>
      </c>
      <c r="D26" s="7">
        <v>6</v>
      </c>
      <c r="E26" s="8">
        <f t="shared" si="3"/>
        <v>1.4925373134328358E-2</v>
      </c>
      <c r="F26" s="8">
        <f t="shared" si="4"/>
        <v>2.3076923076923078E-2</v>
      </c>
      <c r="G26" s="9">
        <f t="shared" si="5"/>
        <v>5</v>
      </c>
      <c r="H26" s="19">
        <f t="shared" si="6"/>
        <v>7.4626865671641784E-2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3.8461538461538464E-3</v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10</v>
      </c>
      <c r="D28" s="7">
        <v>113</v>
      </c>
      <c r="E28" s="8">
        <f t="shared" si="3"/>
        <v>0.14925373134328357</v>
      </c>
      <c r="F28" s="8">
        <f t="shared" si="4"/>
        <v>0.43461538461538463</v>
      </c>
      <c r="G28" s="9">
        <f t="shared" si="5"/>
        <v>10.3</v>
      </c>
      <c r="H28" s="19">
        <f t="shared" si="6"/>
        <v>1.5373134328358209</v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1.4925373134328358E-2</v>
      </c>
      <c r="F29" s="8" t="str">
        <f t="shared" si="4"/>
        <v/>
      </c>
      <c r="G29" s="9" t="str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7">
        <v>0</v>
      </c>
      <c r="D30" s="7">
        <v>3</v>
      </c>
      <c r="E30" s="8" t="str">
        <f t="shared" si="3"/>
        <v/>
      </c>
      <c r="F30" s="8">
        <f t="shared" si="4"/>
        <v>1.1538461538461539E-2</v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2</v>
      </c>
      <c r="D31" s="7">
        <v>0</v>
      </c>
      <c r="E31" s="8">
        <f t="shared" si="3"/>
        <v>2.9850746268656716E-2</v>
      </c>
      <c r="F31" s="8" t="str">
        <f t="shared" si="4"/>
        <v/>
      </c>
      <c r="G31" s="9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1</v>
      </c>
      <c r="E32" s="8" t="str">
        <f t="shared" si="3"/>
        <v/>
      </c>
      <c r="F32" s="8">
        <f t="shared" si="4"/>
        <v>3.8461538461538464E-3</v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3</v>
      </c>
      <c r="D34" s="7">
        <v>0</v>
      </c>
      <c r="E34" s="8">
        <f t="shared" si="3"/>
        <v>4.4776119402985072E-2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0</v>
      </c>
      <c r="E36" s="8">
        <f t="shared" si="3"/>
        <v>2.9850746268656716E-2</v>
      </c>
      <c r="F36" s="8" t="str">
        <f t="shared" si="4"/>
        <v/>
      </c>
      <c r="G36" s="9" t="str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2</v>
      </c>
      <c r="D37" s="7">
        <v>0</v>
      </c>
      <c r="E37" s="8">
        <f t="shared" si="3"/>
        <v>2.9850746268656716E-2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1</v>
      </c>
      <c r="E41" s="8">
        <f t="shared" si="3"/>
        <v>1.4925373134328358E-2</v>
      </c>
      <c r="F41" s="8">
        <f t="shared" si="4"/>
        <v>3.8461538461538464E-3</v>
      </c>
      <c r="G41" s="9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1.4925373134328358E-2</v>
      </c>
      <c r="F42" s="8" t="str">
        <f t="shared" si="4"/>
        <v/>
      </c>
      <c r="G42" s="9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1</v>
      </c>
      <c r="D44" s="7">
        <v>0</v>
      </c>
      <c r="E44" s="8">
        <f t="shared" si="3"/>
        <v>1.4925373134328358E-2</v>
      </c>
      <c r="F44" s="8" t="str">
        <f t="shared" si="4"/>
        <v/>
      </c>
      <c r="G44" s="9" t="str">
        <f t="shared" si="5"/>
        <v>0</v>
      </c>
      <c r="H44" s="19">
        <f t="shared" si="6"/>
        <v>0</v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1</v>
      </c>
      <c r="E46" s="8" t="str">
        <f t="shared" si="3"/>
        <v/>
      </c>
      <c r="F46" s="8">
        <f t="shared" si="4"/>
        <v>3.8461538461538464E-3</v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11</v>
      </c>
      <c r="D48" s="7">
        <v>70</v>
      </c>
      <c r="E48" s="8">
        <f t="shared" si="3"/>
        <v>0.16417910447761194</v>
      </c>
      <c r="F48" s="8">
        <f t="shared" si="4"/>
        <v>0.26923076923076922</v>
      </c>
      <c r="G48" s="9">
        <f t="shared" si="5"/>
        <v>5.3636363636363633</v>
      </c>
      <c r="H48" s="19">
        <f t="shared" si="6"/>
        <v>0.88059701492537312</v>
      </c>
    </row>
    <row r="49" spans="2:8" ht="15" x14ac:dyDescent="0.2">
      <c r="B49" s="3" t="s">
        <v>16</v>
      </c>
      <c r="C49" s="7">
        <v>1</v>
      </c>
      <c r="D49" s="7">
        <v>13</v>
      </c>
      <c r="E49" s="8">
        <f t="shared" si="3"/>
        <v>1.4925373134328358E-2</v>
      </c>
      <c r="F49" s="8">
        <f t="shared" si="4"/>
        <v>0.05</v>
      </c>
      <c r="G49" s="9">
        <f t="shared" si="5"/>
        <v>12</v>
      </c>
      <c r="H49" s="19">
        <f t="shared" si="6"/>
        <v>0.17910447761194029</v>
      </c>
    </row>
    <row r="50" spans="2:8" ht="15" x14ac:dyDescent="0.2">
      <c r="B50" s="3" t="s">
        <v>15</v>
      </c>
      <c r="C50" s="7">
        <v>4</v>
      </c>
      <c r="D50" s="7">
        <v>1</v>
      </c>
      <c r="E50" s="8">
        <f t="shared" si="3"/>
        <v>5.9701492537313432E-2</v>
      </c>
      <c r="F50" s="8">
        <f t="shared" si="4"/>
        <v>3.8461538461538464E-3</v>
      </c>
      <c r="G50" s="9">
        <f t="shared" si="5"/>
        <v>-0.75</v>
      </c>
      <c r="H50" s="19">
        <f t="shared" si="6"/>
        <v>-4.4776119402985072E-2</v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3.8461538461538464E-3</v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1</v>
      </c>
      <c r="E52" s="8" t="str">
        <f t="shared" si="3"/>
        <v/>
      </c>
      <c r="F52" s="8">
        <f t="shared" si="4"/>
        <v>3.8461538461538464E-3</v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1.4925373134328358E-2</v>
      </c>
      <c r="F53" s="8" t="str">
        <f t="shared" si="4"/>
        <v/>
      </c>
      <c r="G53" s="9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4</v>
      </c>
      <c r="E56" s="8">
        <f t="shared" si="3"/>
        <v>1.4925373134328358E-2</v>
      </c>
      <c r="F56" s="8">
        <f t="shared" si="4"/>
        <v>1.5384615384615385E-2</v>
      </c>
      <c r="G56" s="9">
        <f t="shared" si="5"/>
        <v>3</v>
      </c>
      <c r="H56" s="19">
        <f t="shared" si="6"/>
        <v>4.4776119402985072E-2</v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1.4925373134328358E-2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1</v>
      </c>
      <c r="D58" s="7">
        <v>6</v>
      </c>
      <c r="E58" s="8">
        <f t="shared" si="3"/>
        <v>1.4925373134328358E-2</v>
      </c>
      <c r="F58" s="8">
        <f t="shared" si="4"/>
        <v>2.3076923076923078E-2</v>
      </c>
      <c r="G58" s="9">
        <f t="shared" si="5"/>
        <v>5</v>
      </c>
      <c r="H58" s="19">
        <f t="shared" si="6"/>
        <v>7.4626865671641784E-2</v>
      </c>
    </row>
    <row r="59" spans="2:8" ht="15" x14ac:dyDescent="0.2">
      <c r="B59" s="3" t="s">
        <v>217</v>
      </c>
      <c r="C59" s="7">
        <v>0</v>
      </c>
      <c r="D59" s="7">
        <v>1</v>
      </c>
      <c r="E59" s="8" t="str">
        <f t="shared" si="3"/>
        <v/>
      </c>
      <c r="F59" s="8">
        <f t="shared" si="4"/>
        <v>3.8461538461538464E-3</v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9</v>
      </c>
      <c r="D60" s="7">
        <v>17</v>
      </c>
      <c r="E60" s="8">
        <f t="shared" si="3"/>
        <v>0.13432835820895522</v>
      </c>
      <c r="F60" s="8">
        <f t="shared" si="4"/>
        <v>6.5384615384615388E-2</v>
      </c>
      <c r="G60" s="9">
        <f t="shared" si="5"/>
        <v>0.88888888888888884</v>
      </c>
      <c r="H60" s="19">
        <f t="shared" si="6"/>
        <v>0.11940298507462686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1.4925373134328358E-2</v>
      </c>
      <c r="F61" s="8">
        <f t="shared" si="4"/>
        <v>3.8461538461538464E-3</v>
      </c>
      <c r="G61" s="9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1</v>
      </c>
      <c r="D62" s="7">
        <v>1</v>
      </c>
      <c r="E62" s="8">
        <f t="shared" si="3"/>
        <v>1.4925373134328358E-2</v>
      </c>
      <c r="F62" s="8">
        <f t="shared" si="4"/>
        <v>3.8461538461538464E-3</v>
      </c>
      <c r="G62" s="9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1</v>
      </c>
      <c r="D63" s="7">
        <v>1</v>
      </c>
      <c r="E63" s="8">
        <f t="shared" si="3"/>
        <v>1.4925373134328358E-2</v>
      </c>
      <c r="F63" s="8">
        <f t="shared" si="4"/>
        <v>3.8461538461538464E-3</v>
      </c>
      <c r="G63" s="9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7">
        <v>1</v>
      </c>
      <c r="D64" s="7">
        <v>2</v>
      </c>
      <c r="E64" s="8">
        <f t="shared" si="3"/>
        <v>1.4925373134328358E-2</v>
      </c>
      <c r="F64" s="8">
        <f t="shared" si="4"/>
        <v>7.6923076923076927E-3</v>
      </c>
      <c r="G64" s="9">
        <f t="shared" si="5"/>
        <v>1</v>
      </c>
      <c r="H64" s="19">
        <f t="shared" si="6"/>
        <v>1.4925373134328358E-2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494</v>
      </c>
      <c r="D70" s="41">
        <f>SUM(D71:D145)</f>
        <v>415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-0.15991902834008098</v>
      </c>
      <c r="H70" s="42">
        <f>+IF(OR(AND(E70=""),(G70="")),"",E70*G70)</f>
        <v>-0.15991902834008098</v>
      </c>
    </row>
    <row r="71" spans="2:8" ht="15" x14ac:dyDescent="0.2">
      <c r="B71" s="3" t="s">
        <v>20</v>
      </c>
      <c r="C71" s="7">
        <v>12</v>
      </c>
      <c r="D71" s="7">
        <v>8</v>
      </c>
      <c r="E71" s="12">
        <f>+IF(C71=0,"",C71/C$70)</f>
        <v>2.4291497975708502E-2</v>
      </c>
      <c r="F71" s="12">
        <f>+IF(D71=0,"",D71/D$70)</f>
        <v>1.9277108433734941E-2</v>
      </c>
      <c r="G71" s="13">
        <f>+IF(OR(AND(D71=0),(C71=0)),"0",((D71-C71)/C71))</f>
        <v>-0.33333333333333331</v>
      </c>
      <c r="H71" s="19">
        <f>+IF(OR(AND(E71=""),(G71="")),"",E71*G71)</f>
        <v>-8.0971659919028341E-3</v>
      </c>
    </row>
    <row r="72" spans="2:8" ht="15" x14ac:dyDescent="0.2">
      <c r="B72" s="3" t="s">
        <v>21</v>
      </c>
      <c r="C72" s="7">
        <v>3</v>
      </c>
      <c r="D72" s="7">
        <v>114</v>
      </c>
      <c r="E72" s="12">
        <f t="shared" ref="E72:E135" si="7">+IF(C72=0,"",C72/C$70)</f>
        <v>6.0728744939271256E-3</v>
      </c>
      <c r="F72" s="12">
        <f t="shared" ref="F72:F135" si="8">+IF(D72=0,"",D72/D$70)</f>
        <v>0.27469879518072288</v>
      </c>
      <c r="G72" s="13">
        <f t="shared" ref="G72:G135" si="9">+IF(OR(AND(D72=0),(C72=0)),"0",((D72-C72)/C72))</f>
        <v>37</v>
      </c>
      <c r="H72" s="19">
        <f t="shared" ref="H72:H135" si="10">+IF(OR(AND(E72=""),(G72="")),"",E72*G72)</f>
        <v>0.22469635627530365</v>
      </c>
    </row>
    <row r="73" spans="2:8" ht="15" x14ac:dyDescent="0.2">
      <c r="B73" s="3" t="s">
        <v>22</v>
      </c>
      <c r="C73" s="7">
        <v>1</v>
      </c>
      <c r="D73" s="7">
        <v>10</v>
      </c>
      <c r="E73" s="12">
        <f t="shared" si="7"/>
        <v>2.0242914979757085E-3</v>
      </c>
      <c r="F73" s="12">
        <f t="shared" si="8"/>
        <v>2.4096385542168676E-2</v>
      </c>
      <c r="G73" s="13">
        <f t="shared" si="9"/>
        <v>9</v>
      </c>
      <c r="H73" s="19">
        <f t="shared" si="10"/>
        <v>1.8218623481781375E-2</v>
      </c>
    </row>
    <row r="74" spans="2:8" ht="15" x14ac:dyDescent="0.2">
      <c r="B74" s="3" t="s">
        <v>222</v>
      </c>
      <c r="C74" s="7">
        <v>18</v>
      </c>
      <c r="D74" s="7">
        <v>8</v>
      </c>
      <c r="E74" s="12">
        <f t="shared" si="7"/>
        <v>3.643724696356275E-2</v>
      </c>
      <c r="F74" s="12">
        <f t="shared" si="8"/>
        <v>1.9277108433734941E-2</v>
      </c>
      <c r="G74" s="13">
        <f t="shared" si="9"/>
        <v>-0.55555555555555558</v>
      </c>
      <c r="H74" s="19">
        <f t="shared" si="10"/>
        <v>-2.0242914979757085E-2</v>
      </c>
    </row>
    <row r="75" spans="2:8" ht="15" x14ac:dyDescent="0.2">
      <c r="B75" s="3" t="s">
        <v>23</v>
      </c>
      <c r="C75" s="7">
        <v>0</v>
      </c>
      <c r="D75" s="7">
        <v>1</v>
      </c>
      <c r="E75" s="12" t="str">
        <f t="shared" si="7"/>
        <v/>
      </c>
      <c r="F75" s="12">
        <f t="shared" si="8"/>
        <v>2.4096385542168677E-3</v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1</v>
      </c>
      <c r="E76" s="12">
        <f t="shared" si="7"/>
        <v>2.0242914979757085E-3</v>
      </c>
      <c r="F76" s="12">
        <f t="shared" si="8"/>
        <v>2.4096385542168677E-3</v>
      </c>
      <c r="G76" s="13">
        <f t="shared" si="9"/>
        <v>0</v>
      </c>
      <c r="H76" s="19">
        <f t="shared" si="10"/>
        <v>0</v>
      </c>
    </row>
    <row r="77" spans="2:8" ht="15" x14ac:dyDescent="0.2">
      <c r="B77" s="3" t="s">
        <v>224</v>
      </c>
      <c r="C77" s="7">
        <v>5</v>
      </c>
      <c r="D77" s="7">
        <v>3</v>
      </c>
      <c r="E77" s="12">
        <f t="shared" si="7"/>
        <v>1.0121457489878543E-2</v>
      </c>
      <c r="F77" s="12">
        <f t="shared" si="8"/>
        <v>7.2289156626506026E-3</v>
      </c>
      <c r="G77" s="13">
        <f t="shared" si="9"/>
        <v>-0.4</v>
      </c>
      <c r="H77" s="19">
        <f t="shared" si="10"/>
        <v>-4.048582995951417E-3</v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2.0242914979757085E-3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69</v>
      </c>
      <c r="D80" s="7">
        <v>0</v>
      </c>
      <c r="E80" s="12">
        <f t="shared" si="7"/>
        <v>0.1396761133603239</v>
      </c>
      <c r="F80" s="12" t="str">
        <f t="shared" si="8"/>
        <v/>
      </c>
      <c r="G80" s="13" t="str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10</v>
      </c>
      <c r="D82" s="7">
        <v>11</v>
      </c>
      <c r="E82" s="12">
        <f t="shared" si="7"/>
        <v>2.0242914979757085E-2</v>
      </c>
      <c r="F82" s="12">
        <f t="shared" si="8"/>
        <v>2.6506024096385541E-2</v>
      </c>
      <c r="G82" s="13">
        <f t="shared" si="9"/>
        <v>0.1</v>
      </c>
      <c r="H82" s="19">
        <f t="shared" si="10"/>
        <v>2.0242914979757085E-3</v>
      </c>
    </row>
    <row r="83" spans="2:8" ht="15" x14ac:dyDescent="0.2">
      <c r="B83" s="3" t="s">
        <v>229</v>
      </c>
      <c r="C83" s="7">
        <v>10</v>
      </c>
      <c r="D83" s="7">
        <v>2</v>
      </c>
      <c r="E83" s="12">
        <f t="shared" si="7"/>
        <v>2.0242914979757085E-2</v>
      </c>
      <c r="F83" s="12">
        <f t="shared" si="8"/>
        <v>4.8192771084337354E-3</v>
      </c>
      <c r="G83" s="13">
        <f t="shared" si="9"/>
        <v>-0.8</v>
      </c>
      <c r="H83" s="19">
        <f t="shared" si="10"/>
        <v>-1.6194331983805668E-2</v>
      </c>
    </row>
    <row r="84" spans="2:8" ht="15" x14ac:dyDescent="0.2">
      <c r="B84" s="3" t="s">
        <v>230</v>
      </c>
      <c r="C84" s="7">
        <v>9</v>
      </c>
      <c r="D84" s="7">
        <v>2</v>
      </c>
      <c r="E84" s="12">
        <f t="shared" si="7"/>
        <v>1.8218623481781375E-2</v>
      </c>
      <c r="F84" s="12">
        <f t="shared" si="8"/>
        <v>4.8192771084337354E-3</v>
      </c>
      <c r="G84" s="13">
        <f t="shared" si="9"/>
        <v>-0.77777777777777779</v>
      </c>
      <c r="H84" s="19">
        <f t="shared" si="10"/>
        <v>-1.4170040485829958E-2</v>
      </c>
    </row>
    <row r="85" spans="2:8" ht="15" x14ac:dyDescent="0.2">
      <c r="B85" s="3" t="s">
        <v>28</v>
      </c>
      <c r="C85" s="7">
        <v>4</v>
      </c>
      <c r="D85" s="7">
        <v>5</v>
      </c>
      <c r="E85" s="12">
        <f t="shared" si="7"/>
        <v>8.0971659919028341E-3</v>
      </c>
      <c r="F85" s="12">
        <f t="shared" si="8"/>
        <v>1.2048192771084338E-2</v>
      </c>
      <c r="G85" s="13">
        <f t="shared" si="9"/>
        <v>0.25</v>
      </c>
      <c r="H85" s="19">
        <f t="shared" si="10"/>
        <v>2.0242914979757085E-3</v>
      </c>
    </row>
    <row r="86" spans="2:8" ht="15" x14ac:dyDescent="0.2">
      <c r="B86" s="3" t="s">
        <v>231</v>
      </c>
      <c r="C86" s="7">
        <v>4</v>
      </c>
      <c r="D86" s="7">
        <v>1</v>
      </c>
      <c r="E86" s="12">
        <f t="shared" si="7"/>
        <v>8.0971659919028341E-3</v>
      </c>
      <c r="F86" s="12">
        <f t="shared" si="8"/>
        <v>2.4096385542168677E-3</v>
      </c>
      <c r="G86" s="13">
        <f t="shared" si="9"/>
        <v>-0.75</v>
      </c>
      <c r="H86" s="19">
        <f t="shared" si="10"/>
        <v>-6.0728744939271256E-3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13</v>
      </c>
      <c r="D88" s="7">
        <v>9</v>
      </c>
      <c r="E88" s="12">
        <f t="shared" si="7"/>
        <v>2.6315789473684209E-2</v>
      </c>
      <c r="F88" s="12">
        <f t="shared" si="8"/>
        <v>2.1686746987951807E-2</v>
      </c>
      <c r="G88" s="13">
        <f t="shared" si="9"/>
        <v>-0.30769230769230771</v>
      </c>
      <c r="H88" s="19">
        <f t="shared" si="10"/>
        <v>-8.0971659919028341E-3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13</v>
      </c>
      <c r="D92" s="7">
        <v>6</v>
      </c>
      <c r="E92" s="12">
        <f t="shared" si="7"/>
        <v>2.6315789473684209E-2</v>
      </c>
      <c r="F92" s="12">
        <f t="shared" si="8"/>
        <v>1.4457831325301205E-2</v>
      </c>
      <c r="G92" s="13">
        <f t="shared" si="9"/>
        <v>-0.53846153846153844</v>
      </c>
      <c r="H92" s="19">
        <f t="shared" si="10"/>
        <v>-1.4170040485829958E-2</v>
      </c>
    </row>
    <row r="93" spans="2:8" ht="15" x14ac:dyDescent="0.2">
      <c r="B93" s="3" t="s">
        <v>529</v>
      </c>
      <c r="C93" s="7">
        <v>2</v>
      </c>
      <c r="D93" s="7">
        <v>11</v>
      </c>
      <c r="E93" s="12">
        <f t="shared" si="7"/>
        <v>4.048582995951417E-3</v>
      </c>
      <c r="F93" s="12">
        <f t="shared" si="8"/>
        <v>2.6506024096385541E-2</v>
      </c>
      <c r="G93" s="13">
        <f t="shared" si="9"/>
        <v>4.5</v>
      </c>
      <c r="H93" s="19">
        <f t="shared" si="10"/>
        <v>1.8218623481781375E-2</v>
      </c>
    </row>
    <row r="94" spans="2:8" ht="15" x14ac:dyDescent="0.2">
      <c r="B94" s="3" t="s">
        <v>25</v>
      </c>
      <c r="C94" s="7">
        <v>2</v>
      </c>
      <c r="D94" s="7">
        <v>2</v>
      </c>
      <c r="E94" s="12">
        <f t="shared" si="7"/>
        <v>4.048582995951417E-3</v>
      </c>
      <c r="F94" s="12">
        <f t="shared" si="8"/>
        <v>4.8192771084337354E-3</v>
      </c>
      <c r="G94" s="13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0</v>
      </c>
      <c r="D95" s="7">
        <v>1</v>
      </c>
      <c r="E95" s="12" t="str">
        <f t="shared" si="7"/>
        <v/>
      </c>
      <c r="F95" s="12">
        <f t="shared" si="8"/>
        <v>2.4096385542168677E-3</v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18</v>
      </c>
      <c r="D98" s="7">
        <v>30</v>
      </c>
      <c r="E98" s="12">
        <f t="shared" si="7"/>
        <v>3.643724696356275E-2</v>
      </c>
      <c r="F98" s="12">
        <f t="shared" si="8"/>
        <v>7.2289156626506021E-2</v>
      </c>
      <c r="G98" s="13">
        <f t="shared" si="9"/>
        <v>0.66666666666666663</v>
      </c>
      <c r="H98" s="19">
        <f t="shared" si="10"/>
        <v>2.4291497975708499E-2</v>
      </c>
    </row>
    <row r="99" spans="2:8" ht="15" x14ac:dyDescent="0.2">
      <c r="B99" s="3" t="s">
        <v>239</v>
      </c>
      <c r="C99" s="7">
        <v>21</v>
      </c>
      <c r="D99" s="7">
        <v>12</v>
      </c>
      <c r="E99" s="12">
        <f t="shared" si="7"/>
        <v>4.2510121457489877E-2</v>
      </c>
      <c r="F99" s="12">
        <f t="shared" si="8"/>
        <v>2.891566265060241E-2</v>
      </c>
      <c r="G99" s="13">
        <f t="shared" si="9"/>
        <v>-0.42857142857142855</v>
      </c>
      <c r="H99" s="19">
        <f t="shared" si="10"/>
        <v>-1.8218623481781375E-2</v>
      </c>
    </row>
    <row r="100" spans="2:8" ht="15" x14ac:dyDescent="0.2">
      <c r="B100" s="3" t="s">
        <v>240</v>
      </c>
      <c r="C100" s="7">
        <v>82</v>
      </c>
      <c r="D100" s="7">
        <v>9</v>
      </c>
      <c r="E100" s="12">
        <f t="shared" si="7"/>
        <v>0.16599190283400811</v>
      </c>
      <c r="F100" s="12">
        <f t="shared" si="8"/>
        <v>2.1686746987951807E-2</v>
      </c>
      <c r="G100" s="13">
        <f t="shared" si="9"/>
        <v>-0.8902439024390244</v>
      </c>
      <c r="H100" s="19">
        <f t="shared" si="10"/>
        <v>-0.14777327935222673</v>
      </c>
    </row>
    <row r="101" spans="2:8" ht="15" x14ac:dyDescent="0.2">
      <c r="B101" s="3" t="s">
        <v>241</v>
      </c>
      <c r="C101" s="7">
        <v>3</v>
      </c>
      <c r="D101" s="7">
        <v>2</v>
      </c>
      <c r="E101" s="12">
        <f t="shared" si="7"/>
        <v>6.0728744939271256E-3</v>
      </c>
      <c r="F101" s="12">
        <f t="shared" si="8"/>
        <v>4.8192771084337354E-3</v>
      </c>
      <c r="G101" s="13">
        <f t="shared" si="9"/>
        <v>-0.33333333333333331</v>
      </c>
      <c r="H101" s="19">
        <f t="shared" si="10"/>
        <v>-2.0242914979757085E-3</v>
      </c>
    </row>
    <row r="102" spans="2:8" ht="15" x14ac:dyDescent="0.2">
      <c r="B102" s="3" t="s">
        <v>242</v>
      </c>
      <c r="C102" s="7">
        <v>2</v>
      </c>
      <c r="D102" s="7">
        <v>2</v>
      </c>
      <c r="E102" s="12">
        <f t="shared" si="7"/>
        <v>4.048582995951417E-3</v>
      </c>
      <c r="F102" s="12">
        <f t="shared" si="8"/>
        <v>4.8192771084337354E-3</v>
      </c>
      <c r="G102" s="13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4</v>
      </c>
      <c r="D103" s="7">
        <v>1</v>
      </c>
      <c r="E103" s="12">
        <f t="shared" si="7"/>
        <v>8.0971659919028341E-3</v>
      </c>
      <c r="F103" s="12">
        <f t="shared" si="8"/>
        <v>2.4096385542168677E-3</v>
      </c>
      <c r="G103" s="13">
        <f t="shared" si="9"/>
        <v>-0.75</v>
      </c>
      <c r="H103" s="19">
        <f t="shared" si="10"/>
        <v>-6.0728744939271256E-3</v>
      </c>
    </row>
    <row r="104" spans="2:8" ht="15" x14ac:dyDescent="0.2">
      <c r="B104" s="3" t="s">
        <v>34</v>
      </c>
      <c r="C104" s="7">
        <v>2</v>
      </c>
      <c r="D104" s="7">
        <v>1</v>
      </c>
      <c r="E104" s="12">
        <f t="shared" si="7"/>
        <v>4.048582995951417E-3</v>
      </c>
      <c r="F104" s="12">
        <f t="shared" si="8"/>
        <v>2.4096385542168677E-3</v>
      </c>
      <c r="G104" s="13">
        <f t="shared" si="9"/>
        <v>-0.5</v>
      </c>
      <c r="H104" s="19">
        <f t="shared" si="10"/>
        <v>-2.0242914979757085E-3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3</v>
      </c>
      <c r="D107" s="7">
        <v>3</v>
      </c>
      <c r="E107" s="12">
        <f t="shared" si="7"/>
        <v>6.0728744939271256E-3</v>
      </c>
      <c r="F107" s="12">
        <f t="shared" si="8"/>
        <v>7.2289156626506026E-3</v>
      </c>
      <c r="G107" s="13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2.0242914979757085E-3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3</v>
      </c>
      <c r="E110" s="12">
        <f t="shared" si="7"/>
        <v>2.0242914979757085E-3</v>
      </c>
      <c r="F110" s="12">
        <f t="shared" si="8"/>
        <v>7.2289156626506026E-3</v>
      </c>
      <c r="G110" s="13">
        <f t="shared" si="9"/>
        <v>2</v>
      </c>
      <c r="H110" s="19">
        <f t="shared" si="10"/>
        <v>4.048582995951417E-3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11</v>
      </c>
      <c r="D112" s="7">
        <v>7</v>
      </c>
      <c r="E112" s="12">
        <f t="shared" si="7"/>
        <v>2.2267206477732792E-2</v>
      </c>
      <c r="F112" s="12">
        <f t="shared" si="8"/>
        <v>1.6867469879518072E-2</v>
      </c>
      <c r="G112" s="13">
        <f t="shared" si="9"/>
        <v>-0.36363636363636365</v>
      </c>
      <c r="H112" s="19">
        <f t="shared" si="10"/>
        <v>-8.0971659919028341E-3</v>
      </c>
    </row>
    <row r="113" spans="2:8" ht="15" x14ac:dyDescent="0.2">
      <c r="B113" s="3" t="s">
        <v>248</v>
      </c>
      <c r="C113" s="7">
        <v>2</v>
      </c>
      <c r="D113" s="7">
        <v>3</v>
      </c>
      <c r="E113" s="12">
        <f t="shared" si="7"/>
        <v>4.048582995951417E-3</v>
      </c>
      <c r="F113" s="12">
        <f t="shared" si="8"/>
        <v>7.2289156626506026E-3</v>
      </c>
      <c r="G113" s="13">
        <f t="shared" si="9"/>
        <v>0.5</v>
      </c>
      <c r="H113" s="19">
        <f t="shared" si="10"/>
        <v>2.0242914979757085E-3</v>
      </c>
    </row>
    <row r="114" spans="2:8" ht="15" x14ac:dyDescent="0.2">
      <c r="B114" s="3" t="s">
        <v>38</v>
      </c>
      <c r="C114" s="7">
        <v>1</v>
      </c>
      <c r="D114" s="7">
        <v>0</v>
      </c>
      <c r="E114" s="12">
        <f t="shared" si="7"/>
        <v>2.0242914979757085E-3</v>
      </c>
      <c r="F114" s="12" t="str">
        <f t="shared" si="8"/>
        <v/>
      </c>
      <c r="G114" s="13" t="str">
        <f t="shared" si="9"/>
        <v>0</v>
      </c>
      <c r="H114" s="19">
        <f t="shared" si="10"/>
        <v>0</v>
      </c>
    </row>
    <row r="115" spans="2:8" ht="15" x14ac:dyDescent="0.2">
      <c r="B115" s="3" t="s">
        <v>40</v>
      </c>
      <c r="C115" s="7">
        <v>26</v>
      </c>
      <c r="D115" s="7">
        <v>7</v>
      </c>
      <c r="E115" s="12">
        <f t="shared" si="7"/>
        <v>5.2631578947368418E-2</v>
      </c>
      <c r="F115" s="12">
        <f t="shared" si="8"/>
        <v>1.6867469879518072E-2</v>
      </c>
      <c r="G115" s="13">
        <f t="shared" si="9"/>
        <v>-0.73076923076923073</v>
      </c>
      <c r="H115" s="19">
        <f t="shared" si="10"/>
        <v>-3.8461538461538457E-2</v>
      </c>
    </row>
    <row r="116" spans="2:8" ht="15" x14ac:dyDescent="0.2">
      <c r="B116" s="3" t="s">
        <v>249</v>
      </c>
      <c r="C116" s="7">
        <v>12</v>
      </c>
      <c r="D116" s="7">
        <v>7</v>
      </c>
      <c r="E116" s="12">
        <f t="shared" si="7"/>
        <v>2.4291497975708502E-2</v>
      </c>
      <c r="F116" s="12">
        <f t="shared" si="8"/>
        <v>1.6867469879518072E-2</v>
      </c>
      <c r="G116" s="13">
        <f t="shared" si="9"/>
        <v>-0.41666666666666669</v>
      </c>
      <c r="H116" s="19">
        <f t="shared" si="10"/>
        <v>-1.0121457489878543E-2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2.4096385542168677E-3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45</v>
      </c>
      <c r="D118" s="7">
        <v>34</v>
      </c>
      <c r="E118" s="12">
        <f t="shared" si="7"/>
        <v>9.1093117408906882E-2</v>
      </c>
      <c r="F118" s="12">
        <f t="shared" si="8"/>
        <v>8.1927710843373497E-2</v>
      </c>
      <c r="G118" s="13">
        <f t="shared" si="9"/>
        <v>-0.24444444444444444</v>
      </c>
      <c r="H118" s="19">
        <f t="shared" si="10"/>
        <v>-2.2267206477732792E-2</v>
      </c>
    </row>
    <row r="119" spans="2:8" ht="15" x14ac:dyDescent="0.2">
      <c r="B119" s="3" t="s">
        <v>252</v>
      </c>
      <c r="C119" s="7">
        <v>26</v>
      </c>
      <c r="D119" s="7">
        <v>14</v>
      </c>
      <c r="E119" s="12">
        <f t="shared" si="7"/>
        <v>5.2631578947368418E-2</v>
      </c>
      <c r="F119" s="12">
        <f t="shared" si="8"/>
        <v>3.3734939759036145E-2</v>
      </c>
      <c r="G119" s="13">
        <f t="shared" si="9"/>
        <v>-0.46153846153846156</v>
      </c>
      <c r="H119" s="19">
        <f t="shared" si="10"/>
        <v>-2.4291497975708502E-2</v>
      </c>
    </row>
    <row r="120" spans="2:8" ht="15" x14ac:dyDescent="0.2">
      <c r="B120" s="3" t="s">
        <v>253</v>
      </c>
      <c r="C120" s="7">
        <v>15</v>
      </c>
      <c r="D120" s="7">
        <v>12</v>
      </c>
      <c r="E120" s="12">
        <f t="shared" si="7"/>
        <v>3.0364372469635626E-2</v>
      </c>
      <c r="F120" s="12">
        <f t="shared" si="8"/>
        <v>2.891566265060241E-2</v>
      </c>
      <c r="G120" s="13">
        <f t="shared" si="9"/>
        <v>-0.2</v>
      </c>
      <c r="H120" s="19">
        <f t="shared" si="10"/>
        <v>-6.0728744939271256E-3</v>
      </c>
    </row>
    <row r="121" spans="2:8" ht="15" x14ac:dyDescent="0.2">
      <c r="B121" s="3" t="s">
        <v>35</v>
      </c>
      <c r="C121" s="7">
        <v>3</v>
      </c>
      <c r="D121" s="7">
        <v>6</v>
      </c>
      <c r="E121" s="12">
        <f t="shared" si="7"/>
        <v>6.0728744939271256E-3</v>
      </c>
      <c r="F121" s="12">
        <f t="shared" si="8"/>
        <v>1.4457831325301205E-2</v>
      </c>
      <c r="G121" s="13">
        <f t="shared" si="9"/>
        <v>1</v>
      </c>
      <c r="H121" s="19">
        <f t="shared" si="10"/>
        <v>6.0728744939271256E-3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2.4096385542168677E-3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1</v>
      </c>
      <c r="E123" s="12" t="str">
        <f t="shared" si="7"/>
        <v/>
      </c>
      <c r="F123" s="12">
        <f t="shared" si="8"/>
        <v>2.4096385542168677E-3</v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2</v>
      </c>
      <c r="D124" s="7">
        <v>0</v>
      </c>
      <c r="E124" s="12">
        <f t="shared" si="7"/>
        <v>4.048582995951417E-3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7</v>
      </c>
      <c r="D127" s="7">
        <v>3</v>
      </c>
      <c r="E127" s="12">
        <f t="shared" si="7"/>
        <v>1.417004048582996E-2</v>
      </c>
      <c r="F127" s="12">
        <f t="shared" si="8"/>
        <v>7.2289156626506026E-3</v>
      </c>
      <c r="G127" s="13">
        <f t="shared" si="9"/>
        <v>-0.5714285714285714</v>
      </c>
      <c r="H127" s="19">
        <f t="shared" si="10"/>
        <v>-8.0971659919028341E-3</v>
      </c>
    </row>
    <row r="128" spans="2:8" ht="15" x14ac:dyDescent="0.2">
      <c r="B128" s="3" t="s">
        <v>257</v>
      </c>
      <c r="C128" s="7">
        <v>0</v>
      </c>
      <c r="D128" s="7">
        <v>2</v>
      </c>
      <c r="E128" s="12" t="str">
        <f t="shared" si="7"/>
        <v/>
      </c>
      <c r="F128" s="12">
        <f t="shared" si="8"/>
        <v>4.8192771084337354E-3</v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3</v>
      </c>
      <c r="D129" s="7">
        <v>0</v>
      </c>
      <c r="E129" s="12">
        <f t="shared" si="7"/>
        <v>6.0728744939271256E-3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2</v>
      </c>
      <c r="D130" s="7">
        <v>1</v>
      </c>
      <c r="E130" s="12">
        <f t="shared" si="7"/>
        <v>4.048582995951417E-3</v>
      </c>
      <c r="F130" s="12">
        <f t="shared" si="8"/>
        <v>2.4096385542168677E-3</v>
      </c>
      <c r="G130" s="13">
        <f t="shared" si="9"/>
        <v>-0.5</v>
      </c>
      <c r="H130" s="19">
        <f t="shared" si="10"/>
        <v>-2.0242914979757085E-3</v>
      </c>
    </row>
    <row r="131" spans="2:8" ht="30" x14ac:dyDescent="0.2">
      <c r="B131" s="3" t="s">
        <v>260</v>
      </c>
      <c r="C131" s="7">
        <v>8</v>
      </c>
      <c r="D131" s="7">
        <v>10</v>
      </c>
      <c r="E131" s="12">
        <f t="shared" si="7"/>
        <v>1.6194331983805668E-2</v>
      </c>
      <c r="F131" s="12">
        <f t="shared" si="8"/>
        <v>2.4096385542168676E-2</v>
      </c>
      <c r="G131" s="13">
        <f t="shared" si="9"/>
        <v>0.25</v>
      </c>
      <c r="H131" s="19">
        <f t="shared" si="10"/>
        <v>4.048582995951417E-3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2.0242914979757085E-3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3</v>
      </c>
      <c r="D137" s="7">
        <v>1</v>
      </c>
      <c r="E137" s="12">
        <f t="shared" si="11"/>
        <v>6.0728744939271256E-3</v>
      </c>
      <c r="F137" s="12">
        <f t="shared" si="12"/>
        <v>2.4096385542168677E-3</v>
      </c>
      <c r="G137" s="13">
        <f t="shared" si="13"/>
        <v>-0.66666666666666663</v>
      </c>
      <c r="H137" s="19">
        <f t="shared" si="14"/>
        <v>-4.048582995951417E-3</v>
      </c>
    </row>
    <row r="138" spans="2:8" ht="15" x14ac:dyDescent="0.2">
      <c r="B138" s="3" t="s">
        <v>261</v>
      </c>
      <c r="C138" s="7">
        <v>0</v>
      </c>
      <c r="D138" s="7">
        <v>3</v>
      </c>
      <c r="E138" s="12" t="str">
        <f t="shared" si="11"/>
        <v/>
      </c>
      <c r="F138" s="12">
        <f t="shared" si="12"/>
        <v>7.2289156626506026E-3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5</v>
      </c>
      <c r="D139" s="7">
        <v>1</v>
      </c>
      <c r="E139" s="12">
        <f t="shared" si="11"/>
        <v>1.0121457489878543E-2</v>
      </c>
      <c r="F139" s="12">
        <f t="shared" si="12"/>
        <v>2.4096385542168677E-3</v>
      </c>
      <c r="G139" s="13">
        <f t="shared" si="13"/>
        <v>-0.8</v>
      </c>
      <c r="H139" s="19">
        <f t="shared" si="14"/>
        <v>-8.0971659919028341E-3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4</v>
      </c>
      <c r="D142" s="7">
        <v>1</v>
      </c>
      <c r="E142" s="12">
        <f t="shared" si="11"/>
        <v>8.0971659919028341E-3</v>
      </c>
      <c r="F142" s="12">
        <f t="shared" si="12"/>
        <v>2.4096385542168677E-3</v>
      </c>
      <c r="G142" s="13">
        <f t="shared" si="13"/>
        <v>-0.75</v>
      </c>
      <c r="H142" s="19">
        <f t="shared" si="14"/>
        <v>-6.0728744939271256E-3</v>
      </c>
    </row>
    <row r="143" spans="2:8" ht="15" x14ac:dyDescent="0.2">
      <c r="B143" s="3" t="s">
        <v>49</v>
      </c>
      <c r="C143" s="7">
        <v>2</v>
      </c>
      <c r="D143" s="7">
        <v>42</v>
      </c>
      <c r="E143" s="12">
        <f t="shared" si="11"/>
        <v>4.048582995951417E-3</v>
      </c>
      <c r="F143" s="12">
        <f t="shared" si="12"/>
        <v>0.10120481927710843</v>
      </c>
      <c r="G143" s="13">
        <f t="shared" si="13"/>
        <v>20</v>
      </c>
      <c r="H143" s="19">
        <f t="shared" si="14"/>
        <v>8.0971659919028341E-2</v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2.0242914979757085E-3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2.0242914979757085E-3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1014</v>
      </c>
      <c r="D151" s="41">
        <f>SUM(D152:D288)</f>
        <v>786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-0.22485207100591717</v>
      </c>
      <c r="H151" s="42">
        <f>+IF(OR(AND(E151=""),(G151="")),"",E151*G151)</f>
        <v>-0.22485207100591717</v>
      </c>
    </row>
    <row r="152" spans="2:8" ht="15" x14ac:dyDescent="0.2">
      <c r="B152" s="4" t="s">
        <v>54</v>
      </c>
      <c r="C152" s="7">
        <v>4</v>
      </c>
      <c r="D152" s="7">
        <v>2</v>
      </c>
      <c r="E152" s="12">
        <f>+IF(C152=0,"",C152/C$151)</f>
        <v>3.9447731755424065E-3</v>
      </c>
      <c r="F152" s="12">
        <f>+IF(D152=0,"",D152/D$151)</f>
        <v>2.5445292620865142E-3</v>
      </c>
      <c r="G152" s="13">
        <f>+IF(OR(AND(D152=0),(C152=0)),"0",((D152-C152)/C152))</f>
        <v>-0.5</v>
      </c>
      <c r="H152" s="19">
        <f>+IF(OR(AND(E152=""),(G152="")),"",E152*G152)</f>
        <v>-1.9723865877712033E-3</v>
      </c>
    </row>
    <row r="153" spans="2:8" ht="15" x14ac:dyDescent="0.2">
      <c r="B153" s="4" t="s">
        <v>58</v>
      </c>
      <c r="C153" s="7">
        <v>1</v>
      </c>
      <c r="D153" s="7">
        <v>1</v>
      </c>
      <c r="E153" s="12">
        <f t="shared" ref="E153:E216" si="15">+IF(C153=0,"",C153/C$151)</f>
        <v>9.8619329388560163E-4</v>
      </c>
      <c r="F153" s="12">
        <f t="shared" ref="F153:F216" si="16">+IF(D153=0,"",D153/D$151)</f>
        <v>1.2722646310432571E-3</v>
      </c>
      <c r="G153" s="13">
        <f t="shared" ref="G153:G216" si="17">+IF(OR(AND(D153=0),(C153=0)),"0",((D153-C153)/C153))</f>
        <v>0</v>
      </c>
      <c r="H153" s="19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1</v>
      </c>
      <c r="D154" s="7">
        <v>1</v>
      </c>
      <c r="E154" s="12">
        <f t="shared" si="15"/>
        <v>9.8619329388560163E-4</v>
      </c>
      <c r="F154" s="12">
        <f t="shared" si="16"/>
        <v>1.2722646310432571E-3</v>
      </c>
      <c r="G154" s="13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9</v>
      </c>
      <c r="D156" s="7">
        <v>7</v>
      </c>
      <c r="E156" s="12">
        <f t="shared" si="15"/>
        <v>8.8757396449704144E-3</v>
      </c>
      <c r="F156" s="12">
        <f t="shared" si="16"/>
        <v>8.9058524173027988E-3</v>
      </c>
      <c r="G156" s="13">
        <f t="shared" si="17"/>
        <v>-0.22222222222222221</v>
      </c>
      <c r="H156" s="19">
        <f t="shared" si="18"/>
        <v>-1.9723865877712033E-3</v>
      </c>
    </row>
    <row r="157" spans="2:8" ht="15" x14ac:dyDescent="0.2">
      <c r="B157" s="4" t="s">
        <v>53</v>
      </c>
      <c r="C157" s="7">
        <v>31</v>
      </c>
      <c r="D157" s="7">
        <v>83</v>
      </c>
      <c r="E157" s="12">
        <f t="shared" si="15"/>
        <v>3.0571992110453649E-2</v>
      </c>
      <c r="F157" s="12">
        <f t="shared" si="16"/>
        <v>0.10559796437659033</v>
      </c>
      <c r="G157" s="13">
        <f t="shared" si="17"/>
        <v>1.6774193548387097</v>
      </c>
      <c r="H157" s="19">
        <f t="shared" si="18"/>
        <v>5.1282051282051287E-2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25</v>
      </c>
      <c r="E159" s="12">
        <f t="shared" si="15"/>
        <v>1.9723865877712033E-3</v>
      </c>
      <c r="F159" s="12">
        <f t="shared" si="16"/>
        <v>3.1806615776081425E-2</v>
      </c>
      <c r="G159" s="13">
        <f t="shared" si="17"/>
        <v>11.5</v>
      </c>
      <c r="H159" s="19">
        <f t="shared" si="18"/>
        <v>2.2682445759368838E-2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9.8619329388560163E-4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28</v>
      </c>
      <c r="D163" s="7">
        <v>53</v>
      </c>
      <c r="E163" s="12">
        <f t="shared" si="15"/>
        <v>2.7613412228796843E-2</v>
      </c>
      <c r="F163" s="12">
        <f t="shared" si="16"/>
        <v>6.7430025445292627E-2</v>
      </c>
      <c r="G163" s="13">
        <f t="shared" si="17"/>
        <v>0.8928571428571429</v>
      </c>
      <c r="H163" s="19">
        <f t="shared" si="18"/>
        <v>2.465483234714004E-2</v>
      </c>
    </row>
    <row r="164" spans="2:8" ht="15" x14ac:dyDescent="0.2">
      <c r="B164" s="4" t="s">
        <v>56</v>
      </c>
      <c r="C164" s="7">
        <v>0</v>
      </c>
      <c r="D164" s="7">
        <v>2</v>
      </c>
      <c r="E164" s="12" t="str">
        <f t="shared" si="15"/>
        <v/>
      </c>
      <c r="F164" s="12">
        <f t="shared" si="16"/>
        <v>2.5445292620865142E-3</v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3</v>
      </c>
      <c r="D165" s="7">
        <v>358</v>
      </c>
      <c r="E165" s="12">
        <f t="shared" si="15"/>
        <v>2.9585798816568047E-3</v>
      </c>
      <c r="F165" s="12">
        <f t="shared" si="16"/>
        <v>0.45547073791348602</v>
      </c>
      <c r="G165" s="13">
        <f t="shared" si="17"/>
        <v>118.33333333333333</v>
      </c>
      <c r="H165" s="19">
        <f t="shared" si="18"/>
        <v>0.35009861932938852</v>
      </c>
    </row>
    <row r="166" spans="2:8" ht="15" x14ac:dyDescent="0.2">
      <c r="B166" s="4" t="s">
        <v>270</v>
      </c>
      <c r="C166" s="7">
        <v>1</v>
      </c>
      <c r="D166" s="7">
        <v>2</v>
      </c>
      <c r="E166" s="12">
        <f t="shared" si="15"/>
        <v>9.8619329388560163E-4</v>
      </c>
      <c r="F166" s="12">
        <f t="shared" si="16"/>
        <v>2.5445292620865142E-3</v>
      </c>
      <c r="G166" s="13">
        <f t="shared" si="17"/>
        <v>1</v>
      </c>
      <c r="H166" s="19">
        <f t="shared" si="18"/>
        <v>9.8619329388560163E-4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7</v>
      </c>
      <c r="D169" s="7">
        <v>3</v>
      </c>
      <c r="E169" s="12">
        <f t="shared" si="15"/>
        <v>6.9033530571992107E-3</v>
      </c>
      <c r="F169" s="12">
        <f t="shared" si="16"/>
        <v>3.8167938931297708E-3</v>
      </c>
      <c r="G169" s="13">
        <f t="shared" si="17"/>
        <v>-0.5714285714285714</v>
      </c>
      <c r="H169" s="19">
        <f t="shared" si="18"/>
        <v>-3.9447731755424056E-3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2</v>
      </c>
      <c r="E171" s="12" t="str">
        <f t="shared" si="15"/>
        <v/>
      </c>
      <c r="F171" s="12">
        <f t="shared" si="16"/>
        <v>2.5445292620865142E-3</v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12</v>
      </c>
      <c r="D173" s="7">
        <v>5</v>
      </c>
      <c r="E173" s="12">
        <f t="shared" si="15"/>
        <v>1.1834319526627219E-2</v>
      </c>
      <c r="F173" s="12">
        <f t="shared" si="16"/>
        <v>6.3613231552162846E-3</v>
      </c>
      <c r="G173" s="13">
        <f t="shared" si="17"/>
        <v>-0.58333333333333337</v>
      </c>
      <c r="H173" s="19">
        <f t="shared" si="18"/>
        <v>-6.9033530571992116E-3</v>
      </c>
    </row>
    <row r="174" spans="2:8" ht="15" x14ac:dyDescent="0.2">
      <c r="B174" s="4" t="s">
        <v>276</v>
      </c>
      <c r="C174" s="7">
        <v>8</v>
      </c>
      <c r="D174" s="7">
        <v>5</v>
      </c>
      <c r="E174" s="12">
        <f t="shared" si="15"/>
        <v>7.889546351084813E-3</v>
      </c>
      <c r="F174" s="12">
        <f t="shared" si="16"/>
        <v>6.3613231552162846E-3</v>
      </c>
      <c r="G174" s="13">
        <f t="shared" si="17"/>
        <v>-0.375</v>
      </c>
      <c r="H174" s="19">
        <f t="shared" si="18"/>
        <v>-2.9585798816568051E-3</v>
      </c>
    </row>
    <row r="175" spans="2:8" ht="15" x14ac:dyDescent="0.2">
      <c r="B175" s="4" t="s">
        <v>277</v>
      </c>
      <c r="C175" s="7">
        <v>9</v>
      </c>
      <c r="D175" s="7">
        <v>3</v>
      </c>
      <c r="E175" s="12">
        <f t="shared" si="15"/>
        <v>8.8757396449704144E-3</v>
      </c>
      <c r="F175" s="12">
        <f t="shared" si="16"/>
        <v>3.8167938931297708E-3</v>
      </c>
      <c r="G175" s="13">
        <f t="shared" si="17"/>
        <v>-0.66666666666666663</v>
      </c>
      <c r="H175" s="19">
        <f t="shared" si="18"/>
        <v>-5.9171597633136093E-3</v>
      </c>
    </row>
    <row r="176" spans="2:8" ht="15" x14ac:dyDescent="0.2">
      <c r="B176" s="4" t="s">
        <v>278</v>
      </c>
      <c r="C176" s="7">
        <v>5</v>
      </c>
      <c r="D176" s="7">
        <v>15</v>
      </c>
      <c r="E176" s="12">
        <f t="shared" si="15"/>
        <v>4.9309664694280079E-3</v>
      </c>
      <c r="F176" s="12">
        <f t="shared" si="16"/>
        <v>1.9083969465648856E-2</v>
      </c>
      <c r="G176" s="13">
        <f t="shared" si="17"/>
        <v>2</v>
      </c>
      <c r="H176" s="19">
        <f t="shared" si="18"/>
        <v>9.8619329388560158E-3</v>
      </c>
    </row>
    <row r="177" spans="2:8" ht="15" x14ac:dyDescent="0.2">
      <c r="B177" s="4" t="s">
        <v>279</v>
      </c>
      <c r="C177" s="7">
        <v>9</v>
      </c>
      <c r="D177" s="7">
        <v>2</v>
      </c>
      <c r="E177" s="12">
        <f t="shared" si="15"/>
        <v>8.8757396449704144E-3</v>
      </c>
      <c r="F177" s="12">
        <f t="shared" si="16"/>
        <v>2.5445292620865142E-3</v>
      </c>
      <c r="G177" s="13">
        <f t="shared" si="17"/>
        <v>-0.77777777777777779</v>
      </c>
      <c r="H177" s="19">
        <f t="shared" si="18"/>
        <v>-6.9033530571992116E-3</v>
      </c>
    </row>
    <row r="178" spans="2:8" ht="15" x14ac:dyDescent="0.2">
      <c r="B178" s="4" t="s">
        <v>280</v>
      </c>
      <c r="C178" s="7">
        <v>154</v>
      </c>
      <c r="D178" s="7">
        <v>1</v>
      </c>
      <c r="E178" s="12">
        <f t="shared" si="15"/>
        <v>0.15187376725838264</v>
      </c>
      <c r="F178" s="12">
        <f t="shared" si="16"/>
        <v>1.2722646310432571E-3</v>
      </c>
      <c r="G178" s="13">
        <f t="shared" si="17"/>
        <v>-0.99350649350649356</v>
      </c>
      <c r="H178" s="19">
        <f t="shared" si="18"/>
        <v>-0.15088757396449703</v>
      </c>
    </row>
    <row r="179" spans="2:8" ht="15" x14ac:dyDescent="0.2">
      <c r="B179" s="4" t="s">
        <v>281</v>
      </c>
      <c r="C179" s="7">
        <v>1</v>
      </c>
      <c r="D179" s="7">
        <v>0</v>
      </c>
      <c r="E179" s="12">
        <f t="shared" si="15"/>
        <v>9.8619329388560163E-4</v>
      </c>
      <c r="F179" s="12" t="str">
        <f t="shared" si="16"/>
        <v/>
      </c>
      <c r="G179" s="13" t="str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1</v>
      </c>
      <c r="E181" s="12">
        <f t="shared" si="15"/>
        <v>9.8619329388560163E-4</v>
      </c>
      <c r="F181" s="12">
        <f t="shared" si="16"/>
        <v>1.2722646310432571E-3</v>
      </c>
      <c r="G181" s="13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60</v>
      </c>
      <c r="D182" s="7">
        <v>3</v>
      </c>
      <c r="E182" s="12">
        <f t="shared" si="15"/>
        <v>5.9171597633136092E-2</v>
      </c>
      <c r="F182" s="12">
        <f t="shared" si="16"/>
        <v>3.8167938931297708E-3</v>
      </c>
      <c r="G182" s="13">
        <f t="shared" si="17"/>
        <v>-0.95</v>
      </c>
      <c r="H182" s="19">
        <f t="shared" si="18"/>
        <v>-5.6213017751479286E-2</v>
      </c>
    </row>
    <row r="183" spans="2:8" ht="15" x14ac:dyDescent="0.2">
      <c r="B183" s="4" t="s">
        <v>285</v>
      </c>
      <c r="C183" s="7">
        <v>1</v>
      </c>
      <c r="D183" s="7">
        <v>0</v>
      </c>
      <c r="E183" s="12">
        <f t="shared" si="15"/>
        <v>9.8619329388560163E-4</v>
      </c>
      <c r="F183" s="12" t="str">
        <f t="shared" si="16"/>
        <v/>
      </c>
      <c r="G183" s="13" t="str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4</v>
      </c>
      <c r="E186" s="12">
        <f t="shared" si="15"/>
        <v>9.8619329388560163E-4</v>
      </c>
      <c r="F186" s="12">
        <f t="shared" si="16"/>
        <v>5.0890585241730284E-3</v>
      </c>
      <c r="G186" s="13">
        <f t="shared" si="17"/>
        <v>3</v>
      </c>
      <c r="H186" s="19">
        <f t="shared" si="18"/>
        <v>2.9585798816568051E-3</v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1.2722646310432571E-3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1.2722646310432571E-3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1</v>
      </c>
      <c r="E195" s="12" t="str">
        <f t="shared" si="15"/>
        <v/>
      </c>
      <c r="F195" s="12">
        <f t="shared" si="16"/>
        <v>1.2722646310432571E-3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77</v>
      </c>
      <c r="D196" s="7">
        <v>26</v>
      </c>
      <c r="E196" s="12">
        <f t="shared" si="15"/>
        <v>7.5936883629191321E-2</v>
      </c>
      <c r="F196" s="12">
        <f t="shared" si="16"/>
        <v>3.3078880407124679E-2</v>
      </c>
      <c r="G196" s="13">
        <f t="shared" si="17"/>
        <v>-0.66233766233766234</v>
      </c>
      <c r="H196" s="19">
        <f t="shared" si="18"/>
        <v>-5.0295857988165681E-2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9.8619329388560163E-4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1</v>
      </c>
      <c r="D202" s="7">
        <v>1</v>
      </c>
      <c r="E202" s="12">
        <f t="shared" si="15"/>
        <v>9.8619329388560163E-4</v>
      </c>
      <c r="F202" s="12">
        <f t="shared" si="16"/>
        <v>1.2722646310432571E-3</v>
      </c>
      <c r="G202" s="13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2</v>
      </c>
      <c r="D203" s="7">
        <v>2</v>
      </c>
      <c r="E203" s="12">
        <f t="shared" si="15"/>
        <v>1.9723865877712033E-3</v>
      </c>
      <c r="F203" s="12">
        <f t="shared" si="16"/>
        <v>2.5445292620865142E-3</v>
      </c>
      <c r="G203" s="13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9.8619329388560163E-4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9.8619329388560163E-4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6</v>
      </c>
      <c r="E208" s="12">
        <f t="shared" si="15"/>
        <v>3.9447731755424065E-3</v>
      </c>
      <c r="F208" s="12">
        <f t="shared" si="16"/>
        <v>7.6335877862595417E-3</v>
      </c>
      <c r="G208" s="13">
        <f t="shared" si="17"/>
        <v>0.5</v>
      </c>
      <c r="H208" s="19">
        <f t="shared" si="18"/>
        <v>1.9723865877712033E-3</v>
      </c>
    </row>
    <row r="209" spans="2:8" ht="15" x14ac:dyDescent="0.2">
      <c r="B209" s="4" t="s">
        <v>71</v>
      </c>
      <c r="C209" s="7">
        <v>1</v>
      </c>
      <c r="D209" s="7">
        <v>3</v>
      </c>
      <c r="E209" s="12">
        <f t="shared" si="15"/>
        <v>9.8619329388560163E-4</v>
      </c>
      <c r="F209" s="12">
        <f t="shared" si="16"/>
        <v>3.8167938931297708E-3</v>
      </c>
      <c r="G209" s="13">
        <f t="shared" si="17"/>
        <v>2</v>
      </c>
      <c r="H209" s="19">
        <f t="shared" si="18"/>
        <v>1.9723865877712033E-3</v>
      </c>
    </row>
    <row r="210" spans="2:8" ht="15" x14ac:dyDescent="0.2">
      <c r="B210" s="4" t="s">
        <v>73</v>
      </c>
      <c r="C210" s="7">
        <v>2</v>
      </c>
      <c r="D210" s="7">
        <v>0</v>
      </c>
      <c r="E210" s="12">
        <f t="shared" si="15"/>
        <v>1.9723865877712033E-3</v>
      </c>
      <c r="F210" s="12" t="str">
        <f t="shared" si="16"/>
        <v/>
      </c>
      <c r="G210" s="13" t="str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9.8619329388560163E-4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4</v>
      </c>
      <c r="D213" s="7">
        <v>2</v>
      </c>
      <c r="E213" s="12">
        <f t="shared" si="15"/>
        <v>3.9447731755424065E-3</v>
      </c>
      <c r="F213" s="12">
        <f t="shared" si="16"/>
        <v>2.5445292620865142E-3</v>
      </c>
      <c r="G213" s="13">
        <f t="shared" si="17"/>
        <v>-0.5</v>
      </c>
      <c r="H213" s="19">
        <f t="shared" si="18"/>
        <v>-1.9723865877712033E-3</v>
      </c>
    </row>
    <row r="214" spans="2:8" ht="15" x14ac:dyDescent="0.2">
      <c r="B214" s="4" t="s">
        <v>70</v>
      </c>
      <c r="C214" s="7">
        <v>8</v>
      </c>
      <c r="D214" s="7">
        <v>2</v>
      </c>
      <c r="E214" s="12">
        <f t="shared" si="15"/>
        <v>7.889546351084813E-3</v>
      </c>
      <c r="F214" s="12">
        <f t="shared" si="16"/>
        <v>2.5445292620865142E-3</v>
      </c>
      <c r="G214" s="13">
        <f t="shared" si="17"/>
        <v>-0.75</v>
      </c>
      <c r="H214" s="19">
        <f t="shared" si="18"/>
        <v>-5.9171597633136102E-3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9.8619329388560163E-4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3</v>
      </c>
      <c r="D218" s="7">
        <v>0</v>
      </c>
      <c r="E218" s="12">
        <f t="shared" si="19"/>
        <v>2.9585798816568047E-3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1</v>
      </c>
      <c r="E219" s="12" t="str">
        <f t="shared" si="19"/>
        <v/>
      </c>
      <c r="F219" s="12">
        <f t="shared" si="20"/>
        <v>1.2722646310432571E-3</v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65</v>
      </c>
      <c r="D222" s="7">
        <v>11</v>
      </c>
      <c r="E222" s="12">
        <f t="shared" si="19"/>
        <v>6.4102564102564097E-2</v>
      </c>
      <c r="F222" s="12">
        <f t="shared" si="20"/>
        <v>1.3994910941475827E-2</v>
      </c>
      <c r="G222" s="13">
        <f t="shared" si="21"/>
        <v>-0.83076923076923082</v>
      </c>
      <c r="H222" s="19">
        <f t="shared" si="22"/>
        <v>-5.3254437869822487E-2</v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2</v>
      </c>
      <c r="D226" s="7">
        <v>0</v>
      </c>
      <c r="E226" s="12">
        <f t="shared" si="19"/>
        <v>1.9723865877712033E-3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9.8619329388560163E-4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46</v>
      </c>
      <c r="D229" s="7">
        <v>6</v>
      </c>
      <c r="E229" s="12">
        <f t="shared" si="19"/>
        <v>4.5364891518737675E-2</v>
      </c>
      <c r="F229" s="12">
        <f t="shared" si="20"/>
        <v>7.6335877862595417E-3</v>
      </c>
      <c r="G229" s="13">
        <f t="shared" si="21"/>
        <v>-0.86956521739130432</v>
      </c>
      <c r="H229" s="19">
        <f t="shared" si="22"/>
        <v>-3.9447731755424063E-2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3</v>
      </c>
      <c r="D231" s="7">
        <v>11</v>
      </c>
      <c r="E231" s="12">
        <f t="shared" si="19"/>
        <v>2.9585798816568047E-3</v>
      </c>
      <c r="F231" s="12">
        <f t="shared" si="20"/>
        <v>1.3994910941475827E-2</v>
      </c>
      <c r="G231" s="13">
        <f t="shared" si="21"/>
        <v>2.6666666666666665</v>
      </c>
      <c r="H231" s="19">
        <f t="shared" si="22"/>
        <v>7.8895463510848113E-3</v>
      </c>
    </row>
    <row r="232" spans="2:8" ht="15" x14ac:dyDescent="0.2">
      <c r="B232" s="4" t="s">
        <v>77</v>
      </c>
      <c r="C232" s="7">
        <v>13</v>
      </c>
      <c r="D232" s="7">
        <v>22</v>
      </c>
      <c r="E232" s="12">
        <f t="shared" si="19"/>
        <v>1.282051282051282E-2</v>
      </c>
      <c r="F232" s="12">
        <f t="shared" si="20"/>
        <v>2.7989821882951654E-2</v>
      </c>
      <c r="G232" s="13">
        <f t="shared" si="21"/>
        <v>0.69230769230769229</v>
      </c>
      <c r="H232" s="19">
        <f t="shared" si="22"/>
        <v>8.8757396449704144E-3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1</v>
      </c>
      <c r="E234" s="12" t="str">
        <f t="shared" si="19"/>
        <v/>
      </c>
      <c r="F234" s="12">
        <f t="shared" si="20"/>
        <v>1.2722646310432571E-3</v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12</v>
      </c>
      <c r="D235" s="7">
        <v>8</v>
      </c>
      <c r="E235" s="12">
        <f t="shared" si="19"/>
        <v>1.1834319526627219E-2</v>
      </c>
      <c r="F235" s="12">
        <f t="shared" si="20"/>
        <v>1.0178117048346057E-2</v>
      </c>
      <c r="G235" s="13">
        <f t="shared" si="21"/>
        <v>-0.33333333333333331</v>
      </c>
      <c r="H235" s="19">
        <f t="shared" si="22"/>
        <v>-3.9447731755424056E-3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10</v>
      </c>
      <c r="D237" s="7">
        <v>3</v>
      </c>
      <c r="E237" s="12">
        <f t="shared" si="19"/>
        <v>9.8619329388560158E-3</v>
      </c>
      <c r="F237" s="12">
        <f t="shared" si="20"/>
        <v>3.8167938931297708E-3</v>
      </c>
      <c r="G237" s="13">
        <f t="shared" si="21"/>
        <v>-0.7</v>
      </c>
      <c r="H237" s="19">
        <f t="shared" si="22"/>
        <v>-6.9033530571992107E-3</v>
      </c>
    </row>
    <row r="238" spans="2:8" ht="15" x14ac:dyDescent="0.2">
      <c r="B238" s="4" t="s">
        <v>85</v>
      </c>
      <c r="C238" s="7">
        <v>23</v>
      </c>
      <c r="D238" s="7">
        <v>11</v>
      </c>
      <c r="E238" s="12">
        <f t="shared" si="19"/>
        <v>2.2682445759368838E-2</v>
      </c>
      <c r="F238" s="12">
        <f t="shared" si="20"/>
        <v>1.3994910941475827E-2</v>
      </c>
      <c r="G238" s="13">
        <f t="shared" si="21"/>
        <v>-0.52173913043478259</v>
      </c>
      <c r="H238" s="19">
        <f t="shared" si="22"/>
        <v>-1.1834319526627219E-2</v>
      </c>
    </row>
    <row r="239" spans="2:8" ht="15" x14ac:dyDescent="0.2">
      <c r="B239" s="4" t="s">
        <v>81</v>
      </c>
      <c r="C239" s="7">
        <v>3</v>
      </c>
      <c r="D239" s="7">
        <v>5</v>
      </c>
      <c r="E239" s="12">
        <f t="shared" si="19"/>
        <v>2.9585798816568047E-3</v>
      </c>
      <c r="F239" s="12">
        <f t="shared" si="20"/>
        <v>6.3613231552162846E-3</v>
      </c>
      <c r="G239" s="13">
        <f t="shared" si="21"/>
        <v>0.66666666666666663</v>
      </c>
      <c r="H239" s="19">
        <f t="shared" si="22"/>
        <v>1.9723865877712028E-3</v>
      </c>
    </row>
    <row r="240" spans="2:8" ht="15" x14ac:dyDescent="0.2">
      <c r="B240" s="4" t="s">
        <v>316</v>
      </c>
      <c r="C240" s="7">
        <v>0</v>
      </c>
      <c r="D240" s="7">
        <v>2</v>
      </c>
      <c r="E240" s="12" t="str">
        <f t="shared" si="19"/>
        <v/>
      </c>
      <c r="F240" s="12">
        <f t="shared" si="20"/>
        <v>2.5445292620865142E-3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2</v>
      </c>
      <c r="D242" s="7">
        <v>0</v>
      </c>
      <c r="E242" s="12">
        <f t="shared" si="19"/>
        <v>1.9723865877712033E-3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2</v>
      </c>
      <c r="D243" s="7">
        <v>1</v>
      </c>
      <c r="E243" s="12">
        <f t="shared" si="19"/>
        <v>1.9723865877712033E-3</v>
      </c>
      <c r="F243" s="12">
        <f t="shared" si="20"/>
        <v>1.2722646310432571E-3</v>
      </c>
      <c r="G243" s="13">
        <f t="shared" si="21"/>
        <v>-0.5</v>
      </c>
      <c r="H243" s="19">
        <f t="shared" si="22"/>
        <v>-9.8619329388560163E-4</v>
      </c>
    </row>
    <row r="244" spans="2:8" ht="15" x14ac:dyDescent="0.2">
      <c r="B244" s="4" t="s">
        <v>79</v>
      </c>
      <c r="C244" s="7">
        <v>1</v>
      </c>
      <c r="D244" s="7">
        <v>0</v>
      </c>
      <c r="E244" s="12">
        <f t="shared" si="19"/>
        <v>9.8619329388560163E-4</v>
      </c>
      <c r="F244" s="12" t="str">
        <f t="shared" si="20"/>
        <v/>
      </c>
      <c r="G244" s="13" t="str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22</v>
      </c>
      <c r="D247" s="7">
        <v>12</v>
      </c>
      <c r="E247" s="12">
        <f t="shared" si="19"/>
        <v>2.1696252465483234E-2</v>
      </c>
      <c r="F247" s="12">
        <f t="shared" si="20"/>
        <v>1.5267175572519083E-2</v>
      </c>
      <c r="G247" s="13">
        <f t="shared" si="21"/>
        <v>-0.45454545454545453</v>
      </c>
      <c r="H247" s="19">
        <f t="shared" si="22"/>
        <v>-9.8619329388560158E-3</v>
      </c>
    </row>
    <row r="248" spans="2:8" ht="15" x14ac:dyDescent="0.2">
      <c r="B248" s="4" t="s">
        <v>86</v>
      </c>
      <c r="C248" s="7">
        <v>1</v>
      </c>
      <c r="D248" s="7">
        <v>3</v>
      </c>
      <c r="E248" s="12">
        <f t="shared" si="19"/>
        <v>9.8619329388560163E-4</v>
      </c>
      <c r="F248" s="12">
        <f t="shared" si="20"/>
        <v>3.8167938931297708E-3</v>
      </c>
      <c r="G248" s="13">
        <f t="shared" si="21"/>
        <v>2</v>
      </c>
      <c r="H248" s="19">
        <f t="shared" si="22"/>
        <v>1.9723865877712033E-3</v>
      </c>
    </row>
    <row r="249" spans="2:8" ht="15" x14ac:dyDescent="0.2">
      <c r="B249" s="4" t="s">
        <v>87</v>
      </c>
      <c r="C249" s="7">
        <v>2</v>
      </c>
      <c r="D249" s="7">
        <v>2</v>
      </c>
      <c r="E249" s="12">
        <f t="shared" si="19"/>
        <v>1.9723865877712033E-3</v>
      </c>
      <c r="F249" s="12">
        <f t="shared" si="20"/>
        <v>2.5445292620865142E-3</v>
      </c>
      <c r="G249" s="13">
        <f t="shared" si="21"/>
        <v>0</v>
      </c>
      <c r="H249" s="19">
        <f t="shared" si="22"/>
        <v>0</v>
      </c>
    </row>
    <row r="250" spans="2:8" ht="15" x14ac:dyDescent="0.2">
      <c r="B250" s="4" t="s">
        <v>82</v>
      </c>
      <c r="C250" s="7">
        <v>1</v>
      </c>
      <c r="D250" s="7">
        <v>0</v>
      </c>
      <c r="E250" s="12">
        <f t="shared" si="19"/>
        <v>9.8619329388560163E-4</v>
      </c>
      <c r="F250" s="12" t="str">
        <f t="shared" si="20"/>
        <v/>
      </c>
      <c r="G250" s="13" t="str">
        <f t="shared" si="21"/>
        <v>0</v>
      </c>
      <c r="H250" s="19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34</v>
      </c>
      <c r="D253" s="7">
        <v>1</v>
      </c>
      <c r="E253" s="12">
        <f t="shared" si="19"/>
        <v>3.3530571992110451E-2</v>
      </c>
      <c r="F253" s="12">
        <f t="shared" si="20"/>
        <v>1.2722646310432571E-3</v>
      </c>
      <c r="G253" s="13">
        <f t="shared" si="21"/>
        <v>-0.97058823529411764</v>
      </c>
      <c r="H253" s="19">
        <f t="shared" si="22"/>
        <v>-3.2544378698224852E-2</v>
      </c>
    </row>
    <row r="254" spans="2:8" ht="15" x14ac:dyDescent="0.2">
      <c r="B254" s="4" t="s">
        <v>323</v>
      </c>
      <c r="C254" s="7">
        <v>1</v>
      </c>
      <c r="D254" s="7">
        <v>2</v>
      </c>
      <c r="E254" s="12">
        <f t="shared" si="19"/>
        <v>9.8619329388560163E-4</v>
      </c>
      <c r="F254" s="12">
        <f t="shared" si="20"/>
        <v>2.5445292620865142E-3</v>
      </c>
      <c r="G254" s="13">
        <f t="shared" si="21"/>
        <v>1</v>
      </c>
      <c r="H254" s="19">
        <f t="shared" si="22"/>
        <v>9.8619329388560163E-4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207</v>
      </c>
      <c r="D256" s="7">
        <v>45</v>
      </c>
      <c r="E256" s="12">
        <f t="shared" si="19"/>
        <v>0.20414201183431951</v>
      </c>
      <c r="F256" s="12">
        <f t="shared" si="20"/>
        <v>5.7251908396946563E-2</v>
      </c>
      <c r="G256" s="13">
        <f t="shared" si="21"/>
        <v>-0.78260869565217395</v>
      </c>
      <c r="H256" s="19">
        <f t="shared" si="22"/>
        <v>-0.15976331360946747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21</v>
      </c>
      <c r="D258" s="7">
        <v>1</v>
      </c>
      <c r="E258" s="12">
        <f t="shared" si="19"/>
        <v>2.0710059171597635E-2</v>
      </c>
      <c r="F258" s="12">
        <f t="shared" si="20"/>
        <v>1.2722646310432571E-3</v>
      </c>
      <c r="G258" s="13">
        <f t="shared" si="21"/>
        <v>-0.95238095238095233</v>
      </c>
      <c r="H258" s="19">
        <f t="shared" si="22"/>
        <v>-1.9723865877712032E-2</v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9.8619329388560163E-4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4</v>
      </c>
      <c r="E262" s="12">
        <f t="shared" si="19"/>
        <v>9.8619329388560163E-4</v>
      </c>
      <c r="F262" s="12">
        <f t="shared" si="20"/>
        <v>5.0890585241730284E-3</v>
      </c>
      <c r="G262" s="13">
        <f t="shared" si="21"/>
        <v>3</v>
      </c>
      <c r="H262" s="19">
        <f t="shared" si="22"/>
        <v>2.9585798816568051E-3</v>
      </c>
    </row>
    <row r="263" spans="2:8" ht="15" x14ac:dyDescent="0.2">
      <c r="B263" s="4" t="s">
        <v>329</v>
      </c>
      <c r="C263" s="7">
        <v>0</v>
      </c>
      <c r="D263" s="7">
        <v>1</v>
      </c>
      <c r="E263" s="12" t="str">
        <f t="shared" si="19"/>
        <v/>
      </c>
      <c r="F263" s="12">
        <f t="shared" si="20"/>
        <v>1.2722646310432571E-3</v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1</v>
      </c>
      <c r="E266" s="12">
        <f t="shared" si="19"/>
        <v>9.8619329388560163E-4</v>
      </c>
      <c r="F266" s="12">
        <f t="shared" si="20"/>
        <v>1.2722646310432571E-3</v>
      </c>
      <c r="G266" s="13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8</v>
      </c>
      <c r="D268" s="7">
        <v>3</v>
      </c>
      <c r="E268" s="12">
        <f t="shared" si="19"/>
        <v>7.889546351084813E-3</v>
      </c>
      <c r="F268" s="12">
        <f t="shared" si="20"/>
        <v>3.8167938931297708E-3</v>
      </c>
      <c r="G268" s="13">
        <f t="shared" si="21"/>
        <v>-0.625</v>
      </c>
      <c r="H268" s="19">
        <f t="shared" si="22"/>
        <v>-4.9309664694280079E-3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1</v>
      </c>
      <c r="E272" s="12" t="str">
        <f t="shared" si="19"/>
        <v/>
      </c>
      <c r="F272" s="12">
        <f t="shared" si="20"/>
        <v>1.2722646310432571E-3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74</v>
      </c>
      <c r="D273" s="7">
        <v>0</v>
      </c>
      <c r="E273" s="12">
        <f t="shared" si="19"/>
        <v>7.2978303747534515E-2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0</v>
      </c>
      <c r="E279" s="12">
        <f t="shared" si="19"/>
        <v>9.8619329388560163E-4</v>
      </c>
      <c r="F279" s="12" t="str">
        <f t="shared" si="20"/>
        <v/>
      </c>
      <c r="G279" s="13" t="str">
        <f t="shared" si="21"/>
        <v>0</v>
      </c>
      <c r="H279" s="19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2</v>
      </c>
      <c r="E281" s="12" t="str">
        <f t="shared" ref="E281:E288" si="23">+IF(C281=0,"",C281/C$151)</f>
        <v/>
      </c>
      <c r="F281" s="12">
        <f t="shared" ref="F281:F288" si="24">+IF(D281=0,"",D281/D$151)</f>
        <v>2.5445292620865142E-3</v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1</v>
      </c>
      <c r="E283" s="12" t="str">
        <f t="shared" si="23"/>
        <v/>
      </c>
      <c r="F283" s="12">
        <f t="shared" si="24"/>
        <v>1.2722646310432571E-3</v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2</v>
      </c>
      <c r="E286" s="12" t="str">
        <f t="shared" si="23"/>
        <v/>
      </c>
      <c r="F286" s="12">
        <f t="shared" si="24"/>
        <v>2.5445292620865142E-3</v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5320</v>
      </c>
      <c r="D294" s="41">
        <f>SUM(D295:D499)</f>
        <v>3119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-0.41372180451127821</v>
      </c>
      <c r="H294" s="42">
        <f>+IF(OR(AND(E294=""),(G294="")),"",E294*G294)</f>
        <v>-0.41372180451127821</v>
      </c>
    </row>
    <row r="295" spans="2:8" ht="15" x14ac:dyDescent="0.2">
      <c r="B295" s="3" t="s">
        <v>100</v>
      </c>
      <c r="C295" s="7">
        <v>41</v>
      </c>
      <c r="D295" s="7">
        <v>16</v>
      </c>
      <c r="E295" s="12">
        <f>+IF(C295=0,"",C295/C$294)</f>
        <v>7.706766917293233E-3</v>
      </c>
      <c r="F295" s="12">
        <f>+IF(D295=0,"",D295/D$294)</f>
        <v>5.129849310676499E-3</v>
      </c>
      <c r="G295" s="13">
        <f>+IF(OR(AND(D295=0),(C295=0)),"0",((D295-C295)/C295))</f>
        <v>-0.6097560975609756</v>
      </c>
      <c r="H295" s="19">
        <f>+IF(OR(AND(E295=""),(G295="")),"",E295*G295)</f>
        <v>-4.6992481203007516E-3</v>
      </c>
    </row>
    <row r="296" spans="2:8" ht="15" x14ac:dyDescent="0.2">
      <c r="B296" s="3" t="s">
        <v>113</v>
      </c>
      <c r="C296" s="7">
        <v>14</v>
      </c>
      <c r="D296" s="7">
        <v>51</v>
      </c>
      <c r="E296" s="12">
        <f t="shared" ref="E296:E359" si="27">+IF(C296=0,"",C296/C$294)</f>
        <v>2.631578947368421E-3</v>
      </c>
      <c r="F296" s="12">
        <f t="shared" ref="F296:F359" si="28">+IF(D296=0,"",D296/D$294)</f>
        <v>1.635139467778134E-2</v>
      </c>
      <c r="G296" s="13">
        <f t="shared" ref="G296:G359" si="29">+IF(OR(AND(D296=0),(C296=0)),"0",((D296-C296)/C296))</f>
        <v>2.6428571428571428</v>
      </c>
      <c r="H296" s="19">
        <f t="shared" ref="H296:H359" si="30">+IF(OR(AND(E296=""),(G296="")),"",E296*G296)</f>
        <v>6.9548872180451122E-3</v>
      </c>
    </row>
    <row r="297" spans="2:8" ht="15" x14ac:dyDescent="0.2">
      <c r="B297" s="3" t="s">
        <v>104</v>
      </c>
      <c r="C297" s="7">
        <v>10</v>
      </c>
      <c r="D297" s="7">
        <v>6</v>
      </c>
      <c r="E297" s="12">
        <f t="shared" si="27"/>
        <v>1.8796992481203006E-3</v>
      </c>
      <c r="F297" s="12">
        <f t="shared" si="28"/>
        <v>1.9236934915036871E-3</v>
      </c>
      <c r="G297" s="13">
        <f t="shared" si="29"/>
        <v>-0.4</v>
      </c>
      <c r="H297" s="19">
        <f t="shared" si="30"/>
        <v>-7.5187969924812035E-4</v>
      </c>
    </row>
    <row r="298" spans="2:8" ht="15" x14ac:dyDescent="0.2">
      <c r="B298" s="3" t="s">
        <v>95</v>
      </c>
      <c r="C298" s="7">
        <v>10</v>
      </c>
      <c r="D298" s="7">
        <v>17</v>
      </c>
      <c r="E298" s="12">
        <f t="shared" si="27"/>
        <v>1.8796992481203006E-3</v>
      </c>
      <c r="F298" s="12">
        <f t="shared" si="28"/>
        <v>5.4504648925937805E-3</v>
      </c>
      <c r="G298" s="13">
        <f t="shared" si="29"/>
        <v>0.7</v>
      </c>
      <c r="H298" s="19">
        <f t="shared" si="30"/>
        <v>1.3157894736842103E-3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45</v>
      </c>
      <c r="D301" s="7">
        <v>85</v>
      </c>
      <c r="E301" s="12">
        <f t="shared" si="27"/>
        <v>8.4586466165413529E-3</v>
      </c>
      <c r="F301" s="12">
        <f t="shared" si="28"/>
        <v>2.7252324462968901E-2</v>
      </c>
      <c r="G301" s="13">
        <f t="shared" si="29"/>
        <v>0.88888888888888884</v>
      </c>
      <c r="H301" s="19">
        <f t="shared" si="30"/>
        <v>7.5187969924812026E-3</v>
      </c>
    </row>
    <row r="302" spans="2:8" ht="15" x14ac:dyDescent="0.2">
      <c r="B302" s="3" t="s">
        <v>109</v>
      </c>
      <c r="C302" s="7">
        <v>5</v>
      </c>
      <c r="D302" s="7">
        <v>3</v>
      </c>
      <c r="E302" s="12">
        <f t="shared" si="27"/>
        <v>9.3984962406015032E-4</v>
      </c>
      <c r="F302" s="12">
        <f t="shared" si="28"/>
        <v>9.6184674575184356E-4</v>
      </c>
      <c r="G302" s="13">
        <f t="shared" si="29"/>
        <v>-0.4</v>
      </c>
      <c r="H302" s="19">
        <f t="shared" si="30"/>
        <v>-3.7593984962406017E-4</v>
      </c>
    </row>
    <row r="303" spans="2:8" ht="15" x14ac:dyDescent="0.2">
      <c r="B303" s="3" t="s">
        <v>108</v>
      </c>
      <c r="C303" s="7">
        <v>1</v>
      </c>
      <c r="D303" s="7">
        <v>7</v>
      </c>
      <c r="E303" s="12">
        <f t="shared" si="27"/>
        <v>1.8796992481203009E-4</v>
      </c>
      <c r="F303" s="12">
        <f t="shared" si="28"/>
        <v>2.2443090734209684E-3</v>
      </c>
      <c r="G303" s="13">
        <f t="shared" si="29"/>
        <v>6</v>
      </c>
      <c r="H303" s="19">
        <f t="shared" si="30"/>
        <v>1.1278195488721805E-3</v>
      </c>
    </row>
    <row r="304" spans="2:8" ht="15" x14ac:dyDescent="0.2">
      <c r="B304" s="3" t="s">
        <v>107</v>
      </c>
      <c r="C304" s="7">
        <v>1</v>
      </c>
      <c r="D304" s="7">
        <v>4</v>
      </c>
      <c r="E304" s="12">
        <f t="shared" si="27"/>
        <v>1.8796992481203009E-4</v>
      </c>
      <c r="F304" s="12">
        <f t="shared" si="28"/>
        <v>1.2824623276691247E-3</v>
      </c>
      <c r="G304" s="13">
        <f t="shared" si="29"/>
        <v>3</v>
      </c>
      <c r="H304" s="19">
        <f t="shared" si="30"/>
        <v>5.6390977443609026E-4</v>
      </c>
    </row>
    <row r="305" spans="2:8" ht="15" x14ac:dyDescent="0.2">
      <c r="B305" s="3" t="s">
        <v>351</v>
      </c>
      <c r="C305" s="7">
        <v>2</v>
      </c>
      <c r="D305" s="7">
        <v>2</v>
      </c>
      <c r="E305" s="12">
        <f t="shared" si="27"/>
        <v>3.7593984962406017E-4</v>
      </c>
      <c r="F305" s="12">
        <f t="shared" si="28"/>
        <v>6.4123116383456237E-4</v>
      </c>
      <c r="G305" s="13">
        <f t="shared" si="29"/>
        <v>0</v>
      </c>
      <c r="H305" s="19">
        <f t="shared" si="30"/>
        <v>0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39</v>
      </c>
      <c r="D307" s="7">
        <v>99</v>
      </c>
      <c r="E307" s="12">
        <f t="shared" si="27"/>
        <v>7.330827067669173E-3</v>
      </c>
      <c r="F307" s="12">
        <f t="shared" si="28"/>
        <v>3.1740942609810835E-2</v>
      </c>
      <c r="G307" s="13">
        <f t="shared" si="29"/>
        <v>1.5384615384615385</v>
      </c>
      <c r="H307" s="19">
        <f t="shared" si="30"/>
        <v>1.1278195488721806E-2</v>
      </c>
    </row>
    <row r="308" spans="2:8" ht="15" x14ac:dyDescent="0.2">
      <c r="B308" s="3" t="s">
        <v>99</v>
      </c>
      <c r="C308" s="7">
        <v>1</v>
      </c>
      <c r="D308" s="7">
        <v>53</v>
      </c>
      <c r="E308" s="12">
        <f t="shared" si="27"/>
        <v>1.8796992481203009E-4</v>
      </c>
      <c r="F308" s="12">
        <f t="shared" si="28"/>
        <v>1.6992625841615903E-2</v>
      </c>
      <c r="G308" s="13">
        <f t="shared" si="29"/>
        <v>52</v>
      </c>
      <c r="H308" s="19">
        <f t="shared" si="30"/>
        <v>9.7744360902255641E-3</v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3.2061558191728119E-4</v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9</v>
      </c>
      <c r="D310" s="7">
        <v>7</v>
      </c>
      <c r="E310" s="12">
        <f t="shared" si="27"/>
        <v>1.6917293233082707E-3</v>
      </c>
      <c r="F310" s="12">
        <f t="shared" si="28"/>
        <v>2.2443090734209684E-3</v>
      </c>
      <c r="G310" s="13">
        <f t="shared" si="29"/>
        <v>-0.22222222222222221</v>
      </c>
      <c r="H310" s="19">
        <f t="shared" si="30"/>
        <v>-3.7593984962406012E-4</v>
      </c>
    </row>
    <row r="311" spans="2:8" ht="15" x14ac:dyDescent="0.2">
      <c r="B311" s="3" t="s">
        <v>102</v>
      </c>
      <c r="C311" s="7">
        <v>9</v>
      </c>
      <c r="D311" s="7">
        <v>1</v>
      </c>
      <c r="E311" s="12">
        <f t="shared" si="27"/>
        <v>1.6917293233082707E-3</v>
      </c>
      <c r="F311" s="12">
        <f t="shared" si="28"/>
        <v>3.2061558191728119E-4</v>
      </c>
      <c r="G311" s="13">
        <f t="shared" si="29"/>
        <v>-0.88888888888888884</v>
      </c>
      <c r="H311" s="19">
        <f t="shared" si="30"/>
        <v>-1.5037593984962405E-3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4110</v>
      </c>
      <c r="D314" s="7">
        <v>1648</v>
      </c>
      <c r="E314" s="12">
        <f t="shared" si="27"/>
        <v>0.77255639097744366</v>
      </c>
      <c r="F314" s="12">
        <f t="shared" si="28"/>
        <v>0.52837447899967938</v>
      </c>
      <c r="G314" s="13">
        <f t="shared" si="29"/>
        <v>-0.59902676399026766</v>
      </c>
      <c r="H314" s="19">
        <f t="shared" si="30"/>
        <v>-0.46278195488721807</v>
      </c>
    </row>
    <row r="315" spans="2:8" ht="15" x14ac:dyDescent="0.2">
      <c r="B315" s="3" t="s">
        <v>354</v>
      </c>
      <c r="C315" s="7">
        <v>9</v>
      </c>
      <c r="D315" s="7">
        <v>5</v>
      </c>
      <c r="E315" s="12">
        <f t="shared" si="27"/>
        <v>1.6917293233082707E-3</v>
      </c>
      <c r="F315" s="12">
        <f t="shared" si="28"/>
        <v>1.6030779095864058E-3</v>
      </c>
      <c r="G315" s="13">
        <f t="shared" si="29"/>
        <v>-0.44444444444444442</v>
      </c>
      <c r="H315" s="19">
        <f t="shared" si="30"/>
        <v>-7.5187969924812024E-4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7</v>
      </c>
      <c r="D317" s="7">
        <v>8</v>
      </c>
      <c r="E317" s="12">
        <f t="shared" si="27"/>
        <v>1.3157894736842105E-3</v>
      </c>
      <c r="F317" s="12">
        <f t="shared" si="28"/>
        <v>2.5649246553382495E-3</v>
      </c>
      <c r="G317" s="13">
        <f t="shared" si="29"/>
        <v>0.14285714285714285</v>
      </c>
      <c r="H317" s="19">
        <f t="shared" si="30"/>
        <v>1.8796992481203006E-4</v>
      </c>
    </row>
    <row r="318" spans="2:8" ht="15" x14ac:dyDescent="0.2">
      <c r="B318" s="3" t="s">
        <v>355</v>
      </c>
      <c r="C318" s="7">
        <v>31</v>
      </c>
      <c r="D318" s="7">
        <v>35</v>
      </c>
      <c r="E318" s="12">
        <f t="shared" si="27"/>
        <v>5.8270676691729324E-3</v>
      </c>
      <c r="F318" s="12">
        <f t="shared" si="28"/>
        <v>1.1221545367104841E-2</v>
      </c>
      <c r="G318" s="13">
        <f t="shared" si="29"/>
        <v>0.12903225806451613</v>
      </c>
      <c r="H318" s="19">
        <f t="shared" si="30"/>
        <v>7.5187969924812024E-4</v>
      </c>
    </row>
    <row r="319" spans="2:8" ht="15" x14ac:dyDescent="0.2">
      <c r="B319" s="3" t="s">
        <v>115</v>
      </c>
      <c r="C319" s="7">
        <v>3</v>
      </c>
      <c r="D319" s="7">
        <v>32</v>
      </c>
      <c r="E319" s="12">
        <f t="shared" si="27"/>
        <v>5.6390977443609026E-4</v>
      </c>
      <c r="F319" s="12">
        <f t="shared" si="28"/>
        <v>1.0259698621352998E-2</v>
      </c>
      <c r="G319" s="13">
        <f t="shared" si="29"/>
        <v>9.6666666666666661</v>
      </c>
      <c r="H319" s="19">
        <f t="shared" si="30"/>
        <v>5.4511278195488724E-3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1</v>
      </c>
      <c r="E323" s="12" t="str">
        <f t="shared" si="27"/>
        <v/>
      </c>
      <c r="F323" s="12">
        <f t="shared" si="28"/>
        <v>3.2061558191728119E-4</v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2</v>
      </c>
      <c r="D324" s="7">
        <v>0</v>
      </c>
      <c r="E324" s="12">
        <f t="shared" si="27"/>
        <v>3.7593984962406017E-4</v>
      </c>
      <c r="F324" s="12" t="str">
        <f t="shared" si="28"/>
        <v/>
      </c>
      <c r="G324" s="13" t="str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14</v>
      </c>
      <c r="D326" s="7">
        <v>19</v>
      </c>
      <c r="E326" s="12">
        <f t="shared" si="27"/>
        <v>2.631578947368421E-3</v>
      </c>
      <c r="F326" s="12">
        <f t="shared" si="28"/>
        <v>6.0916960564283426E-3</v>
      </c>
      <c r="G326" s="13">
        <f t="shared" si="29"/>
        <v>0.35714285714285715</v>
      </c>
      <c r="H326" s="19">
        <f t="shared" si="30"/>
        <v>9.3984962406015032E-4</v>
      </c>
    </row>
    <row r="327" spans="2:8" ht="15" x14ac:dyDescent="0.2">
      <c r="B327" s="3" t="s">
        <v>358</v>
      </c>
      <c r="C327" s="7">
        <v>3</v>
      </c>
      <c r="D327" s="7">
        <v>0</v>
      </c>
      <c r="E327" s="12">
        <f t="shared" si="27"/>
        <v>5.6390977443609026E-4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2</v>
      </c>
      <c r="D328" s="7">
        <v>0</v>
      </c>
      <c r="E328" s="12">
        <f t="shared" si="27"/>
        <v>3.7593984962406017E-4</v>
      </c>
      <c r="F328" s="12" t="str">
        <f t="shared" si="28"/>
        <v/>
      </c>
      <c r="G328" s="13" t="str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1</v>
      </c>
      <c r="E329" s="12" t="str">
        <f t="shared" si="27"/>
        <v/>
      </c>
      <c r="F329" s="12">
        <f t="shared" si="28"/>
        <v>3.2061558191728119E-4</v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14</v>
      </c>
      <c r="E330" s="12">
        <f t="shared" si="27"/>
        <v>3.7593984962406017E-4</v>
      </c>
      <c r="F330" s="12">
        <f t="shared" si="28"/>
        <v>4.4886181468419368E-3</v>
      </c>
      <c r="G330" s="13">
        <f t="shared" si="29"/>
        <v>6</v>
      </c>
      <c r="H330" s="19">
        <f t="shared" si="30"/>
        <v>2.255639097744361E-3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157</v>
      </c>
      <c r="D332" s="7">
        <v>310</v>
      </c>
      <c r="E332" s="12">
        <f t="shared" si="27"/>
        <v>2.9511278195488721E-2</v>
      </c>
      <c r="F332" s="12">
        <f t="shared" si="28"/>
        <v>9.9390830394357171E-2</v>
      </c>
      <c r="G332" s="13">
        <f t="shared" si="29"/>
        <v>0.97452229299363058</v>
      </c>
      <c r="H332" s="19">
        <f t="shared" si="30"/>
        <v>2.8759398496240599E-2</v>
      </c>
    </row>
    <row r="333" spans="2:8" ht="15" x14ac:dyDescent="0.2">
      <c r="B333" s="3" t="s">
        <v>130</v>
      </c>
      <c r="C333" s="7">
        <v>45</v>
      </c>
      <c r="D333" s="7">
        <v>24</v>
      </c>
      <c r="E333" s="12">
        <f t="shared" si="27"/>
        <v>8.4586466165413529E-3</v>
      </c>
      <c r="F333" s="12">
        <f t="shared" si="28"/>
        <v>7.6947739660147485E-3</v>
      </c>
      <c r="G333" s="13">
        <f t="shared" si="29"/>
        <v>-0.46666666666666667</v>
      </c>
      <c r="H333" s="19">
        <f t="shared" si="30"/>
        <v>-3.9473684210526317E-3</v>
      </c>
    </row>
    <row r="334" spans="2:8" ht="15" x14ac:dyDescent="0.2">
      <c r="B334" s="3" t="s">
        <v>119</v>
      </c>
      <c r="C334" s="7">
        <v>147</v>
      </c>
      <c r="D334" s="7">
        <v>133</v>
      </c>
      <c r="E334" s="12">
        <f t="shared" si="27"/>
        <v>2.763157894736842E-2</v>
      </c>
      <c r="F334" s="12">
        <f t="shared" si="28"/>
        <v>4.2641872394998399E-2</v>
      </c>
      <c r="G334" s="13">
        <f t="shared" si="29"/>
        <v>-9.5238095238095233E-2</v>
      </c>
      <c r="H334" s="19">
        <f t="shared" si="30"/>
        <v>-2.631578947368421E-3</v>
      </c>
    </row>
    <row r="335" spans="2:8" ht="15" x14ac:dyDescent="0.2">
      <c r="B335" s="3" t="s">
        <v>128</v>
      </c>
      <c r="C335" s="7">
        <v>20</v>
      </c>
      <c r="D335" s="7">
        <v>18</v>
      </c>
      <c r="E335" s="12">
        <f t="shared" si="27"/>
        <v>3.7593984962406013E-3</v>
      </c>
      <c r="F335" s="12">
        <f t="shared" si="28"/>
        <v>5.7710804745110611E-3</v>
      </c>
      <c r="G335" s="13">
        <f t="shared" si="29"/>
        <v>-0.1</v>
      </c>
      <c r="H335" s="19">
        <f t="shared" si="30"/>
        <v>-3.7593984962406017E-4</v>
      </c>
    </row>
    <row r="336" spans="2:8" ht="15" x14ac:dyDescent="0.2">
      <c r="B336" s="3" t="s">
        <v>132</v>
      </c>
      <c r="C336" s="7">
        <v>1</v>
      </c>
      <c r="D336" s="7">
        <v>0</v>
      </c>
      <c r="E336" s="12">
        <f t="shared" si="27"/>
        <v>1.8796992481203009E-4</v>
      </c>
      <c r="F336" s="12" t="str">
        <f t="shared" si="28"/>
        <v/>
      </c>
      <c r="G336" s="13" t="str">
        <f t="shared" si="29"/>
        <v>0</v>
      </c>
      <c r="H336" s="19">
        <f t="shared" si="30"/>
        <v>0</v>
      </c>
    </row>
    <row r="337" spans="2:8" ht="15" x14ac:dyDescent="0.2">
      <c r="B337" s="3" t="s">
        <v>133</v>
      </c>
      <c r="C337" s="7">
        <v>3</v>
      </c>
      <c r="D337" s="7">
        <v>9</v>
      </c>
      <c r="E337" s="12">
        <f t="shared" si="27"/>
        <v>5.6390977443609026E-4</v>
      </c>
      <c r="F337" s="12">
        <f t="shared" si="28"/>
        <v>2.8855402372555306E-3</v>
      </c>
      <c r="G337" s="13">
        <f t="shared" si="29"/>
        <v>2</v>
      </c>
      <c r="H337" s="19">
        <f t="shared" si="30"/>
        <v>1.1278195488721805E-3</v>
      </c>
    </row>
    <row r="338" spans="2:8" ht="15" x14ac:dyDescent="0.2">
      <c r="B338" s="3" t="s">
        <v>362</v>
      </c>
      <c r="C338" s="7">
        <v>3</v>
      </c>
      <c r="D338" s="7">
        <v>2</v>
      </c>
      <c r="E338" s="12">
        <f t="shared" si="27"/>
        <v>5.6390977443609026E-4</v>
      </c>
      <c r="F338" s="12">
        <f t="shared" si="28"/>
        <v>6.4123116383456237E-4</v>
      </c>
      <c r="G338" s="13">
        <f t="shared" si="29"/>
        <v>-0.33333333333333331</v>
      </c>
      <c r="H338" s="19">
        <f t="shared" si="30"/>
        <v>-1.8796992481203009E-4</v>
      </c>
    </row>
    <row r="339" spans="2:8" ht="15" x14ac:dyDescent="0.2">
      <c r="B339" s="3" t="s">
        <v>363</v>
      </c>
      <c r="C339" s="7">
        <v>2</v>
      </c>
      <c r="D339" s="7">
        <v>4</v>
      </c>
      <c r="E339" s="12">
        <f t="shared" si="27"/>
        <v>3.7593984962406017E-4</v>
      </c>
      <c r="F339" s="12">
        <f t="shared" si="28"/>
        <v>1.2824623276691247E-3</v>
      </c>
      <c r="G339" s="13">
        <f t="shared" si="29"/>
        <v>1</v>
      </c>
      <c r="H339" s="19">
        <f t="shared" si="30"/>
        <v>3.7593984962406017E-4</v>
      </c>
    </row>
    <row r="340" spans="2:8" ht="15" x14ac:dyDescent="0.2">
      <c r="B340" s="3" t="s">
        <v>364</v>
      </c>
      <c r="C340" s="7">
        <v>0</v>
      </c>
      <c r="D340" s="7">
        <v>7</v>
      </c>
      <c r="E340" s="12" t="str">
        <f t="shared" si="27"/>
        <v/>
      </c>
      <c r="F340" s="12">
        <f t="shared" si="28"/>
        <v>2.2443090734209684E-3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0</v>
      </c>
      <c r="E341" s="12">
        <f t="shared" si="27"/>
        <v>1.8796992481203009E-4</v>
      </c>
      <c r="F341" s="12" t="str">
        <f t="shared" si="28"/>
        <v/>
      </c>
      <c r="G341" s="13" t="str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1.8796992481203009E-4</v>
      </c>
      <c r="F342" s="12" t="str">
        <f t="shared" si="28"/>
        <v/>
      </c>
      <c r="G342" s="13" t="str">
        <f t="shared" si="29"/>
        <v>0</v>
      </c>
      <c r="H342" s="19">
        <f t="shared" si="30"/>
        <v>0</v>
      </c>
    </row>
    <row r="343" spans="2:8" ht="15" x14ac:dyDescent="0.2">
      <c r="B343" s="3" t="s">
        <v>129</v>
      </c>
      <c r="C343" s="7">
        <v>0</v>
      </c>
      <c r="D343" s="7">
        <v>2</v>
      </c>
      <c r="E343" s="12" t="str">
        <f t="shared" si="27"/>
        <v/>
      </c>
      <c r="F343" s="12">
        <f t="shared" si="28"/>
        <v>6.4123116383456237E-4</v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6</v>
      </c>
      <c r="D344" s="7">
        <v>4</v>
      </c>
      <c r="E344" s="12">
        <f t="shared" si="27"/>
        <v>1.1278195488721805E-3</v>
      </c>
      <c r="F344" s="12">
        <f t="shared" si="28"/>
        <v>1.2824623276691247E-3</v>
      </c>
      <c r="G344" s="13">
        <f t="shared" si="29"/>
        <v>-0.33333333333333331</v>
      </c>
      <c r="H344" s="19">
        <f t="shared" si="30"/>
        <v>-3.7593984962406017E-4</v>
      </c>
    </row>
    <row r="345" spans="2:8" ht="15" x14ac:dyDescent="0.2">
      <c r="B345" s="3" t="s">
        <v>366</v>
      </c>
      <c r="C345" s="7">
        <v>22</v>
      </c>
      <c r="D345" s="7">
        <v>15</v>
      </c>
      <c r="E345" s="12">
        <f t="shared" si="27"/>
        <v>4.1353383458646613E-3</v>
      </c>
      <c r="F345" s="12">
        <f t="shared" si="28"/>
        <v>4.8092337287592175E-3</v>
      </c>
      <c r="G345" s="13">
        <f t="shared" si="29"/>
        <v>-0.31818181818181818</v>
      </c>
      <c r="H345" s="19">
        <f t="shared" si="30"/>
        <v>-1.3157894736842103E-3</v>
      </c>
    </row>
    <row r="346" spans="2:8" ht="15" x14ac:dyDescent="0.2">
      <c r="B346" s="3" t="s">
        <v>122</v>
      </c>
      <c r="C346" s="7">
        <v>3</v>
      </c>
      <c r="D346" s="7">
        <v>0</v>
      </c>
      <c r="E346" s="12">
        <f t="shared" si="27"/>
        <v>5.6390977443609026E-4</v>
      </c>
      <c r="F346" s="12" t="str">
        <f t="shared" si="28"/>
        <v/>
      </c>
      <c r="G346" s="13" t="str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7">
        <v>7</v>
      </c>
      <c r="D347" s="7">
        <v>3</v>
      </c>
      <c r="E347" s="12">
        <f t="shared" si="27"/>
        <v>1.3157894736842105E-3</v>
      </c>
      <c r="F347" s="12">
        <f t="shared" si="28"/>
        <v>9.6184674575184356E-4</v>
      </c>
      <c r="G347" s="13">
        <f t="shared" si="29"/>
        <v>-0.5714285714285714</v>
      </c>
      <c r="H347" s="19">
        <f t="shared" si="30"/>
        <v>-7.5187969924812024E-4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1</v>
      </c>
      <c r="E349" s="12" t="str">
        <f t="shared" si="27"/>
        <v/>
      </c>
      <c r="F349" s="12">
        <f t="shared" si="28"/>
        <v>3.2061558191728119E-4</v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12</v>
      </c>
      <c r="D350" s="7">
        <v>1</v>
      </c>
      <c r="E350" s="12">
        <f t="shared" si="27"/>
        <v>2.255639097744361E-3</v>
      </c>
      <c r="F350" s="12">
        <f t="shared" si="28"/>
        <v>3.2061558191728119E-4</v>
      </c>
      <c r="G350" s="13">
        <f t="shared" si="29"/>
        <v>-0.91666666666666663</v>
      </c>
      <c r="H350" s="19">
        <f t="shared" si="30"/>
        <v>-2.0676691729323311E-3</v>
      </c>
    </row>
    <row r="351" spans="2:8" ht="15" x14ac:dyDescent="0.2">
      <c r="B351" s="3" t="s">
        <v>120</v>
      </c>
      <c r="C351" s="7">
        <v>2</v>
      </c>
      <c r="D351" s="7">
        <v>0</v>
      </c>
      <c r="E351" s="12">
        <f t="shared" si="27"/>
        <v>3.7593984962406017E-4</v>
      </c>
      <c r="F351" s="12" t="str">
        <f t="shared" si="28"/>
        <v/>
      </c>
      <c r="G351" s="13" t="str">
        <f t="shared" si="29"/>
        <v>0</v>
      </c>
      <c r="H351" s="19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3.2061558191728119E-4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37</v>
      </c>
      <c r="D354" s="7">
        <v>17</v>
      </c>
      <c r="E354" s="12">
        <f t="shared" si="27"/>
        <v>6.9548872180451131E-3</v>
      </c>
      <c r="F354" s="12">
        <f t="shared" si="28"/>
        <v>5.4504648925937805E-3</v>
      </c>
      <c r="G354" s="13">
        <f t="shared" si="29"/>
        <v>-0.54054054054054057</v>
      </c>
      <c r="H354" s="19">
        <f t="shared" si="30"/>
        <v>-3.7593984962406017E-3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8</v>
      </c>
      <c r="D356" s="7">
        <v>0</v>
      </c>
      <c r="E356" s="12">
        <f t="shared" si="27"/>
        <v>1.5037593984962407E-3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10</v>
      </c>
      <c r="D357" s="7">
        <v>4</v>
      </c>
      <c r="E357" s="12">
        <f t="shared" si="27"/>
        <v>1.8796992481203006E-3</v>
      </c>
      <c r="F357" s="12">
        <f t="shared" si="28"/>
        <v>1.2824623276691247E-3</v>
      </c>
      <c r="G357" s="13">
        <f t="shared" si="29"/>
        <v>-0.6</v>
      </c>
      <c r="H357" s="19">
        <f t="shared" si="30"/>
        <v>-1.1278195488721803E-3</v>
      </c>
    </row>
    <row r="358" spans="2:8" ht="15" x14ac:dyDescent="0.2">
      <c r="B358" s="3" t="s">
        <v>127</v>
      </c>
      <c r="C358" s="7">
        <v>22</v>
      </c>
      <c r="D358" s="7">
        <v>41</v>
      </c>
      <c r="E358" s="12">
        <f t="shared" si="27"/>
        <v>4.1353383458646613E-3</v>
      </c>
      <c r="F358" s="12">
        <f t="shared" si="28"/>
        <v>1.3145238858608528E-2</v>
      </c>
      <c r="G358" s="13">
        <f t="shared" si="29"/>
        <v>0.86363636363636365</v>
      </c>
      <c r="H358" s="19">
        <f t="shared" si="30"/>
        <v>3.5714285714285713E-3</v>
      </c>
    </row>
    <row r="359" spans="2:8" ht="15" x14ac:dyDescent="0.2">
      <c r="B359" s="3" t="s">
        <v>123</v>
      </c>
      <c r="C359" s="7">
        <v>1</v>
      </c>
      <c r="D359" s="7">
        <v>2</v>
      </c>
      <c r="E359" s="12">
        <f t="shared" si="27"/>
        <v>1.8796992481203009E-4</v>
      </c>
      <c r="F359" s="12">
        <f t="shared" si="28"/>
        <v>6.4123116383456237E-4</v>
      </c>
      <c r="G359" s="13">
        <f t="shared" si="29"/>
        <v>1</v>
      </c>
      <c r="H359" s="19">
        <f t="shared" si="30"/>
        <v>1.8796992481203009E-4</v>
      </c>
    </row>
    <row r="360" spans="2:8" ht="15" x14ac:dyDescent="0.2">
      <c r="B360" s="3" t="s">
        <v>373</v>
      </c>
      <c r="C360" s="7">
        <v>0</v>
      </c>
      <c r="D360" s="7">
        <v>1</v>
      </c>
      <c r="E360" s="12" t="str">
        <f t="shared" ref="E360:E423" si="31">+IF(C360=0,"",C360/C$294)</f>
        <v/>
      </c>
      <c r="F360" s="12">
        <f t="shared" ref="F360:F423" si="32">+IF(D360=0,"",D360/D$294)</f>
        <v>3.2061558191728119E-4</v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11</v>
      </c>
      <c r="D363" s="7">
        <v>3</v>
      </c>
      <c r="E363" s="12">
        <f t="shared" si="31"/>
        <v>2.0676691729323306E-3</v>
      </c>
      <c r="F363" s="12">
        <f t="shared" si="32"/>
        <v>9.6184674575184356E-4</v>
      </c>
      <c r="G363" s="13">
        <f t="shared" si="33"/>
        <v>-0.72727272727272729</v>
      </c>
      <c r="H363" s="19">
        <f t="shared" si="34"/>
        <v>-1.5037593984962405E-3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1.8796992481203009E-4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3.2061558191728119E-4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2</v>
      </c>
      <c r="D369" s="7">
        <v>7</v>
      </c>
      <c r="E369" s="12">
        <f t="shared" si="31"/>
        <v>3.7593984962406017E-4</v>
      </c>
      <c r="F369" s="12">
        <f t="shared" si="32"/>
        <v>2.2443090734209684E-3</v>
      </c>
      <c r="G369" s="13">
        <f t="shared" si="33"/>
        <v>2.5</v>
      </c>
      <c r="H369" s="19">
        <f t="shared" si="34"/>
        <v>9.3984962406015043E-4</v>
      </c>
    </row>
    <row r="370" spans="2:8" ht="15" x14ac:dyDescent="0.2">
      <c r="B370" s="3" t="s">
        <v>135</v>
      </c>
      <c r="C370" s="7">
        <v>85</v>
      </c>
      <c r="D370" s="7">
        <v>6</v>
      </c>
      <c r="E370" s="12">
        <f t="shared" si="31"/>
        <v>1.5977443609022556E-2</v>
      </c>
      <c r="F370" s="12">
        <f t="shared" si="32"/>
        <v>1.9236934915036871E-3</v>
      </c>
      <c r="G370" s="13">
        <f t="shared" si="33"/>
        <v>-0.92941176470588238</v>
      </c>
      <c r="H370" s="19">
        <f t="shared" si="34"/>
        <v>-1.4849624060150375E-2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</v>
      </c>
      <c r="D372" s="7">
        <v>4</v>
      </c>
      <c r="E372" s="12">
        <f t="shared" si="31"/>
        <v>1.8796992481203009E-4</v>
      </c>
      <c r="F372" s="12">
        <f t="shared" si="32"/>
        <v>1.2824623276691247E-3</v>
      </c>
      <c r="G372" s="13">
        <f t="shared" si="33"/>
        <v>3</v>
      </c>
      <c r="H372" s="19">
        <f t="shared" si="34"/>
        <v>5.6390977443609026E-4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1</v>
      </c>
      <c r="E377" s="12">
        <f t="shared" si="31"/>
        <v>1.8796992481203009E-4</v>
      </c>
      <c r="F377" s="12">
        <f t="shared" si="32"/>
        <v>3.2061558191728119E-4</v>
      </c>
      <c r="G377" s="13">
        <f t="shared" si="33"/>
        <v>0</v>
      </c>
      <c r="H377" s="19">
        <f t="shared" si="34"/>
        <v>0</v>
      </c>
    </row>
    <row r="378" spans="2:8" ht="15" x14ac:dyDescent="0.2">
      <c r="B378" s="3" t="s">
        <v>149</v>
      </c>
      <c r="C378" s="7">
        <v>3</v>
      </c>
      <c r="D378" s="7">
        <v>6</v>
      </c>
      <c r="E378" s="12">
        <f t="shared" si="31"/>
        <v>5.6390977443609026E-4</v>
      </c>
      <c r="F378" s="12">
        <f t="shared" si="32"/>
        <v>1.9236934915036871E-3</v>
      </c>
      <c r="G378" s="13">
        <f t="shared" si="33"/>
        <v>1</v>
      </c>
      <c r="H378" s="19">
        <f t="shared" si="34"/>
        <v>5.6390977443609026E-4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4</v>
      </c>
      <c r="E380" s="12" t="str">
        <f t="shared" si="31"/>
        <v/>
      </c>
      <c r="F380" s="12">
        <f t="shared" si="32"/>
        <v>1.2824623276691247E-3</v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1.8796992481203009E-4</v>
      </c>
      <c r="F382" s="12" t="str">
        <f t="shared" si="32"/>
        <v/>
      </c>
      <c r="G382" s="13" t="str">
        <f t="shared" si="33"/>
        <v>0</v>
      </c>
      <c r="H382" s="19">
        <f t="shared" si="34"/>
        <v>0</v>
      </c>
    </row>
    <row r="383" spans="2:8" ht="15" x14ac:dyDescent="0.2">
      <c r="B383" s="3" t="s">
        <v>145</v>
      </c>
      <c r="C383" s="7">
        <v>1</v>
      </c>
      <c r="D383" s="7">
        <v>1</v>
      </c>
      <c r="E383" s="12">
        <f t="shared" si="31"/>
        <v>1.8796992481203009E-4</v>
      </c>
      <c r="F383" s="12">
        <f t="shared" si="32"/>
        <v>3.2061558191728119E-4</v>
      </c>
      <c r="G383" s="13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3</v>
      </c>
      <c r="D385" s="7">
        <v>24</v>
      </c>
      <c r="E385" s="12">
        <f t="shared" si="31"/>
        <v>5.6390977443609026E-4</v>
      </c>
      <c r="F385" s="12">
        <f t="shared" si="32"/>
        <v>7.6947739660147485E-3</v>
      </c>
      <c r="G385" s="13">
        <f t="shared" si="33"/>
        <v>7</v>
      </c>
      <c r="H385" s="19">
        <f t="shared" si="34"/>
        <v>3.9473684210526317E-3</v>
      </c>
    </row>
    <row r="386" spans="2:8" ht="15" x14ac:dyDescent="0.2">
      <c r="B386" s="3" t="s">
        <v>532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3.2061558191728119E-4</v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43</v>
      </c>
      <c r="D387" s="7">
        <v>43</v>
      </c>
      <c r="E387" s="12">
        <f t="shared" si="31"/>
        <v>8.0827067669172938E-3</v>
      </c>
      <c r="F387" s="12">
        <f t="shared" si="32"/>
        <v>1.3786470022443091E-2</v>
      </c>
      <c r="G387" s="13">
        <f t="shared" si="33"/>
        <v>0</v>
      </c>
      <c r="H387" s="19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1</v>
      </c>
      <c r="E388" s="12" t="str">
        <f t="shared" si="31"/>
        <v/>
      </c>
      <c r="F388" s="12">
        <f t="shared" si="32"/>
        <v>3.2061558191728119E-4</v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1</v>
      </c>
      <c r="D389" s="7">
        <v>0</v>
      </c>
      <c r="E389" s="12">
        <f t="shared" si="31"/>
        <v>1.8796992481203009E-4</v>
      </c>
      <c r="F389" s="12" t="str">
        <f t="shared" si="32"/>
        <v/>
      </c>
      <c r="G389" s="13" t="str">
        <f t="shared" si="33"/>
        <v>0</v>
      </c>
      <c r="H389" s="19">
        <f t="shared" si="34"/>
        <v>0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30</v>
      </c>
      <c r="E391" s="12">
        <f t="shared" si="31"/>
        <v>1.8796992481203009E-4</v>
      </c>
      <c r="F391" s="12">
        <f t="shared" si="32"/>
        <v>9.6184674575184349E-3</v>
      </c>
      <c r="G391" s="13">
        <f t="shared" si="33"/>
        <v>29</v>
      </c>
      <c r="H391" s="19">
        <f t="shared" si="34"/>
        <v>5.4511278195488724E-3</v>
      </c>
    </row>
    <row r="392" spans="2:8" ht="15" x14ac:dyDescent="0.2">
      <c r="B392" s="3" t="s">
        <v>140</v>
      </c>
      <c r="C392" s="7">
        <v>0</v>
      </c>
      <c r="D392" s="7">
        <v>3</v>
      </c>
      <c r="E392" s="12" t="str">
        <f t="shared" si="31"/>
        <v/>
      </c>
      <c r="F392" s="12">
        <f t="shared" si="32"/>
        <v>9.6184674575184356E-4</v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7</v>
      </c>
      <c r="D393" s="7">
        <v>48</v>
      </c>
      <c r="E393" s="12">
        <f t="shared" si="31"/>
        <v>1.3157894736842105E-3</v>
      </c>
      <c r="F393" s="12">
        <f t="shared" si="32"/>
        <v>1.5389547932029497E-2</v>
      </c>
      <c r="G393" s="13">
        <f t="shared" si="33"/>
        <v>5.8571428571428568</v>
      </c>
      <c r="H393" s="19">
        <f t="shared" si="34"/>
        <v>7.7067669172932321E-3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0</v>
      </c>
      <c r="E398" s="12">
        <f t="shared" si="31"/>
        <v>3.7593984962406017E-4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1</v>
      </c>
      <c r="E399" s="12" t="str">
        <f t="shared" si="31"/>
        <v/>
      </c>
      <c r="F399" s="12">
        <f t="shared" si="32"/>
        <v>3.2061558191728119E-4</v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4</v>
      </c>
      <c r="D401" s="7">
        <v>6</v>
      </c>
      <c r="E401" s="12">
        <f t="shared" si="31"/>
        <v>7.5187969924812035E-4</v>
      </c>
      <c r="F401" s="12">
        <f t="shared" si="32"/>
        <v>1.9236934915036871E-3</v>
      </c>
      <c r="G401" s="13">
        <f t="shared" si="33"/>
        <v>0.5</v>
      </c>
      <c r="H401" s="19">
        <f t="shared" si="34"/>
        <v>3.7593984962406017E-4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22</v>
      </c>
      <c r="D403" s="7">
        <v>1</v>
      </c>
      <c r="E403" s="12">
        <f t="shared" si="31"/>
        <v>4.1353383458646613E-3</v>
      </c>
      <c r="F403" s="12">
        <f t="shared" si="32"/>
        <v>3.2061558191728119E-4</v>
      </c>
      <c r="G403" s="13">
        <f t="shared" si="33"/>
        <v>-0.95454545454545459</v>
      </c>
      <c r="H403" s="19">
        <f t="shared" si="34"/>
        <v>-3.9473684210526317E-3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2</v>
      </c>
      <c r="D405" s="7">
        <v>1</v>
      </c>
      <c r="E405" s="12">
        <f t="shared" si="31"/>
        <v>3.7593984962406017E-4</v>
      </c>
      <c r="F405" s="12">
        <f t="shared" si="32"/>
        <v>3.2061558191728119E-4</v>
      </c>
      <c r="G405" s="13">
        <f t="shared" si="33"/>
        <v>-0.5</v>
      </c>
      <c r="H405" s="19">
        <f t="shared" si="34"/>
        <v>-1.8796992481203009E-4</v>
      </c>
    </row>
    <row r="406" spans="2:8" ht="15" x14ac:dyDescent="0.2">
      <c r="B406" s="3" t="s">
        <v>397</v>
      </c>
      <c r="C406" s="7">
        <v>11</v>
      </c>
      <c r="D406" s="7">
        <v>8</v>
      </c>
      <c r="E406" s="12">
        <f t="shared" si="31"/>
        <v>2.0676691729323306E-3</v>
      </c>
      <c r="F406" s="12">
        <f t="shared" si="32"/>
        <v>2.5649246553382495E-3</v>
      </c>
      <c r="G406" s="13">
        <f t="shared" si="33"/>
        <v>-0.27272727272727271</v>
      </c>
      <c r="H406" s="19">
        <f t="shared" si="34"/>
        <v>-5.6390977443609015E-4</v>
      </c>
    </row>
    <row r="407" spans="2:8" ht="15" x14ac:dyDescent="0.2">
      <c r="B407" s="3" t="s">
        <v>398</v>
      </c>
      <c r="C407" s="7">
        <v>2</v>
      </c>
      <c r="D407" s="7">
        <v>0</v>
      </c>
      <c r="E407" s="12">
        <f t="shared" si="31"/>
        <v>3.7593984962406017E-4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34</v>
      </c>
      <c r="D408" s="7">
        <v>13</v>
      </c>
      <c r="E408" s="12">
        <f t="shared" si="31"/>
        <v>6.3909774436090227E-3</v>
      </c>
      <c r="F408" s="12">
        <f t="shared" si="32"/>
        <v>4.1680025649246553E-3</v>
      </c>
      <c r="G408" s="13">
        <f t="shared" si="33"/>
        <v>-0.61764705882352944</v>
      </c>
      <c r="H408" s="19">
        <f t="shared" si="34"/>
        <v>-3.9473684210526317E-3</v>
      </c>
    </row>
    <row r="409" spans="2:8" ht="15" x14ac:dyDescent="0.2">
      <c r="B409" s="3" t="s">
        <v>139</v>
      </c>
      <c r="C409" s="7">
        <v>2</v>
      </c>
      <c r="D409" s="7">
        <v>0</v>
      </c>
      <c r="E409" s="12">
        <f t="shared" si="31"/>
        <v>3.7593984962406017E-4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4</v>
      </c>
      <c r="D412" s="7">
        <v>2</v>
      </c>
      <c r="E412" s="12">
        <f t="shared" si="31"/>
        <v>7.5187969924812035E-4</v>
      </c>
      <c r="F412" s="12">
        <f t="shared" si="32"/>
        <v>6.4123116383456237E-4</v>
      </c>
      <c r="G412" s="13">
        <f t="shared" si="33"/>
        <v>-0.5</v>
      </c>
      <c r="H412" s="19">
        <f t="shared" si="34"/>
        <v>-3.7593984962406017E-4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1.8796992481203009E-4</v>
      </c>
      <c r="F414" s="12" t="str">
        <f t="shared" si="32"/>
        <v/>
      </c>
      <c r="G414" s="13" t="str">
        <f t="shared" si="33"/>
        <v>0</v>
      </c>
      <c r="H414" s="19">
        <f t="shared" si="34"/>
        <v>0</v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1</v>
      </c>
      <c r="E417" s="12" t="str">
        <f t="shared" si="31"/>
        <v/>
      </c>
      <c r="F417" s="12">
        <f t="shared" si="32"/>
        <v>3.2061558191728119E-4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1</v>
      </c>
      <c r="D420" s="7">
        <v>0</v>
      </c>
      <c r="E420" s="12">
        <f t="shared" si="31"/>
        <v>1.8796992481203009E-4</v>
      </c>
      <c r="F420" s="12" t="str">
        <f t="shared" si="32"/>
        <v/>
      </c>
      <c r="G420" s="13" t="str">
        <f t="shared" si="33"/>
        <v>0</v>
      </c>
      <c r="H420" s="19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0</v>
      </c>
      <c r="E422" s="12">
        <f t="shared" si="31"/>
        <v>1.8796992481203009E-4</v>
      </c>
      <c r="F422" s="12" t="str">
        <f t="shared" si="32"/>
        <v/>
      </c>
      <c r="G422" s="13" t="str">
        <f t="shared" si="33"/>
        <v>0</v>
      </c>
      <c r="H422" s="19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1.8796992481203009E-4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2</v>
      </c>
      <c r="D430" s="7">
        <v>4</v>
      </c>
      <c r="E430" s="12">
        <f t="shared" si="35"/>
        <v>3.7593984962406017E-4</v>
      </c>
      <c r="F430" s="12">
        <f t="shared" si="36"/>
        <v>1.2824623276691247E-3</v>
      </c>
      <c r="G430" s="13">
        <f t="shared" si="37"/>
        <v>1</v>
      </c>
      <c r="H430" s="19">
        <f t="shared" si="38"/>
        <v>3.7593984962406017E-4</v>
      </c>
    </row>
    <row r="431" spans="2:8" ht="15" x14ac:dyDescent="0.2">
      <c r="B431" s="3" t="s">
        <v>169</v>
      </c>
      <c r="C431" s="7">
        <v>2</v>
      </c>
      <c r="D431" s="7">
        <v>2</v>
      </c>
      <c r="E431" s="12">
        <f t="shared" si="35"/>
        <v>3.7593984962406017E-4</v>
      </c>
      <c r="F431" s="12">
        <f t="shared" si="36"/>
        <v>6.4123116383456237E-4</v>
      </c>
      <c r="G431" s="13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32</v>
      </c>
      <c r="D432" s="7">
        <v>42</v>
      </c>
      <c r="E432" s="12">
        <f t="shared" si="35"/>
        <v>6.0150375939849628E-3</v>
      </c>
      <c r="F432" s="12">
        <f t="shared" si="36"/>
        <v>1.346585444052581E-2</v>
      </c>
      <c r="G432" s="13">
        <f t="shared" si="37"/>
        <v>0.3125</v>
      </c>
      <c r="H432" s="19">
        <f t="shared" si="38"/>
        <v>1.8796992481203009E-3</v>
      </c>
    </row>
    <row r="433" spans="2:8" ht="15" x14ac:dyDescent="0.2">
      <c r="B433" s="3" t="s">
        <v>162</v>
      </c>
      <c r="C433" s="7">
        <v>13</v>
      </c>
      <c r="D433" s="7">
        <v>14</v>
      </c>
      <c r="E433" s="12">
        <f t="shared" si="35"/>
        <v>2.443609022556391E-3</v>
      </c>
      <c r="F433" s="12">
        <f t="shared" si="36"/>
        <v>4.4886181468419368E-3</v>
      </c>
      <c r="G433" s="13">
        <f t="shared" si="37"/>
        <v>7.6923076923076927E-2</v>
      </c>
      <c r="H433" s="19">
        <f t="shared" si="38"/>
        <v>1.8796992481203009E-4</v>
      </c>
    </row>
    <row r="434" spans="2:8" ht="30" x14ac:dyDescent="0.2">
      <c r="B434" s="3" t="s">
        <v>418</v>
      </c>
      <c r="C434" s="7">
        <v>3</v>
      </c>
      <c r="D434" s="7">
        <v>4</v>
      </c>
      <c r="E434" s="12">
        <f t="shared" si="35"/>
        <v>5.6390977443609026E-4</v>
      </c>
      <c r="F434" s="12">
        <f t="shared" si="36"/>
        <v>1.2824623276691247E-3</v>
      </c>
      <c r="G434" s="13">
        <f t="shared" si="37"/>
        <v>0.33333333333333331</v>
      </c>
      <c r="H434" s="19">
        <f t="shared" si="38"/>
        <v>1.8796992481203009E-4</v>
      </c>
    </row>
    <row r="435" spans="2:8" ht="15" x14ac:dyDescent="0.2">
      <c r="B435" s="3" t="s">
        <v>164</v>
      </c>
      <c r="C435" s="7">
        <v>4</v>
      </c>
      <c r="D435" s="7">
        <v>1</v>
      </c>
      <c r="E435" s="12">
        <f t="shared" si="35"/>
        <v>7.5187969924812035E-4</v>
      </c>
      <c r="F435" s="12">
        <f t="shared" si="36"/>
        <v>3.2061558191728119E-4</v>
      </c>
      <c r="G435" s="13">
        <f t="shared" si="37"/>
        <v>-0.75</v>
      </c>
      <c r="H435" s="19">
        <f t="shared" si="38"/>
        <v>-5.6390977443609026E-4</v>
      </c>
    </row>
    <row r="436" spans="2:8" ht="30" x14ac:dyDescent="0.2">
      <c r="B436" s="3" t="s">
        <v>419</v>
      </c>
      <c r="C436" s="7">
        <v>7</v>
      </c>
      <c r="D436" s="7">
        <v>1</v>
      </c>
      <c r="E436" s="12">
        <f t="shared" si="35"/>
        <v>1.3157894736842105E-3</v>
      </c>
      <c r="F436" s="12">
        <f t="shared" si="36"/>
        <v>3.2061558191728119E-4</v>
      </c>
      <c r="G436" s="13">
        <f t="shared" si="37"/>
        <v>-0.8571428571428571</v>
      </c>
      <c r="H436" s="19">
        <f t="shared" si="38"/>
        <v>-1.1278195488721803E-3</v>
      </c>
    </row>
    <row r="437" spans="2:8" ht="30" x14ac:dyDescent="0.2">
      <c r="B437" s="3" t="s">
        <v>420</v>
      </c>
      <c r="C437" s="7">
        <v>3</v>
      </c>
      <c r="D437" s="7">
        <v>56</v>
      </c>
      <c r="E437" s="12">
        <f t="shared" si="35"/>
        <v>5.6390977443609026E-4</v>
      </c>
      <c r="F437" s="12">
        <f t="shared" si="36"/>
        <v>1.7954472587367747E-2</v>
      </c>
      <c r="G437" s="13">
        <f t="shared" si="37"/>
        <v>17.666666666666668</v>
      </c>
      <c r="H437" s="19">
        <f t="shared" si="38"/>
        <v>9.9624060150375945E-3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1.8796992481203009E-4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1.8796992481203009E-4</v>
      </c>
      <c r="F440" s="12" t="str">
        <f t="shared" si="36"/>
        <v/>
      </c>
      <c r="G440" s="13" t="str">
        <f t="shared" si="37"/>
        <v>0</v>
      </c>
      <c r="H440" s="19">
        <f t="shared" si="38"/>
        <v>0</v>
      </c>
    </row>
    <row r="441" spans="2:8" ht="30" x14ac:dyDescent="0.2">
      <c r="B441" s="3" t="s">
        <v>159</v>
      </c>
      <c r="C441" s="7">
        <v>4</v>
      </c>
      <c r="D441" s="7">
        <v>0</v>
      </c>
      <c r="E441" s="12">
        <f t="shared" si="35"/>
        <v>7.5187969924812035E-4</v>
      </c>
      <c r="F441" s="12" t="str">
        <f t="shared" si="36"/>
        <v/>
      </c>
      <c r="G441" s="13" t="str">
        <f t="shared" si="37"/>
        <v>0</v>
      </c>
      <c r="H441" s="19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1</v>
      </c>
      <c r="E443" s="12" t="str">
        <f t="shared" si="35"/>
        <v/>
      </c>
      <c r="F443" s="12">
        <f t="shared" si="36"/>
        <v>3.2061558191728119E-4</v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3</v>
      </c>
      <c r="D446" s="7">
        <v>3</v>
      </c>
      <c r="E446" s="12">
        <f t="shared" si="35"/>
        <v>5.6390977443609026E-4</v>
      </c>
      <c r="F446" s="12">
        <f t="shared" si="36"/>
        <v>9.6184674575184356E-4</v>
      </c>
      <c r="G446" s="13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3</v>
      </c>
      <c r="D447" s="7">
        <v>2</v>
      </c>
      <c r="E447" s="12">
        <f t="shared" si="35"/>
        <v>5.6390977443609026E-4</v>
      </c>
      <c r="F447" s="12">
        <f t="shared" si="36"/>
        <v>6.4123116383456237E-4</v>
      </c>
      <c r="G447" s="13">
        <f t="shared" si="37"/>
        <v>-0.33333333333333331</v>
      </c>
      <c r="H447" s="19">
        <f t="shared" si="38"/>
        <v>-1.8796992481203009E-4</v>
      </c>
    </row>
    <row r="448" spans="2:8" ht="15" x14ac:dyDescent="0.2">
      <c r="B448" s="3" t="s">
        <v>428</v>
      </c>
      <c r="C448" s="7">
        <v>1</v>
      </c>
      <c r="D448" s="7">
        <v>1</v>
      </c>
      <c r="E448" s="12">
        <f t="shared" si="35"/>
        <v>1.8796992481203009E-4</v>
      </c>
      <c r="F448" s="12">
        <f t="shared" si="36"/>
        <v>3.2061558191728119E-4</v>
      </c>
      <c r="G448" s="13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6</v>
      </c>
      <c r="D449" s="7">
        <v>0</v>
      </c>
      <c r="E449" s="12">
        <f t="shared" si="35"/>
        <v>1.1278195488721805E-3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1.8796992481203009E-4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1</v>
      </c>
      <c r="D453" s="7">
        <v>0</v>
      </c>
      <c r="E453" s="12">
        <f t="shared" si="35"/>
        <v>1.8796992481203009E-4</v>
      </c>
      <c r="F453" s="12" t="str">
        <f t="shared" si="36"/>
        <v/>
      </c>
      <c r="G453" s="13" t="str">
        <f t="shared" si="37"/>
        <v>0</v>
      </c>
      <c r="H453" s="19">
        <f t="shared" si="38"/>
        <v>0</v>
      </c>
    </row>
    <row r="454" spans="2:8" ht="15" x14ac:dyDescent="0.2">
      <c r="B454" s="3" t="s">
        <v>156</v>
      </c>
      <c r="C454" s="7">
        <v>1</v>
      </c>
      <c r="D454" s="7">
        <v>1</v>
      </c>
      <c r="E454" s="12">
        <f t="shared" si="35"/>
        <v>1.8796992481203009E-4</v>
      </c>
      <c r="F454" s="12">
        <f t="shared" si="36"/>
        <v>3.2061558191728119E-4</v>
      </c>
      <c r="G454" s="13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3.2061558191728119E-4</v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1</v>
      </c>
      <c r="E456" s="12" t="str">
        <f t="shared" si="35"/>
        <v/>
      </c>
      <c r="F456" s="12">
        <f t="shared" si="36"/>
        <v>3.2061558191728119E-4</v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1</v>
      </c>
      <c r="D457" s="7">
        <v>0</v>
      </c>
      <c r="E457" s="12">
        <f t="shared" si="35"/>
        <v>1.8796992481203009E-4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3</v>
      </c>
      <c r="D459" s="7">
        <v>0</v>
      </c>
      <c r="E459" s="12">
        <f t="shared" si="35"/>
        <v>5.6390977443609026E-4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13</v>
      </c>
      <c r="D460" s="7">
        <v>1</v>
      </c>
      <c r="E460" s="12">
        <f t="shared" si="35"/>
        <v>2.443609022556391E-3</v>
      </c>
      <c r="F460" s="12">
        <f t="shared" si="36"/>
        <v>3.2061558191728119E-4</v>
      </c>
      <c r="G460" s="13">
        <f t="shared" si="37"/>
        <v>-0.92307692307692313</v>
      </c>
      <c r="H460" s="19">
        <f t="shared" si="38"/>
        <v>-2.255639097744361E-3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4</v>
      </c>
      <c r="D463" s="7">
        <v>14</v>
      </c>
      <c r="E463" s="12">
        <f t="shared" si="35"/>
        <v>7.5187969924812035E-4</v>
      </c>
      <c r="F463" s="12">
        <f t="shared" si="36"/>
        <v>4.4886181468419368E-3</v>
      </c>
      <c r="G463" s="13">
        <f t="shared" si="37"/>
        <v>2.5</v>
      </c>
      <c r="H463" s="19">
        <f t="shared" si="38"/>
        <v>1.8796992481203009E-3</v>
      </c>
    </row>
    <row r="464" spans="2:8" ht="15" x14ac:dyDescent="0.2">
      <c r="B464" s="3" t="s">
        <v>478</v>
      </c>
      <c r="C464" s="7">
        <v>2</v>
      </c>
      <c r="D464" s="7">
        <v>2</v>
      </c>
      <c r="E464" s="12">
        <f t="shared" si="35"/>
        <v>3.7593984962406017E-4</v>
      </c>
      <c r="F464" s="12">
        <f t="shared" si="36"/>
        <v>6.4123116383456237E-4</v>
      </c>
      <c r="G464" s="13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1.8796992481203009E-4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</v>
      </c>
      <c r="D467" s="7">
        <v>1</v>
      </c>
      <c r="E467" s="12">
        <f t="shared" si="35"/>
        <v>1.8796992481203009E-4</v>
      </c>
      <c r="F467" s="12">
        <f t="shared" si="36"/>
        <v>3.2061558191728119E-4</v>
      </c>
      <c r="G467" s="13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2</v>
      </c>
      <c r="D468" s="7">
        <v>1</v>
      </c>
      <c r="E468" s="12">
        <f t="shared" si="35"/>
        <v>3.7593984962406017E-4</v>
      </c>
      <c r="F468" s="12">
        <f t="shared" si="36"/>
        <v>3.2061558191728119E-4</v>
      </c>
      <c r="G468" s="13">
        <f t="shared" si="37"/>
        <v>-0.5</v>
      </c>
      <c r="H468" s="19">
        <f t="shared" si="38"/>
        <v>-1.8796992481203009E-4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4</v>
      </c>
      <c r="E473" s="12" t="str">
        <f t="shared" si="35"/>
        <v/>
      </c>
      <c r="F473" s="12">
        <f t="shared" si="36"/>
        <v>1.2824623276691247E-3</v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5</v>
      </c>
      <c r="E478" s="12" t="str">
        <f t="shared" si="35"/>
        <v/>
      </c>
      <c r="F478" s="12">
        <f t="shared" si="36"/>
        <v>1.6030779095864058E-3</v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3.2061558191728119E-4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5</v>
      </c>
      <c r="D483" s="7">
        <v>4</v>
      </c>
      <c r="E483" s="12">
        <f t="shared" si="35"/>
        <v>9.3984962406015032E-4</v>
      </c>
      <c r="F483" s="12">
        <f t="shared" si="36"/>
        <v>1.2824623276691247E-3</v>
      </c>
      <c r="G483" s="13">
        <f t="shared" si="37"/>
        <v>-0.2</v>
      </c>
      <c r="H483" s="19">
        <f t="shared" si="38"/>
        <v>-1.8796992481203009E-4</v>
      </c>
    </row>
    <row r="484" spans="2:8" ht="30" x14ac:dyDescent="0.2">
      <c r="B484" s="3" t="s">
        <v>184</v>
      </c>
      <c r="C484" s="7">
        <v>0</v>
      </c>
      <c r="D484" s="7">
        <v>3</v>
      </c>
      <c r="E484" s="12" t="str">
        <f t="shared" si="35"/>
        <v/>
      </c>
      <c r="F484" s="12">
        <f t="shared" si="36"/>
        <v>9.6184674575184356E-4</v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10</v>
      </c>
      <c r="D485" s="7">
        <v>14</v>
      </c>
      <c r="E485" s="12">
        <f t="shared" si="35"/>
        <v>1.8796992481203006E-3</v>
      </c>
      <c r="F485" s="12">
        <f t="shared" si="36"/>
        <v>4.4886181468419368E-3</v>
      </c>
      <c r="G485" s="13">
        <f t="shared" si="37"/>
        <v>0.4</v>
      </c>
      <c r="H485" s="19">
        <f t="shared" si="38"/>
        <v>7.5187969924812035E-4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0</v>
      </c>
      <c r="E489" s="12">
        <f t="shared" si="39"/>
        <v>1.8796992481203009E-4</v>
      </c>
      <c r="F489" s="12" t="str">
        <f t="shared" si="40"/>
        <v/>
      </c>
      <c r="G489" s="13" t="str">
        <f t="shared" si="41"/>
        <v>0</v>
      </c>
      <c r="H489" s="19">
        <f t="shared" si="42"/>
        <v>0</v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1.8796992481203009E-4</v>
      </c>
      <c r="F490" s="12" t="str">
        <f t="shared" si="40"/>
        <v/>
      </c>
      <c r="G490" s="13" t="str">
        <f t="shared" si="41"/>
        <v>0</v>
      </c>
      <c r="H490" s="19">
        <f t="shared" si="42"/>
        <v>0</v>
      </c>
    </row>
    <row r="491" spans="2:8" ht="13.5" customHeight="1" x14ac:dyDescent="0.2">
      <c r="B491" s="3" t="s">
        <v>180</v>
      </c>
      <c r="C491" s="7">
        <v>4</v>
      </c>
      <c r="D491" s="7">
        <v>2</v>
      </c>
      <c r="E491" s="12">
        <f t="shared" si="39"/>
        <v>7.5187969924812035E-4</v>
      </c>
      <c r="F491" s="12">
        <f t="shared" si="40"/>
        <v>6.4123116383456237E-4</v>
      </c>
      <c r="G491" s="13">
        <f t="shared" si="41"/>
        <v>-0.5</v>
      </c>
      <c r="H491" s="19">
        <f t="shared" si="42"/>
        <v>-3.7593984962406017E-4</v>
      </c>
    </row>
    <row r="492" spans="2:8" ht="15" x14ac:dyDescent="0.2">
      <c r="B492" s="3" t="s">
        <v>480</v>
      </c>
      <c r="C492" s="7">
        <v>1</v>
      </c>
      <c r="D492" s="7">
        <v>0</v>
      </c>
      <c r="E492" s="12">
        <f t="shared" si="39"/>
        <v>1.8796992481203009E-4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53</v>
      </c>
      <c r="D493" s="7">
        <v>2</v>
      </c>
      <c r="E493" s="12">
        <f t="shared" si="39"/>
        <v>9.9624060150375945E-3</v>
      </c>
      <c r="F493" s="12">
        <f t="shared" si="40"/>
        <v>6.4123116383456237E-4</v>
      </c>
      <c r="G493" s="13">
        <f t="shared" si="41"/>
        <v>-0.96226415094339623</v>
      </c>
      <c r="H493" s="19">
        <f t="shared" si="42"/>
        <v>-9.5864661654135336E-3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1</v>
      </c>
      <c r="E497" s="12">
        <f t="shared" si="39"/>
        <v>3.7593984962406017E-4</v>
      </c>
      <c r="F497" s="12">
        <f t="shared" si="40"/>
        <v>3.2061558191728119E-4</v>
      </c>
      <c r="G497" s="13">
        <f t="shared" si="41"/>
        <v>-0.5</v>
      </c>
      <c r="H497" s="19">
        <f t="shared" si="42"/>
        <v>-1.8796992481203009E-4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729</v>
      </c>
      <c r="D505" s="41">
        <f>SUM(D506:D530)</f>
        <v>581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-0.20301783264746229</v>
      </c>
      <c r="H505" s="42">
        <f>+IF(OR(AND(E505=""),(G505="")),"",E505*G505)</f>
        <v>-0.20301783264746229</v>
      </c>
    </row>
    <row r="506" spans="2:8" ht="15" x14ac:dyDescent="0.2">
      <c r="B506" s="3" t="s">
        <v>454</v>
      </c>
      <c r="C506" s="7">
        <v>0</v>
      </c>
      <c r="D506" s="7">
        <v>1</v>
      </c>
      <c r="E506" s="12" t="str">
        <f>+IF(C506=0,"",C506/C$505)</f>
        <v/>
      </c>
      <c r="F506" s="12">
        <f>+IF(D506=0,"",D506/D$505)</f>
        <v>1.7211703958691911E-3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29</v>
      </c>
      <c r="D507" s="7">
        <v>4</v>
      </c>
      <c r="E507" s="12">
        <f t="shared" ref="E507:E529" si="43">+IF(C507=0,"",C507/C$505)</f>
        <v>3.9780521262002745E-2</v>
      </c>
      <c r="F507" s="12">
        <f t="shared" ref="F507:F529" si="44">+IF(D507=0,"",D507/D$505)</f>
        <v>6.8846815834767644E-3</v>
      </c>
      <c r="G507" s="13">
        <f t="shared" ref="G507:G529" si="45">+IF(OR(AND(D507=0),(C507=0)),"0",((D507-C507)/C507))</f>
        <v>-0.86206896551724133</v>
      </c>
      <c r="H507" s="19">
        <f t="shared" ref="H507:H530" si="46">+IF(OR(AND(E507=""),(G507="")),"",E507*G507)</f>
        <v>-3.4293552812071332E-2</v>
      </c>
    </row>
    <row r="508" spans="2:8" ht="15" x14ac:dyDescent="0.2">
      <c r="B508" s="3" t="s">
        <v>455</v>
      </c>
      <c r="C508" s="7">
        <v>43</v>
      </c>
      <c r="D508" s="7">
        <v>93</v>
      </c>
      <c r="E508" s="12">
        <f t="shared" si="43"/>
        <v>5.8984910836762688E-2</v>
      </c>
      <c r="F508" s="12">
        <f t="shared" si="44"/>
        <v>0.16006884681583478</v>
      </c>
      <c r="G508" s="13">
        <f t="shared" si="45"/>
        <v>1.1627906976744187</v>
      </c>
      <c r="H508" s="19">
        <f t="shared" si="46"/>
        <v>6.8587105624142664E-2</v>
      </c>
    </row>
    <row r="509" spans="2:8" ht="15" x14ac:dyDescent="0.2">
      <c r="B509" s="3" t="s">
        <v>456</v>
      </c>
      <c r="C509" s="7">
        <v>203</v>
      </c>
      <c r="D509" s="7">
        <v>35</v>
      </c>
      <c r="E509" s="12">
        <f t="shared" si="43"/>
        <v>0.2784636488340192</v>
      </c>
      <c r="F509" s="12">
        <f t="shared" si="44"/>
        <v>6.0240963855421686E-2</v>
      </c>
      <c r="G509" s="13">
        <f t="shared" si="45"/>
        <v>-0.82758620689655171</v>
      </c>
      <c r="H509" s="19">
        <f t="shared" si="46"/>
        <v>-0.23045267489711932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2</v>
      </c>
      <c r="E512" s="12" t="str">
        <f t="shared" si="43"/>
        <v/>
      </c>
      <c r="F512" s="12">
        <f t="shared" si="44"/>
        <v>3.4423407917383822E-3</v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1.3717421124828531E-3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1.3717421124828531E-3</v>
      </c>
      <c r="F514" s="12" t="str">
        <f t="shared" si="44"/>
        <v/>
      </c>
      <c r="G514" s="13" t="str">
        <f t="shared" si="45"/>
        <v>0</v>
      </c>
      <c r="H514" s="19">
        <f t="shared" si="46"/>
        <v>0</v>
      </c>
    </row>
    <row r="515" spans="2:8" ht="15" x14ac:dyDescent="0.2">
      <c r="B515" s="3" t="s">
        <v>533</v>
      </c>
      <c r="C515" s="7">
        <v>2</v>
      </c>
      <c r="D515" s="7">
        <v>3</v>
      </c>
      <c r="E515" s="12">
        <f t="shared" si="43"/>
        <v>2.7434842249657062E-3</v>
      </c>
      <c r="F515" s="12">
        <f t="shared" si="44"/>
        <v>5.1635111876075735E-3</v>
      </c>
      <c r="G515" s="13">
        <f t="shared" si="45"/>
        <v>0.5</v>
      </c>
      <c r="H515" s="19">
        <f t="shared" si="46"/>
        <v>1.3717421124828531E-3</v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1.7211703958691911E-3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2</v>
      </c>
      <c r="E517" s="12">
        <f t="shared" si="43"/>
        <v>1.3717421124828531E-3</v>
      </c>
      <c r="F517" s="12">
        <f t="shared" si="44"/>
        <v>3.4423407917383822E-3</v>
      </c>
      <c r="G517" s="13">
        <f t="shared" si="45"/>
        <v>1</v>
      </c>
      <c r="H517" s="19">
        <f t="shared" si="46"/>
        <v>1.3717421124828531E-3</v>
      </c>
    </row>
    <row r="518" spans="2:8" ht="15" x14ac:dyDescent="0.2">
      <c r="B518" s="3" t="s">
        <v>190</v>
      </c>
      <c r="C518" s="7">
        <v>28</v>
      </c>
      <c r="D518" s="7">
        <v>29</v>
      </c>
      <c r="E518" s="12">
        <f t="shared" si="43"/>
        <v>3.8408779149519894E-2</v>
      </c>
      <c r="F518" s="12">
        <f t="shared" si="44"/>
        <v>4.9913941480206538E-2</v>
      </c>
      <c r="G518" s="13">
        <f t="shared" si="45"/>
        <v>3.5714285714285712E-2</v>
      </c>
      <c r="H518" s="19">
        <f t="shared" si="46"/>
        <v>1.3717421124828533E-3</v>
      </c>
    </row>
    <row r="519" spans="2:8" ht="15" x14ac:dyDescent="0.2">
      <c r="B519" s="3" t="s">
        <v>192</v>
      </c>
      <c r="C519" s="7">
        <v>7</v>
      </c>
      <c r="D519" s="7">
        <v>3</v>
      </c>
      <c r="E519" s="12">
        <f t="shared" si="43"/>
        <v>9.6021947873799734E-3</v>
      </c>
      <c r="F519" s="12">
        <f t="shared" si="44"/>
        <v>5.1635111876075735E-3</v>
      </c>
      <c r="G519" s="13">
        <f t="shared" si="45"/>
        <v>-0.5714285714285714</v>
      </c>
      <c r="H519" s="19">
        <f t="shared" si="46"/>
        <v>-5.4869684499314134E-3</v>
      </c>
    </row>
    <row r="520" spans="2:8" ht="13.5" customHeight="1" x14ac:dyDescent="0.2">
      <c r="B520" s="3" t="s">
        <v>191</v>
      </c>
      <c r="C520" s="7">
        <v>24</v>
      </c>
      <c r="D520" s="7">
        <v>0</v>
      </c>
      <c r="E520" s="12">
        <f t="shared" si="43"/>
        <v>3.292181069958848E-2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146</v>
      </c>
      <c r="D521" s="7">
        <v>316</v>
      </c>
      <c r="E521" s="12">
        <f t="shared" si="43"/>
        <v>0.20027434842249658</v>
      </c>
      <c r="F521" s="12">
        <f t="shared" si="44"/>
        <v>0.54388984509466443</v>
      </c>
      <c r="G521" s="13">
        <f t="shared" si="45"/>
        <v>1.1643835616438356</v>
      </c>
      <c r="H521" s="19">
        <f t="shared" si="46"/>
        <v>0.23319615912208505</v>
      </c>
    </row>
    <row r="522" spans="2:8" ht="25.5" customHeight="1" x14ac:dyDescent="0.2">
      <c r="B522" s="3" t="s">
        <v>193</v>
      </c>
      <c r="C522" s="7">
        <v>72</v>
      </c>
      <c r="D522" s="7">
        <v>53</v>
      </c>
      <c r="E522" s="12">
        <f t="shared" si="43"/>
        <v>9.8765432098765427E-2</v>
      </c>
      <c r="F522" s="12">
        <f t="shared" si="44"/>
        <v>9.1222030981067126E-2</v>
      </c>
      <c r="G522" s="13">
        <f t="shared" si="45"/>
        <v>-0.2638888888888889</v>
      </c>
      <c r="H522" s="19">
        <f t="shared" si="46"/>
        <v>-2.6063100137174212E-2</v>
      </c>
    </row>
    <row r="523" spans="2:8" ht="13.5" customHeight="1" x14ac:dyDescent="0.2">
      <c r="B523" s="3" t="s">
        <v>462</v>
      </c>
      <c r="C523" s="7">
        <v>4</v>
      </c>
      <c r="D523" s="7">
        <v>4</v>
      </c>
      <c r="E523" s="12">
        <f t="shared" si="43"/>
        <v>5.4869684499314125E-3</v>
      </c>
      <c r="F523" s="12">
        <f t="shared" si="44"/>
        <v>6.8846815834767644E-3</v>
      </c>
      <c r="G523" s="13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4</v>
      </c>
      <c r="D524" s="7">
        <v>0</v>
      </c>
      <c r="E524" s="12">
        <f t="shared" si="43"/>
        <v>5.4869684499314125E-3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3</v>
      </c>
      <c r="D526" s="7">
        <v>2</v>
      </c>
      <c r="E526" s="12">
        <f t="shared" si="43"/>
        <v>4.11522633744856E-3</v>
      </c>
      <c r="F526" s="12">
        <f t="shared" si="44"/>
        <v>3.4423407917383822E-3</v>
      </c>
      <c r="G526" s="13">
        <f t="shared" si="45"/>
        <v>-0.33333333333333331</v>
      </c>
      <c r="H526" s="19">
        <f t="shared" si="46"/>
        <v>-1.3717421124828533E-3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141</v>
      </c>
      <c r="D529" s="7">
        <v>8</v>
      </c>
      <c r="E529" s="12">
        <f t="shared" si="43"/>
        <v>0.19341563786008231</v>
      </c>
      <c r="F529" s="12">
        <f t="shared" si="44"/>
        <v>1.3769363166953529E-2</v>
      </c>
      <c r="G529" s="13">
        <f t="shared" si="45"/>
        <v>-0.94326241134751776</v>
      </c>
      <c r="H529" s="19">
        <f t="shared" si="46"/>
        <v>-0.1824417009602195</v>
      </c>
    </row>
    <row r="530" spans="2:8" ht="15" x14ac:dyDescent="0.2">
      <c r="B530" s="3" t="s">
        <v>467</v>
      </c>
      <c r="C530" s="7">
        <v>20</v>
      </c>
      <c r="D530" s="7">
        <v>25</v>
      </c>
      <c r="E530" s="12">
        <f>+IF(C530=0,"",C530/C$505)</f>
        <v>2.7434842249657063E-2</v>
      </c>
      <c r="F530" s="12">
        <f>+IF(D530=0,"",D530/D$505)</f>
        <v>4.3029259896729774E-2</v>
      </c>
      <c r="G530" s="13">
        <f>+IF(OR(AND(D530=0),(C530=0)),"0",((D530-C530)/C530))</f>
        <v>0.25</v>
      </c>
      <c r="H530" s="19">
        <f t="shared" si="46"/>
        <v>6.8587105624142658E-3</v>
      </c>
    </row>
    <row r="531" spans="2:8" x14ac:dyDescent="0.2">
      <c r="B531" s="15" t="s">
        <v>526</v>
      </c>
      <c r="C531" s="16"/>
      <c r="D531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497</v>
      </c>
      <c r="C8" s="40">
        <f>+C18+C70+C151+C294+C505</f>
        <v>196</v>
      </c>
      <c r="D8" s="41">
        <f>+D18+D70+D151+D294+D505</f>
        <v>328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0.67346938775510201</v>
      </c>
      <c r="H8" s="42">
        <f t="shared" ref="H8:H13" si="2">+IF(OR(AND(E8=""),(G8="")),"",E8*G8)</f>
        <v>0.67346938775510201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</v>
      </c>
      <c r="D9" s="35">
        <f>+D18</f>
        <v>17</v>
      </c>
      <c r="E9" s="36">
        <f t="shared" si="0"/>
        <v>5.1020408163265302E-3</v>
      </c>
      <c r="F9" s="36">
        <f t="shared" si="0"/>
        <v>5.1829268292682924E-2</v>
      </c>
      <c r="G9" s="36">
        <f t="shared" si="1"/>
        <v>16</v>
      </c>
      <c r="H9" s="19">
        <f t="shared" si="2"/>
        <v>8.1632653061224483E-2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31</v>
      </c>
      <c r="D10" s="37">
        <f>+D70</f>
        <v>17</v>
      </c>
      <c r="E10" s="36">
        <f t="shared" si="0"/>
        <v>0.15816326530612246</v>
      </c>
      <c r="F10" s="36">
        <f t="shared" si="0"/>
        <v>5.1829268292682924E-2</v>
      </c>
      <c r="G10" s="36">
        <f t="shared" si="1"/>
        <v>-0.45161290322580644</v>
      </c>
      <c r="H10" s="19">
        <f t="shared" si="2"/>
        <v>-7.1428571428571425E-2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10</v>
      </c>
      <c r="D11" s="37">
        <f>D151</f>
        <v>49</v>
      </c>
      <c r="E11" s="36">
        <f t="shared" si="0"/>
        <v>5.1020408163265307E-2</v>
      </c>
      <c r="F11" s="36">
        <f t="shared" si="0"/>
        <v>0.14939024390243902</v>
      </c>
      <c r="G11" s="36">
        <f t="shared" si="1"/>
        <v>3.9</v>
      </c>
      <c r="H11" s="19">
        <f t="shared" si="2"/>
        <v>0.19897959183673469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111</v>
      </c>
      <c r="D12" s="37">
        <f>+D294</f>
        <v>171</v>
      </c>
      <c r="E12" s="36">
        <f t="shared" si="0"/>
        <v>0.56632653061224492</v>
      </c>
      <c r="F12" s="36">
        <f t="shared" si="0"/>
        <v>0.52134146341463417</v>
      </c>
      <c r="G12" s="36">
        <f t="shared" si="1"/>
        <v>0.54054054054054057</v>
      </c>
      <c r="H12" s="19">
        <f t="shared" si="2"/>
        <v>0.30612244897959184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43</v>
      </c>
      <c r="D13" s="37">
        <f>D505</f>
        <v>74</v>
      </c>
      <c r="E13" s="36">
        <f t="shared" si="0"/>
        <v>0.21938775510204081</v>
      </c>
      <c r="F13" s="36">
        <f t="shared" si="0"/>
        <v>0.22560975609756098</v>
      </c>
      <c r="G13" s="36">
        <f t="shared" si="1"/>
        <v>0.72093023255813948</v>
      </c>
      <c r="H13" s="19">
        <f t="shared" si="2"/>
        <v>0.15816326530612243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1</v>
      </c>
      <c r="D18" s="41">
        <f>SUM(D19:D64)</f>
        <v>17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16</v>
      </c>
      <c r="H18" s="42">
        <f>+IF(OR(AND(E18=""),(G18="")),"",E18*G18)</f>
        <v>16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5.8823529411764705E-2</v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5.8823529411764705E-2</v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5.8823529411764705E-2</v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9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4</v>
      </c>
      <c r="E28" s="8" t="str">
        <f t="shared" si="3"/>
        <v/>
      </c>
      <c r="F28" s="8">
        <f t="shared" si="4"/>
        <v>0.23529411764705882</v>
      </c>
      <c r="G28" s="9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5.8823529411764705E-2</v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5.8823529411764705E-2</v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1</v>
      </c>
      <c r="F38" s="8" t="str">
        <f t="shared" si="4"/>
        <v/>
      </c>
      <c r="G38" s="9" t="str">
        <f t="shared" si="5"/>
        <v>0</v>
      </c>
      <c r="H38" s="19">
        <f t="shared" si="6"/>
        <v>0</v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2</v>
      </c>
      <c r="E47" s="8" t="str">
        <f t="shared" si="3"/>
        <v/>
      </c>
      <c r="F47" s="8">
        <f t="shared" si="4"/>
        <v>0.11764705882352941</v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1</v>
      </c>
      <c r="E50" s="8" t="str">
        <f t="shared" si="3"/>
        <v/>
      </c>
      <c r="F50" s="8">
        <f t="shared" si="4"/>
        <v>5.8823529411764705E-2</v>
      </c>
      <c r="G50" s="9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3</v>
      </c>
      <c r="E52" s="8" t="str">
        <f t="shared" si="3"/>
        <v/>
      </c>
      <c r="F52" s="8">
        <f t="shared" si="4"/>
        <v>0.17647058823529413</v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9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1</v>
      </c>
      <c r="E60" s="8" t="str">
        <f t="shared" si="3"/>
        <v/>
      </c>
      <c r="F60" s="8">
        <f t="shared" si="4"/>
        <v>5.8823529411764705E-2</v>
      </c>
      <c r="G60" s="9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5.8823529411764705E-2</v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31</v>
      </c>
      <c r="D70" s="41">
        <f>SUM(D71:D145)</f>
        <v>17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-0.45161290322580644</v>
      </c>
      <c r="H70" s="42">
        <f>+IF(OR(AND(E70=""),(G70="")),"",E70*G70)</f>
        <v>-0.45161290322580644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2</v>
      </c>
      <c r="D74" s="7">
        <v>0</v>
      </c>
      <c r="E74" s="12">
        <f t="shared" si="7"/>
        <v>6.4516129032258063E-2</v>
      </c>
      <c r="F74" s="12" t="str">
        <f t="shared" si="8"/>
        <v/>
      </c>
      <c r="G74" s="13" t="str">
        <f t="shared" si="9"/>
        <v>0</v>
      </c>
      <c r="H74" s="19">
        <f t="shared" si="10"/>
        <v>0</v>
      </c>
    </row>
    <row r="75" spans="2:8" ht="15" x14ac:dyDescent="0.2">
      <c r="B75" s="3" t="s">
        <v>23</v>
      </c>
      <c r="C75" s="7">
        <v>0</v>
      </c>
      <c r="D75" s="7">
        <v>1</v>
      </c>
      <c r="E75" s="12" t="str">
        <f t="shared" si="7"/>
        <v/>
      </c>
      <c r="F75" s="12">
        <f t="shared" si="8"/>
        <v>5.8823529411764705E-2</v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0</v>
      </c>
      <c r="E80" s="12">
        <f t="shared" si="7"/>
        <v>3.2258064516129031E-2</v>
      </c>
      <c r="F80" s="12" t="str">
        <f t="shared" si="8"/>
        <v/>
      </c>
      <c r="G80" s="13" t="str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1</v>
      </c>
      <c r="E82" s="12" t="str">
        <f t="shared" si="7"/>
        <v/>
      </c>
      <c r="F82" s="12">
        <f t="shared" si="8"/>
        <v>5.8823529411764705E-2</v>
      </c>
      <c r="G82" s="13" t="str">
        <f t="shared" si="9"/>
        <v>0</v>
      </c>
      <c r="H82" s="19" t="str">
        <f t="shared" si="10"/>
        <v/>
      </c>
    </row>
    <row r="83" spans="2:8" ht="15" x14ac:dyDescent="0.2">
      <c r="B83" s="3" t="s">
        <v>229</v>
      </c>
      <c r="C83" s="7">
        <v>4</v>
      </c>
      <c r="D83" s="7">
        <v>1</v>
      </c>
      <c r="E83" s="12">
        <f t="shared" si="7"/>
        <v>0.12903225806451613</v>
      </c>
      <c r="F83" s="12">
        <f t="shared" si="8"/>
        <v>5.8823529411764705E-2</v>
      </c>
      <c r="G83" s="13">
        <f t="shared" si="9"/>
        <v>-0.75</v>
      </c>
      <c r="H83" s="19">
        <f t="shared" si="10"/>
        <v>-9.6774193548387094E-2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5.8823529411764705E-2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1</v>
      </c>
      <c r="D90" s="7">
        <v>0</v>
      </c>
      <c r="E90" s="12">
        <f t="shared" si="7"/>
        <v>3.2258064516129031E-2</v>
      </c>
      <c r="F90" s="12" t="str">
        <f t="shared" si="8"/>
        <v/>
      </c>
      <c r="G90" s="13" t="str">
        <f t="shared" si="9"/>
        <v>0</v>
      </c>
      <c r="H90" s="19">
        <f t="shared" si="10"/>
        <v>0</v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1</v>
      </c>
      <c r="E92" s="12" t="str">
        <f t="shared" si="7"/>
        <v/>
      </c>
      <c r="F92" s="12">
        <f t="shared" si="8"/>
        <v>5.8823529411764705E-2</v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529</v>
      </c>
      <c r="C93" s="7">
        <v>2</v>
      </c>
      <c r="D93" s="7">
        <v>1</v>
      </c>
      <c r="E93" s="12">
        <f t="shared" si="7"/>
        <v>6.4516129032258063E-2</v>
      </c>
      <c r="F93" s="12">
        <f t="shared" si="8"/>
        <v>5.8823529411764705E-2</v>
      </c>
      <c r="G93" s="13">
        <f t="shared" si="9"/>
        <v>-0.5</v>
      </c>
      <c r="H93" s="19">
        <f t="shared" si="10"/>
        <v>-3.2258064516129031E-2</v>
      </c>
    </row>
    <row r="94" spans="2:8" ht="15" x14ac:dyDescent="0.2">
      <c r="B94" s="3" t="s">
        <v>25</v>
      </c>
      <c r="C94" s="7">
        <v>1</v>
      </c>
      <c r="D94" s="7">
        <v>0</v>
      </c>
      <c r="E94" s="12">
        <f t="shared" si="7"/>
        <v>3.2258064516129031E-2</v>
      </c>
      <c r="F94" s="12" t="str">
        <f t="shared" si="8"/>
        <v/>
      </c>
      <c r="G94" s="13" t="str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3.2258064516129031E-2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3.2258064516129031E-2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0</v>
      </c>
      <c r="D98" s="7">
        <v>1</v>
      </c>
      <c r="E98" s="12" t="str">
        <f t="shared" si="7"/>
        <v/>
      </c>
      <c r="F98" s="12">
        <f t="shared" si="8"/>
        <v>5.8823529411764705E-2</v>
      </c>
      <c r="G98" s="13" t="str">
        <f t="shared" si="9"/>
        <v>0</v>
      </c>
      <c r="H98" s="19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2</v>
      </c>
      <c r="E99" s="12" t="str">
        <f t="shared" si="7"/>
        <v/>
      </c>
      <c r="F99" s="12">
        <f t="shared" si="8"/>
        <v>0.11764705882352941</v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1</v>
      </c>
      <c r="E100" s="12" t="str">
        <f t="shared" si="7"/>
        <v/>
      </c>
      <c r="F100" s="12">
        <f t="shared" si="8"/>
        <v>5.8823529411764705E-2</v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1</v>
      </c>
      <c r="E103" s="12" t="str">
        <f t="shared" si="7"/>
        <v/>
      </c>
      <c r="F103" s="12">
        <f t="shared" si="8"/>
        <v>5.8823529411764705E-2</v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3.2258064516129031E-2</v>
      </c>
      <c r="F105" s="12" t="str">
        <f t="shared" si="8"/>
        <v/>
      </c>
      <c r="G105" s="13" t="str">
        <f t="shared" si="9"/>
        <v>0</v>
      </c>
      <c r="H105" s="19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0</v>
      </c>
      <c r="E110" s="12">
        <f t="shared" si="7"/>
        <v>3.2258064516129031E-2</v>
      </c>
      <c r="F110" s="12" t="str">
        <f t="shared" si="8"/>
        <v/>
      </c>
      <c r="G110" s="13" t="str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19" t="str">
        <f t="shared" si="10"/>
        <v/>
      </c>
    </row>
    <row r="113" spans="2:8" ht="15" x14ac:dyDescent="0.2">
      <c r="B113" s="3" t="s">
        <v>248</v>
      </c>
      <c r="C113" s="7">
        <v>1</v>
      </c>
      <c r="D113" s="7">
        <v>0</v>
      </c>
      <c r="E113" s="12">
        <f t="shared" si="7"/>
        <v>3.2258064516129031E-2</v>
      </c>
      <c r="F113" s="12" t="str">
        <f t="shared" si="8"/>
        <v/>
      </c>
      <c r="G113" s="13" t="str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</v>
      </c>
      <c r="D115" s="7">
        <v>0</v>
      </c>
      <c r="E115" s="12">
        <f t="shared" si="7"/>
        <v>3.2258064516129031E-2</v>
      </c>
      <c r="F115" s="12" t="str">
        <f t="shared" si="8"/>
        <v/>
      </c>
      <c r="G115" s="13" t="str">
        <f t="shared" si="9"/>
        <v>0</v>
      </c>
      <c r="H115" s="19">
        <f t="shared" si="10"/>
        <v>0</v>
      </c>
    </row>
    <row r="116" spans="2:8" ht="15" x14ac:dyDescent="0.2">
      <c r="B116" s="3" t="s">
        <v>249</v>
      </c>
      <c r="C116" s="7">
        <v>1</v>
      </c>
      <c r="D116" s="7">
        <v>0</v>
      </c>
      <c r="E116" s="12">
        <f t="shared" si="7"/>
        <v>3.2258064516129031E-2</v>
      </c>
      <c r="F116" s="12" t="str">
        <f t="shared" si="8"/>
        <v/>
      </c>
      <c r="G116" s="13" t="str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4</v>
      </c>
      <c r="D118" s="7">
        <v>2</v>
      </c>
      <c r="E118" s="12">
        <f t="shared" si="7"/>
        <v>0.12903225806451613</v>
      </c>
      <c r="F118" s="12">
        <f t="shared" si="8"/>
        <v>0.11764705882352941</v>
      </c>
      <c r="G118" s="13">
        <f t="shared" si="9"/>
        <v>-0.5</v>
      </c>
      <c r="H118" s="19">
        <f t="shared" si="10"/>
        <v>-6.4516129032258063E-2</v>
      </c>
    </row>
    <row r="119" spans="2:8" ht="15" x14ac:dyDescent="0.2">
      <c r="B119" s="3" t="s">
        <v>252</v>
      </c>
      <c r="C119" s="7">
        <v>3</v>
      </c>
      <c r="D119" s="7">
        <v>3</v>
      </c>
      <c r="E119" s="12">
        <f t="shared" si="7"/>
        <v>9.6774193548387094E-2</v>
      </c>
      <c r="F119" s="12">
        <f t="shared" si="8"/>
        <v>0.17647058823529413</v>
      </c>
      <c r="G119" s="13">
        <f t="shared" si="9"/>
        <v>0</v>
      </c>
      <c r="H119" s="19">
        <f t="shared" si="10"/>
        <v>0</v>
      </c>
    </row>
    <row r="120" spans="2:8" ht="15" x14ac:dyDescent="0.2">
      <c r="B120" s="3" t="s">
        <v>253</v>
      </c>
      <c r="C120" s="7">
        <v>1</v>
      </c>
      <c r="D120" s="7">
        <v>0</v>
      </c>
      <c r="E120" s="12">
        <f t="shared" si="7"/>
        <v>3.2258064516129031E-2</v>
      </c>
      <c r="F120" s="12" t="str">
        <f t="shared" si="8"/>
        <v/>
      </c>
      <c r="G120" s="13" t="str">
        <f t="shared" si="9"/>
        <v>0</v>
      </c>
      <c r="H120" s="19">
        <f t="shared" si="10"/>
        <v>0</v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0</v>
      </c>
      <c r="E123" s="12">
        <f t="shared" si="7"/>
        <v>3.2258064516129031E-2</v>
      </c>
      <c r="F123" s="12" t="str">
        <f t="shared" si="8"/>
        <v/>
      </c>
      <c r="G123" s="13" t="str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2</v>
      </c>
      <c r="D124" s="7">
        <v>0</v>
      </c>
      <c r="E124" s="12">
        <f t="shared" si="7"/>
        <v>6.4516129032258063E-2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0</v>
      </c>
      <c r="E129" s="12">
        <f t="shared" si="7"/>
        <v>3.2258064516129031E-2</v>
      </c>
      <c r="F129" s="12" t="str">
        <f t="shared" si="8"/>
        <v/>
      </c>
      <c r="G129" s="13" t="str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0</v>
      </c>
      <c r="E137" s="12">
        <f t="shared" si="11"/>
        <v>3.2258064516129031E-2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5.8823529411764705E-2</v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10</v>
      </c>
      <c r="D151" s="41">
        <f>SUM(D152:D288)</f>
        <v>49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3.9</v>
      </c>
      <c r="H151" s="42">
        <f>+IF(OR(AND(E151=""),(G151="")),"",E151*G151)</f>
        <v>3.9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1</v>
      </c>
      <c r="E156" s="12" t="str">
        <f t="shared" si="15"/>
        <v/>
      </c>
      <c r="F156" s="12">
        <f t="shared" si="16"/>
        <v>2.0408163265306121E-2</v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9</v>
      </c>
      <c r="E157" s="12" t="str">
        <f t="shared" si="15"/>
        <v/>
      </c>
      <c r="F157" s="12">
        <f t="shared" si="16"/>
        <v>0.18367346938775511</v>
      </c>
      <c r="G157" s="13" t="str">
        <f t="shared" si="17"/>
        <v>0</v>
      </c>
      <c r="H157" s="19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1</v>
      </c>
      <c r="E159" s="12" t="str">
        <f t="shared" si="15"/>
        <v/>
      </c>
      <c r="F159" s="12">
        <f t="shared" si="16"/>
        <v>2.0408163265306121E-2</v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0</v>
      </c>
      <c r="E165" s="12">
        <f t="shared" si="15"/>
        <v>0.1</v>
      </c>
      <c r="F165" s="12" t="str">
        <f t="shared" si="16"/>
        <v/>
      </c>
      <c r="G165" s="13" t="str">
        <f t="shared" si="17"/>
        <v>0</v>
      </c>
      <c r="H165" s="19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3</v>
      </c>
      <c r="E171" s="12" t="str">
        <f t="shared" si="15"/>
        <v/>
      </c>
      <c r="F171" s="12">
        <f t="shared" si="16"/>
        <v>6.1224489795918366E-2</v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2</v>
      </c>
      <c r="E173" s="12" t="str">
        <f t="shared" si="15"/>
        <v/>
      </c>
      <c r="F173" s="12">
        <f t="shared" si="16"/>
        <v>4.0816326530612242E-2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1</v>
      </c>
      <c r="E175" s="12" t="str">
        <f t="shared" si="15"/>
        <v/>
      </c>
      <c r="F175" s="12">
        <f t="shared" si="16"/>
        <v>2.0408163265306121E-2</v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1</v>
      </c>
      <c r="E176" s="12" t="str">
        <f t="shared" si="15"/>
        <v/>
      </c>
      <c r="F176" s="12">
        <f t="shared" si="16"/>
        <v>2.0408163265306121E-2</v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1</v>
      </c>
      <c r="D177" s="7">
        <v>1</v>
      </c>
      <c r="E177" s="12">
        <f t="shared" si="15"/>
        <v>0.1</v>
      </c>
      <c r="F177" s="12">
        <f t="shared" si="16"/>
        <v>2.0408163265306121E-2</v>
      </c>
      <c r="G177" s="13">
        <f t="shared" si="17"/>
        <v>0</v>
      </c>
      <c r="H177" s="19">
        <f t="shared" si="18"/>
        <v>0</v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2.0408163265306121E-2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1</v>
      </c>
      <c r="D191" s="7">
        <v>0</v>
      </c>
      <c r="E191" s="12">
        <f t="shared" si="15"/>
        <v>0.1</v>
      </c>
      <c r="F191" s="12" t="str">
        <f t="shared" si="16"/>
        <v/>
      </c>
      <c r="G191" s="13" t="str">
        <f t="shared" si="17"/>
        <v>0</v>
      </c>
      <c r="H191" s="19">
        <f t="shared" si="18"/>
        <v>0</v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</v>
      </c>
      <c r="D196" s="7">
        <v>8</v>
      </c>
      <c r="E196" s="12">
        <f t="shared" si="15"/>
        <v>0.1</v>
      </c>
      <c r="F196" s="12">
        <f t="shared" si="16"/>
        <v>0.16326530612244897</v>
      </c>
      <c r="G196" s="13">
        <f t="shared" si="17"/>
        <v>7</v>
      </c>
      <c r="H196" s="19">
        <f t="shared" si="18"/>
        <v>0.70000000000000007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1</v>
      </c>
      <c r="E208" s="12" t="str">
        <f t="shared" si="15"/>
        <v/>
      </c>
      <c r="F208" s="12">
        <f t="shared" si="16"/>
        <v>2.0408163265306121E-2</v>
      </c>
      <c r="G208" s="13" t="str">
        <f t="shared" si="17"/>
        <v>0</v>
      </c>
      <c r="H208" s="19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0.2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2</v>
      </c>
      <c r="E222" s="12" t="str">
        <f t="shared" si="19"/>
        <v/>
      </c>
      <c r="F222" s="12">
        <f t="shared" si="20"/>
        <v>4.0816326530612242E-2</v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</v>
      </c>
      <c r="D232" s="7">
        <v>0</v>
      </c>
      <c r="E232" s="12">
        <f t="shared" si="19"/>
        <v>0.1</v>
      </c>
      <c r="F232" s="12" t="str">
        <f t="shared" si="20"/>
        <v/>
      </c>
      <c r="G232" s="13" t="str">
        <f t="shared" si="21"/>
        <v>0</v>
      </c>
      <c r="H232" s="19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1</v>
      </c>
      <c r="E235" s="12" t="str">
        <f t="shared" si="19"/>
        <v/>
      </c>
      <c r="F235" s="12">
        <f t="shared" si="20"/>
        <v>2.0408163265306121E-2</v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1</v>
      </c>
      <c r="D238" s="7">
        <v>5</v>
      </c>
      <c r="E238" s="12">
        <f t="shared" si="19"/>
        <v>0.1</v>
      </c>
      <c r="F238" s="12">
        <f t="shared" si="20"/>
        <v>0.10204081632653061</v>
      </c>
      <c r="G238" s="13">
        <f t="shared" si="21"/>
        <v>4</v>
      </c>
      <c r="H238" s="19">
        <f t="shared" si="22"/>
        <v>0.4</v>
      </c>
    </row>
    <row r="239" spans="2:8" ht="15" x14ac:dyDescent="0.2">
      <c r="B239" s="4" t="s">
        <v>81</v>
      </c>
      <c r="C239" s="7">
        <v>0</v>
      </c>
      <c r="D239" s="7">
        <v>1</v>
      </c>
      <c r="E239" s="12" t="str">
        <f t="shared" si="19"/>
        <v/>
      </c>
      <c r="F239" s="12">
        <f t="shared" si="20"/>
        <v>2.0408163265306121E-2</v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1</v>
      </c>
      <c r="E244" s="12" t="str">
        <f t="shared" si="19"/>
        <v/>
      </c>
      <c r="F244" s="12">
        <f t="shared" si="20"/>
        <v>2.0408163265306121E-2</v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1</v>
      </c>
      <c r="E246" s="12" t="str">
        <f t="shared" si="19"/>
        <v/>
      </c>
      <c r="F246" s="12">
        <f t="shared" si="20"/>
        <v>2.0408163265306121E-2</v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2</v>
      </c>
      <c r="D250" s="7">
        <v>0</v>
      </c>
      <c r="E250" s="12">
        <f t="shared" si="19"/>
        <v>0.2</v>
      </c>
      <c r="F250" s="12" t="str">
        <f t="shared" si="20"/>
        <v/>
      </c>
      <c r="G250" s="13" t="str">
        <f t="shared" si="21"/>
        <v>0</v>
      </c>
      <c r="H250" s="19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2</v>
      </c>
      <c r="E256" s="12" t="str">
        <f t="shared" si="19"/>
        <v/>
      </c>
      <c r="F256" s="12">
        <f t="shared" si="20"/>
        <v>4.0816326530612242E-2</v>
      </c>
      <c r="G256" s="13" t="str">
        <f t="shared" si="21"/>
        <v>0</v>
      </c>
      <c r="H256" s="19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1</v>
      </c>
      <c r="E258" s="12" t="str">
        <f t="shared" si="19"/>
        <v/>
      </c>
      <c r="F258" s="12">
        <f t="shared" si="20"/>
        <v>2.0408163265306121E-2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1</v>
      </c>
      <c r="E265" s="12" t="str">
        <f t="shared" si="19"/>
        <v/>
      </c>
      <c r="F265" s="12">
        <f t="shared" si="20"/>
        <v>2.0408163265306121E-2</v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4</v>
      </c>
      <c r="E268" s="12" t="str">
        <f t="shared" si="19"/>
        <v/>
      </c>
      <c r="F268" s="12">
        <f t="shared" si="20"/>
        <v>8.1632653061224483E-2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1</v>
      </c>
      <c r="E271" s="12" t="str">
        <f t="shared" si="19"/>
        <v/>
      </c>
      <c r="F271" s="12">
        <f t="shared" si="20"/>
        <v>2.0408163265306121E-2</v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111</v>
      </c>
      <c r="D294" s="41">
        <f>SUM(D295:D499)</f>
        <v>171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0.54054054054054057</v>
      </c>
      <c r="H294" s="42">
        <f>+IF(OR(AND(E294=""),(G294="")),"",E294*G294)</f>
        <v>0.54054054054054057</v>
      </c>
    </row>
    <row r="295" spans="2:8" ht="15" x14ac:dyDescent="0.2">
      <c r="B295" s="3" t="s">
        <v>100</v>
      </c>
      <c r="C295" s="7">
        <v>0</v>
      </c>
      <c r="D295" s="7">
        <v>0</v>
      </c>
      <c r="E295" s="12" t="str">
        <f>+IF(C295=0,"",C295/C$294)</f>
        <v/>
      </c>
      <c r="F295" s="12" t="str">
        <f>+IF(D295=0,"",D295/D$294)</f>
        <v/>
      </c>
      <c r="G295" s="13" t="str">
        <f>+IF(OR(AND(D295=0),(C295=0)),"0",((D295-C295)/C295))</f>
        <v>0</v>
      </c>
      <c r="H295" s="19" t="str">
        <f>+IF(OR(AND(E295=""),(G295="")),"",E295*G295)</f>
        <v/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0</v>
      </c>
      <c r="D301" s="7">
        <v>3</v>
      </c>
      <c r="E301" s="12" t="str">
        <f t="shared" si="27"/>
        <v/>
      </c>
      <c r="F301" s="12">
        <f t="shared" si="28"/>
        <v>1.7543859649122806E-2</v>
      </c>
      <c r="G301" s="13" t="str">
        <f t="shared" si="29"/>
        <v>0</v>
      </c>
      <c r="H301" s="19" t="str">
        <f t="shared" si="30"/>
        <v/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</v>
      </c>
      <c r="D307" s="7">
        <v>0</v>
      </c>
      <c r="E307" s="12">
        <f t="shared" si="27"/>
        <v>9.0090090090090089E-3</v>
      </c>
      <c r="F307" s="12" t="str">
        <f t="shared" si="28"/>
        <v/>
      </c>
      <c r="G307" s="13" t="str">
        <f t="shared" si="29"/>
        <v>0</v>
      </c>
      <c r="H307" s="19">
        <f t="shared" si="30"/>
        <v>0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0</v>
      </c>
      <c r="D310" s="7">
        <v>1</v>
      </c>
      <c r="E310" s="12" t="str">
        <f t="shared" si="27"/>
        <v/>
      </c>
      <c r="F310" s="12">
        <f t="shared" si="28"/>
        <v>5.8479532163742687E-3</v>
      </c>
      <c r="G310" s="13" t="str">
        <f t="shared" si="29"/>
        <v>0</v>
      </c>
      <c r="H310" s="19" t="str">
        <f t="shared" si="30"/>
        <v/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80</v>
      </c>
      <c r="D314" s="7">
        <v>82</v>
      </c>
      <c r="E314" s="12">
        <f t="shared" si="27"/>
        <v>0.72072072072072069</v>
      </c>
      <c r="F314" s="12">
        <f t="shared" si="28"/>
        <v>0.47953216374269003</v>
      </c>
      <c r="G314" s="13">
        <f t="shared" si="29"/>
        <v>2.5000000000000001E-2</v>
      </c>
      <c r="H314" s="19">
        <f t="shared" si="30"/>
        <v>1.8018018018018018E-2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1</v>
      </c>
      <c r="D318" s="7">
        <v>4</v>
      </c>
      <c r="E318" s="12">
        <f t="shared" si="27"/>
        <v>9.0090090090090089E-3</v>
      </c>
      <c r="F318" s="12">
        <f t="shared" si="28"/>
        <v>2.3391812865497075E-2</v>
      </c>
      <c r="G318" s="13">
        <f t="shared" si="29"/>
        <v>3</v>
      </c>
      <c r="H318" s="19">
        <f t="shared" si="30"/>
        <v>2.7027027027027029E-2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1</v>
      </c>
      <c r="E320" s="12" t="str">
        <f t="shared" si="27"/>
        <v/>
      </c>
      <c r="F320" s="12">
        <f t="shared" si="28"/>
        <v>5.8479532163742687E-3</v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1</v>
      </c>
      <c r="D326" s="7">
        <v>0</v>
      </c>
      <c r="E326" s="12">
        <f t="shared" si="27"/>
        <v>9.0090090090090089E-3</v>
      </c>
      <c r="F326" s="12" t="str">
        <f t="shared" si="28"/>
        <v/>
      </c>
      <c r="G326" s="13" t="str">
        <f t="shared" si="29"/>
        <v>0</v>
      </c>
      <c r="H326" s="19">
        <f t="shared" si="30"/>
        <v>0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1</v>
      </c>
      <c r="D330" s="7">
        <v>0</v>
      </c>
      <c r="E330" s="12">
        <f t="shared" si="27"/>
        <v>9.0090090090090089E-3</v>
      </c>
      <c r="F330" s="12" t="str">
        <f t="shared" si="28"/>
        <v/>
      </c>
      <c r="G330" s="13" t="str">
        <f t="shared" si="29"/>
        <v>0</v>
      </c>
      <c r="H330" s="19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</v>
      </c>
      <c r="D332" s="7">
        <v>18</v>
      </c>
      <c r="E332" s="12">
        <f t="shared" si="27"/>
        <v>9.0090090090090089E-3</v>
      </c>
      <c r="F332" s="12">
        <f t="shared" si="28"/>
        <v>0.10526315789473684</v>
      </c>
      <c r="G332" s="13">
        <f t="shared" si="29"/>
        <v>17</v>
      </c>
      <c r="H332" s="19">
        <f t="shared" si="30"/>
        <v>0.15315315315315314</v>
      </c>
    </row>
    <row r="333" spans="2:8" ht="15" x14ac:dyDescent="0.2">
      <c r="B333" s="3" t="s">
        <v>130</v>
      </c>
      <c r="C333" s="7">
        <v>1</v>
      </c>
      <c r="D333" s="7">
        <v>8</v>
      </c>
      <c r="E333" s="12">
        <f t="shared" si="27"/>
        <v>9.0090090090090089E-3</v>
      </c>
      <c r="F333" s="12">
        <f t="shared" si="28"/>
        <v>4.6783625730994149E-2</v>
      </c>
      <c r="G333" s="13">
        <f t="shared" si="29"/>
        <v>7</v>
      </c>
      <c r="H333" s="19">
        <f t="shared" si="30"/>
        <v>6.3063063063063057E-2</v>
      </c>
    </row>
    <row r="334" spans="2:8" ht="15" x14ac:dyDescent="0.2">
      <c r="B334" s="3" t="s">
        <v>119</v>
      </c>
      <c r="C334" s="7">
        <v>1</v>
      </c>
      <c r="D334" s="7">
        <v>0</v>
      </c>
      <c r="E334" s="12">
        <f t="shared" si="27"/>
        <v>9.0090090090090089E-3</v>
      </c>
      <c r="F334" s="12" t="str">
        <f t="shared" si="28"/>
        <v/>
      </c>
      <c r="G334" s="13" t="str">
        <f t="shared" si="29"/>
        <v>0</v>
      </c>
      <c r="H334" s="19">
        <f t="shared" si="30"/>
        <v>0</v>
      </c>
    </row>
    <row r="335" spans="2:8" ht="15" x14ac:dyDescent="0.2">
      <c r="B335" s="3" t="s">
        <v>128</v>
      </c>
      <c r="C335" s="7">
        <v>1</v>
      </c>
      <c r="D335" s="7">
        <v>0</v>
      </c>
      <c r="E335" s="12">
        <f t="shared" si="27"/>
        <v>9.0090090090090089E-3</v>
      </c>
      <c r="F335" s="12" t="str">
        <f t="shared" si="28"/>
        <v/>
      </c>
      <c r="G335" s="13" t="str">
        <f t="shared" si="29"/>
        <v>0</v>
      </c>
      <c r="H335" s="19">
        <f t="shared" si="30"/>
        <v>0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1</v>
      </c>
      <c r="E340" s="12" t="str">
        <f t="shared" si="27"/>
        <v/>
      </c>
      <c r="F340" s="12">
        <f t="shared" si="28"/>
        <v>5.8479532163742687E-3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0</v>
      </c>
      <c r="E341" s="12">
        <f t="shared" si="27"/>
        <v>9.0090090090090089E-3</v>
      </c>
      <c r="F341" s="12" t="str">
        <f t="shared" si="28"/>
        <v/>
      </c>
      <c r="G341" s="13" t="str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7</v>
      </c>
      <c r="E342" s="12" t="str">
        <f t="shared" si="27"/>
        <v/>
      </c>
      <c r="F342" s="12">
        <f t="shared" si="28"/>
        <v>4.0935672514619881E-2</v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2</v>
      </c>
      <c r="E344" s="12" t="str">
        <f t="shared" si="27"/>
        <v/>
      </c>
      <c r="F344" s="12">
        <f t="shared" si="28"/>
        <v>1.1695906432748537E-2</v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4</v>
      </c>
      <c r="E345" s="12" t="str">
        <f t="shared" si="27"/>
        <v/>
      </c>
      <c r="F345" s="12">
        <f t="shared" si="28"/>
        <v>2.3391812865497075E-2</v>
      </c>
      <c r="G345" s="13" t="str">
        <f t="shared" si="29"/>
        <v>0</v>
      </c>
      <c r="H345" s="19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2</v>
      </c>
      <c r="D347" s="7">
        <v>0</v>
      </c>
      <c r="E347" s="12">
        <f t="shared" si="27"/>
        <v>1.8018018018018018E-2</v>
      </c>
      <c r="F347" s="12" t="str">
        <f t="shared" si="28"/>
        <v/>
      </c>
      <c r="G347" s="13" t="str">
        <f t="shared" si="29"/>
        <v>0</v>
      </c>
      <c r="H347" s="19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2</v>
      </c>
      <c r="E349" s="12" t="str">
        <f t="shared" si="27"/>
        <v/>
      </c>
      <c r="F349" s="12">
        <f t="shared" si="28"/>
        <v>1.1695906432748537E-2</v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9.0090090090090089E-3</v>
      </c>
      <c r="F351" s="12" t="str">
        <f t="shared" si="28"/>
        <v/>
      </c>
      <c r="G351" s="13" t="str">
        <f t="shared" si="29"/>
        <v>0</v>
      </c>
      <c r="H351" s="19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3</v>
      </c>
      <c r="E354" s="12">
        <f t="shared" si="27"/>
        <v>9.0090090090090089E-3</v>
      </c>
      <c r="F354" s="12">
        <f t="shared" si="28"/>
        <v>1.7543859649122806E-2</v>
      </c>
      <c r="G354" s="13">
        <f t="shared" si="29"/>
        <v>2</v>
      </c>
      <c r="H354" s="19">
        <f t="shared" si="30"/>
        <v>1.8018018018018018E-2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1</v>
      </c>
      <c r="D357" s="7">
        <v>1</v>
      </c>
      <c r="E357" s="12">
        <f t="shared" si="27"/>
        <v>9.0090090090090089E-3</v>
      </c>
      <c r="F357" s="12">
        <f t="shared" si="28"/>
        <v>5.8479532163742687E-3</v>
      </c>
      <c r="G357" s="13">
        <f t="shared" si="29"/>
        <v>0</v>
      </c>
      <c r="H357" s="19">
        <f t="shared" si="30"/>
        <v>0</v>
      </c>
    </row>
    <row r="358" spans="2:8" ht="15" x14ac:dyDescent="0.2">
      <c r="B358" s="3" t="s">
        <v>127</v>
      </c>
      <c r="C358" s="7">
        <v>0</v>
      </c>
      <c r="D358" s="7">
        <v>7</v>
      </c>
      <c r="E358" s="12" t="str">
        <f t="shared" si="27"/>
        <v/>
      </c>
      <c r="F358" s="12">
        <f t="shared" si="28"/>
        <v>4.0935672514619881E-2</v>
      </c>
      <c r="G358" s="13" t="str">
        <f t="shared" si="29"/>
        <v>0</v>
      </c>
      <c r="H358" s="19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1</v>
      </c>
      <c r="E374" s="12">
        <f t="shared" si="31"/>
        <v>9.0090090090090089E-3</v>
      </c>
      <c r="F374" s="12">
        <f t="shared" si="32"/>
        <v>5.8479532163742687E-3</v>
      </c>
      <c r="G374" s="13">
        <f t="shared" si="33"/>
        <v>0</v>
      </c>
      <c r="H374" s="19">
        <f t="shared" si="34"/>
        <v>0</v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0</v>
      </c>
      <c r="E378" s="12">
        <f t="shared" si="31"/>
        <v>9.0090090090090089E-3</v>
      </c>
      <c r="F378" s="12" t="str">
        <f t="shared" si="32"/>
        <v/>
      </c>
      <c r="G378" s="13" t="str">
        <f t="shared" si="33"/>
        <v>0</v>
      </c>
      <c r="H378" s="19">
        <f t="shared" si="34"/>
        <v>0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5.8479532163742687E-3</v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2</v>
      </c>
      <c r="E391" s="12" t="str">
        <f t="shared" si="31"/>
        <v/>
      </c>
      <c r="F391" s="12">
        <f t="shared" si="32"/>
        <v>1.1695906432748537E-2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4</v>
      </c>
      <c r="D393" s="7">
        <v>0</v>
      </c>
      <c r="E393" s="12">
        <f t="shared" si="31"/>
        <v>3.6036036036036036E-2</v>
      </c>
      <c r="F393" s="12" t="str">
        <f t="shared" si="32"/>
        <v/>
      </c>
      <c r="G393" s="13" t="str">
        <f t="shared" si="33"/>
        <v>0</v>
      </c>
      <c r="H393" s="19">
        <f t="shared" si="34"/>
        <v>0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5.8479532163742687E-3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1</v>
      </c>
      <c r="E401" s="12" t="str">
        <f t="shared" si="31"/>
        <v/>
      </c>
      <c r="F401" s="12">
        <f t="shared" si="32"/>
        <v>5.8479532163742687E-3</v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1</v>
      </c>
      <c r="E403" s="12">
        <f t="shared" si="31"/>
        <v>9.0090090090090089E-3</v>
      </c>
      <c r="F403" s="12">
        <f t="shared" si="32"/>
        <v>5.8479532163742687E-3</v>
      </c>
      <c r="G403" s="13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5.8479532163742687E-3</v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1</v>
      </c>
      <c r="E406" s="12">
        <f t="shared" si="31"/>
        <v>9.0090090090090089E-3</v>
      </c>
      <c r="F406" s="12">
        <f t="shared" si="32"/>
        <v>5.8479532163742687E-3</v>
      </c>
      <c r="G406" s="13">
        <f t="shared" si="33"/>
        <v>0</v>
      </c>
      <c r="H406" s="19">
        <f t="shared" si="34"/>
        <v>0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2</v>
      </c>
      <c r="E412" s="12" t="str">
        <f t="shared" si="31"/>
        <v/>
      </c>
      <c r="F412" s="12">
        <f t="shared" si="32"/>
        <v>1.1695906432748537E-2</v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4</v>
      </c>
      <c r="D430" s="7">
        <v>0</v>
      </c>
      <c r="E430" s="12">
        <f t="shared" si="35"/>
        <v>3.6036036036036036E-2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1</v>
      </c>
      <c r="D433" s="7">
        <v>0</v>
      </c>
      <c r="E433" s="12">
        <f t="shared" si="35"/>
        <v>9.0090090090090089E-3</v>
      </c>
      <c r="F433" s="12" t="str">
        <f t="shared" si="36"/>
        <v/>
      </c>
      <c r="G433" s="13" t="str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2</v>
      </c>
      <c r="E447" s="12" t="str">
        <f t="shared" si="35"/>
        <v/>
      </c>
      <c r="F447" s="12">
        <f t="shared" si="36"/>
        <v>1.1695906432748537E-2</v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4</v>
      </c>
      <c r="E460" s="12" t="str">
        <f t="shared" si="35"/>
        <v/>
      </c>
      <c r="F460" s="12">
        <f t="shared" si="36"/>
        <v>2.3391812865497075E-2</v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2</v>
      </c>
      <c r="E463" s="12" t="str">
        <f t="shared" si="35"/>
        <v/>
      </c>
      <c r="F463" s="12">
        <f t="shared" si="36"/>
        <v>1.1695906432748537E-2</v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0</v>
      </c>
      <c r="E478" s="12">
        <f t="shared" si="35"/>
        <v>9.0090090090090089E-3</v>
      </c>
      <c r="F478" s="12" t="str">
        <f t="shared" si="36"/>
        <v/>
      </c>
      <c r="G478" s="13" t="str">
        <f t="shared" si="37"/>
        <v>0</v>
      </c>
      <c r="H478" s="19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4</v>
      </c>
      <c r="E479" s="12" t="str">
        <f t="shared" si="35"/>
        <v/>
      </c>
      <c r="F479" s="12">
        <f t="shared" si="36"/>
        <v>2.3391812865497075E-2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2</v>
      </c>
      <c r="E483" s="12" t="str">
        <f t="shared" si="35"/>
        <v/>
      </c>
      <c r="F483" s="12">
        <f t="shared" si="36"/>
        <v>1.1695906432748537E-2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1</v>
      </c>
      <c r="E485" s="12" t="str">
        <f t="shared" si="35"/>
        <v/>
      </c>
      <c r="F485" s="12">
        <f t="shared" si="36"/>
        <v>5.8479532163742687E-3</v>
      </c>
      <c r="G485" s="13" t="str">
        <f t="shared" si="37"/>
        <v>0</v>
      </c>
      <c r="H485" s="19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0</v>
      </c>
      <c r="E489" s="12">
        <f t="shared" si="39"/>
        <v>9.0090090090090089E-3</v>
      </c>
      <c r="F489" s="12" t="str">
        <f t="shared" si="40"/>
        <v/>
      </c>
      <c r="G489" s="13" t="str">
        <f t="shared" si="41"/>
        <v>0</v>
      </c>
      <c r="H489" s="19">
        <f t="shared" si="42"/>
        <v>0</v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2</v>
      </c>
      <c r="D491" s="7">
        <v>1</v>
      </c>
      <c r="E491" s="12">
        <f t="shared" si="39"/>
        <v>1.8018018018018018E-2</v>
      </c>
      <c r="F491" s="12">
        <f t="shared" si="40"/>
        <v>5.8479532163742687E-3</v>
      </c>
      <c r="G491" s="13">
        <f t="shared" si="41"/>
        <v>-0.5</v>
      </c>
      <c r="H491" s="19">
        <f t="shared" si="42"/>
        <v>-9.0090090090090089E-3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43</v>
      </c>
      <c r="D505" s="41">
        <f>SUM(D506:D530)</f>
        <v>74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0.72093023255813948</v>
      </c>
      <c r="H505" s="42">
        <f>+IF(OR(AND(E505=""),(G505="")),"",E505*G505)</f>
        <v>0.72093023255813948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5</v>
      </c>
      <c r="D508" s="7">
        <v>6</v>
      </c>
      <c r="E508" s="12">
        <f t="shared" si="43"/>
        <v>0.11627906976744186</v>
      </c>
      <c r="F508" s="12">
        <f t="shared" si="44"/>
        <v>8.1081081081081086E-2</v>
      </c>
      <c r="G508" s="13">
        <f t="shared" si="45"/>
        <v>0.2</v>
      </c>
      <c r="H508" s="19">
        <f t="shared" si="46"/>
        <v>2.3255813953488372E-2</v>
      </c>
    </row>
    <row r="509" spans="2:8" ht="15" x14ac:dyDescent="0.2">
      <c r="B509" s="3" t="s">
        <v>456</v>
      </c>
      <c r="C509" s="7">
        <v>10</v>
      </c>
      <c r="D509" s="7">
        <v>6</v>
      </c>
      <c r="E509" s="12">
        <f t="shared" si="43"/>
        <v>0.23255813953488372</v>
      </c>
      <c r="F509" s="12">
        <f t="shared" si="44"/>
        <v>8.1081081081081086E-2</v>
      </c>
      <c r="G509" s="13">
        <f t="shared" si="45"/>
        <v>-0.4</v>
      </c>
      <c r="H509" s="19">
        <f t="shared" si="46"/>
        <v>-9.3023255813953487E-2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5</v>
      </c>
      <c r="D513" s="7">
        <v>0</v>
      </c>
      <c r="E513" s="12">
        <f t="shared" si="43"/>
        <v>0.11627906976744186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0</v>
      </c>
      <c r="E518" s="12" t="str">
        <f t="shared" si="43"/>
        <v/>
      </c>
      <c r="F518" s="12" t="str">
        <f t="shared" si="44"/>
        <v/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21</v>
      </c>
      <c r="D521" s="7">
        <v>20</v>
      </c>
      <c r="E521" s="12">
        <f t="shared" si="43"/>
        <v>0.48837209302325579</v>
      </c>
      <c r="F521" s="12">
        <f t="shared" si="44"/>
        <v>0.27027027027027029</v>
      </c>
      <c r="G521" s="13">
        <f t="shared" si="45"/>
        <v>-4.7619047619047616E-2</v>
      </c>
      <c r="H521" s="19">
        <f t="shared" si="46"/>
        <v>-2.3255813953488368E-2</v>
      </c>
    </row>
    <row r="522" spans="2:8" ht="25.5" customHeight="1" x14ac:dyDescent="0.2">
      <c r="B522" s="3" t="s">
        <v>193</v>
      </c>
      <c r="C522" s="7">
        <v>2</v>
      </c>
      <c r="D522" s="7">
        <v>41</v>
      </c>
      <c r="E522" s="12">
        <f t="shared" si="43"/>
        <v>4.6511627906976744E-2</v>
      </c>
      <c r="F522" s="12">
        <f t="shared" si="44"/>
        <v>0.55405405405405406</v>
      </c>
      <c r="G522" s="13">
        <f t="shared" si="45"/>
        <v>19.5</v>
      </c>
      <c r="H522" s="19">
        <f t="shared" si="46"/>
        <v>0.90697674418604646</v>
      </c>
    </row>
    <row r="523" spans="2:8" ht="13.5" customHeight="1" x14ac:dyDescent="0.2">
      <c r="B523" s="3" t="s">
        <v>462</v>
      </c>
      <c r="C523" s="7">
        <v>0</v>
      </c>
      <c r="D523" s="7">
        <v>1</v>
      </c>
      <c r="E523" s="12" t="str">
        <f t="shared" si="43"/>
        <v/>
      </c>
      <c r="F523" s="12">
        <f t="shared" si="44"/>
        <v>1.3513513513513514E-2</v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  <c r="C531" s="16"/>
      <c r="D531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496</v>
      </c>
      <c r="C8" s="40">
        <f>+C18+C70+C151+C294+C505</f>
        <v>11613</v>
      </c>
      <c r="D8" s="41">
        <f>+D18+D70+D151+D294+D505</f>
        <v>14297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0.23112029621975372</v>
      </c>
      <c r="H8" s="42">
        <f t="shared" ref="H8:H13" si="2">+IF(OR(AND(E8=""),(G8="")),"",E8*G8)</f>
        <v>0.23112029621975372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314</v>
      </c>
      <c r="D9" s="35">
        <f>+D18</f>
        <v>421</v>
      </c>
      <c r="E9" s="36">
        <f t="shared" si="0"/>
        <v>2.7038663566692499E-2</v>
      </c>
      <c r="F9" s="36">
        <f t="shared" si="0"/>
        <v>2.9446737077708611E-2</v>
      </c>
      <c r="G9" s="36">
        <f t="shared" si="1"/>
        <v>0.34076433121019106</v>
      </c>
      <c r="H9" s="19">
        <f t="shared" si="2"/>
        <v>9.2138121071213292E-3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1814</v>
      </c>
      <c r="D10" s="37">
        <f>+D70</f>
        <v>1024</v>
      </c>
      <c r="E10" s="36">
        <f t="shared" si="0"/>
        <v>0.15620425385344011</v>
      </c>
      <c r="F10" s="36">
        <f t="shared" si="0"/>
        <v>7.1623417500174869E-2</v>
      </c>
      <c r="G10" s="36">
        <f t="shared" si="1"/>
        <v>-0.43550165380374861</v>
      </c>
      <c r="H10" s="19">
        <f t="shared" si="2"/>
        <v>-6.8027210884353734E-2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2778</v>
      </c>
      <c r="D11" s="37">
        <f>D151</f>
        <v>4752</v>
      </c>
      <c r="E11" s="36">
        <f t="shared" si="0"/>
        <v>0.23921467321105658</v>
      </c>
      <c r="F11" s="36">
        <f t="shared" si="0"/>
        <v>0.33237742183674895</v>
      </c>
      <c r="G11" s="36">
        <f t="shared" si="1"/>
        <v>0.71058315334773214</v>
      </c>
      <c r="H11" s="19">
        <f t="shared" si="2"/>
        <v>0.16998191681735986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5209</v>
      </c>
      <c r="D12" s="37">
        <f>+D294</f>
        <v>6947</v>
      </c>
      <c r="E12" s="36">
        <f t="shared" si="0"/>
        <v>0.44854903986911221</v>
      </c>
      <c r="F12" s="36">
        <f t="shared" si="0"/>
        <v>0.48590613415401834</v>
      </c>
      <c r="G12" s="36">
        <f t="shared" si="1"/>
        <v>0.33365329237857555</v>
      </c>
      <c r="H12" s="19">
        <f t="shared" si="2"/>
        <v>0.14965986394557823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1498</v>
      </c>
      <c r="D13" s="37">
        <f>D505</f>
        <v>1153</v>
      </c>
      <c r="E13" s="36">
        <f t="shared" si="0"/>
        <v>0.12899336949969861</v>
      </c>
      <c r="F13" s="36">
        <f t="shared" si="0"/>
        <v>8.064628943134923E-2</v>
      </c>
      <c r="G13" s="36">
        <f t="shared" si="1"/>
        <v>-0.23030707610146864</v>
      </c>
      <c r="H13" s="19">
        <f t="shared" si="2"/>
        <v>-2.9708085765951953E-2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314</v>
      </c>
      <c r="D18" s="41">
        <f>SUM(D19:D64)</f>
        <v>421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0.34076433121019106</v>
      </c>
      <c r="H18" s="42">
        <f>+IF(OR(AND(E18=""),(G18="")),"",E18*G18)</f>
        <v>0.34076433121019106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2.3752969121140144E-3</v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19</v>
      </c>
      <c r="D20" s="7">
        <v>41</v>
      </c>
      <c r="E20" s="8">
        <f t="shared" ref="E20:E64" si="3">+IF(C20=0,"",C20/C$18)</f>
        <v>6.0509554140127389E-2</v>
      </c>
      <c r="F20" s="8">
        <f t="shared" ref="F20:F64" si="4">+IF(D20=0,"",D20/D$18)</f>
        <v>9.7387173396674589E-2</v>
      </c>
      <c r="G20" s="9">
        <f t="shared" ref="G20:G64" si="5">+IF(OR(AND(D20=0),(C20=0)),"0",((D20-C20)/C20))</f>
        <v>1.1578947368421053</v>
      </c>
      <c r="H20" s="19">
        <f t="shared" ref="H20:H64" si="6">+IF(OR(AND(E20=""),(G20="")),"",E20*G20)</f>
        <v>7.0063694267515922E-2</v>
      </c>
    </row>
    <row r="21" spans="2:8" ht="25.5" customHeight="1" x14ac:dyDescent="0.2">
      <c r="B21" s="3" t="s">
        <v>1</v>
      </c>
      <c r="C21" s="7">
        <v>2</v>
      </c>
      <c r="D21" s="7">
        <v>1</v>
      </c>
      <c r="E21" s="8">
        <f t="shared" si="3"/>
        <v>6.369426751592357E-3</v>
      </c>
      <c r="F21" s="8">
        <f t="shared" si="4"/>
        <v>2.3752969121140144E-3</v>
      </c>
      <c r="G21" s="9">
        <f t="shared" si="5"/>
        <v>-0.5</v>
      </c>
      <c r="H21" s="19">
        <f t="shared" si="6"/>
        <v>-3.1847133757961785E-3</v>
      </c>
    </row>
    <row r="22" spans="2:8" ht="30" x14ac:dyDescent="0.2">
      <c r="B22" s="3" t="s">
        <v>197</v>
      </c>
      <c r="C22" s="7">
        <v>2</v>
      </c>
      <c r="D22" s="7">
        <v>2</v>
      </c>
      <c r="E22" s="8">
        <f t="shared" si="3"/>
        <v>6.369426751592357E-3</v>
      </c>
      <c r="F22" s="8">
        <f t="shared" si="4"/>
        <v>4.7505938242280287E-3</v>
      </c>
      <c r="G22" s="9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10</v>
      </c>
      <c r="D23" s="7">
        <v>2</v>
      </c>
      <c r="E23" s="8">
        <f t="shared" si="3"/>
        <v>3.1847133757961783E-2</v>
      </c>
      <c r="F23" s="8">
        <f t="shared" si="4"/>
        <v>4.7505938242280287E-3</v>
      </c>
      <c r="G23" s="9">
        <f t="shared" si="5"/>
        <v>-0.8</v>
      </c>
      <c r="H23" s="19">
        <f t="shared" si="6"/>
        <v>-2.5477707006369428E-2</v>
      </c>
    </row>
    <row r="24" spans="2:8" ht="37.5" customHeight="1" x14ac:dyDescent="0.2">
      <c r="B24" s="3" t="s">
        <v>199</v>
      </c>
      <c r="C24" s="7">
        <v>2</v>
      </c>
      <c r="D24" s="7">
        <v>3</v>
      </c>
      <c r="E24" s="8">
        <f t="shared" si="3"/>
        <v>6.369426751592357E-3</v>
      </c>
      <c r="F24" s="8">
        <f t="shared" si="4"/>
        <v>7.1258907363420431E-3</v>
      </c>
      <c r="G24" s="9">
        <f t="shared" si="5"/>
        <v>0.5</v>
      </c>
      <c r="H24" s="19">
        <f t="shared" si="6"/>
        <v>3.1847133757961785E-3</v>
      </c>
    </row>
    <row r="25" spans="2:8" ht="15" x14ac:dyDescent="0.2">
      <c r="B25" s="3" t="s">
        <v>2</v>
      </c>
      <c r="C25" s="7">
        <v>5</v>
      </c>
      <c r="D25" s="7">
        <v>7</v>
      </c>
      <c r="E25" s="8">
        <f t="shared" si="3"/>
        <v>1.5923566878980892E-2</v>
      </c>
      <c r="F25" s="8">
        <f t="shared" si="4"/>
        <v>1.66270783847981E-2</v>
      </c>
      <c r="G25" s="9">
        <f t="shared" si="5"/>
        <v>0.4</v>
      </c>
      <c r="H25" s="19">
        <f t="shared" si="6"/>
        <v>6.369426751592357E-3</v>
      </c>
    </row>
    <row r="26" spans="2:8" ht="15" x14ac:dyDescent="0.2">
      <c r="B26" s="3" t="s">
        <v>6</v>
      </c>
      <c r="C26" s="7">
        <v>21</v>
      </c>
      <c r="D26" s="7">
        <v>10</v>
      </c>
      <c r="E26" s="8">
        <f t="shared" si="3"/>
        <v>6.6878980891719744E-2</v>
      </c>
      <c r="F26" s="8">
        <f t="shared" si="4"/>
        <v>2.3752969121140142E-2</v>
      </c>
      <c r="G26" s="9">
        <f t="shared" si="5"/>
        <v>-0.52380952380952384</v>
      </c>
      <c r="H26" s="19">
        <f t="shared" si="6"/>
        <v>-3.5031847133757961E-2</v>
      </c>
    </row>
    <row r="27" spans="2:8" ht="15" x14ac:dyDescent="0.2">
      <c r="B27" s="3" t="s">
        <v>3</v>
      </c>
      <c r="C27" s="7">
        <v>2</v>
      </c>
      <c r="D27" s="7">
        <v>4</v>
      </c>
      <c r="E27" s="8">
        <f t="shared" si="3"/>
        <v>6.369426751592357E-3</v>
      </c>
      <c r="F27" s="8">
        <f t="shared" si="4"/>
        <v>9.5011876484560574E-3</v>
      </c>
      <c r="G27" s="9">
        <f t="shared" si="5"/>
        <v>1</v>
      </c>
      <c r="H27" s="19">
        <f t="shared" si="6"/>
        <v>6.369426751592357E-3</v>
      </c>
    </row>
    <row r="28" spans="2:8" ht="15" x14ac:dyDescent="0.2">
      <c r="B28" s="3" t="s">
        <v>5</v>
      </c>
      <c r="C28" s="7">
        <v>27</v>
      </c>
      <c r="D28" s="7">
        <v>95</v>
      </c>
      <c r="E28" s="8">
        <f t="shared" si="3"/>
        <v>8.598726114649681E-2</v>
      </c>
      <c r="F28" s="8">
        <f t="shared" si="4"/>
        <v>0.22565320665083136</v>
      </c>
      <c r="G28" s="9">
        <f t="shared" si="5"/>
        <v>2.5185185185185186</v>
      </c>
      <c r="H28" s="19">
        <f t="shared" si="6"/>
        <v>0.21656050955414013</v>
      </c>
    </row>
    <row r="29" spans="2:8" ht="15" x14ac:dyDescent="0.2">
      <c r="B29" s="3" t="s">
        <v>200</v>
      </c>
      <c r="C29" s="7">
        <v>2</v>
      </c>
      <c r="D29" s="7">
        <v>0</v>
      </c>
      <c r="E29" s="8">
        <f t="shared" si="3"/>
        <v>6.369426751592357E-3</v>
      </c>
      <c r="F29" s="8" t="str">
        <f t="shared" si="4"/>
        <v/>
      </c>
      <c r="G29" s="9" t="str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7">
        <v>6</v>
      </c>
      <c r="D30" s="7">
        <v>8</v>
      </c>
      <c r="E30" s="8">
        <f t="shared" si="3"/>
        <v>1.9108280254777069E-2</v>
      </c>
      <c r="F30" s="8">
        <f t="shared" si="4"/>
        <v>1.9002375296912115E-2</v>
      </c>
      <c r="G30" s="9">
        <f t="shared" si="5"/>
        <v>0.33333333333333331</v>
      </c>
      <c r="H30" s="19">
        <f t="shared" si="6"/>
        <v>6.3694267515923561E-3</v>
      </c>
    </row>
    <row r="31" spans="2:8" ht="15" x14ac:dyDescent="0.2">
      <c r="B31" s="3" t="s">
        <v>4</v>
      </c>
      <c r="C31" s="7">
        <v>3</v>
      </c>
      <c r="D31" s="7">
        <v>1</v>
      </c>
      <c r="E31" s="8">
        <f t="shared" si="3"/>
        <v>9.5541401273885346E-3</v>
      </c>
      <c r="F31" s="8">
        <f t="shared" si="4"/>
        <v>2.3752969121140144E-3</v>
      </c>
      <c r="G31" s="9">
        <f t="shared" si="5"/>
        <v>-0.66666666666666663</v>
      </c>
      <c r="H31" s="19">
        <f t="shared" si="6"/>
        <v>-6.3694267515923561E-3</v>
      </c>
    </row>
    <row r="32" spans="2:8" ht="15" x14ac:dyDescent="0.2">
      <c r="B32" s="3" t="s">
        <v>7</v>
      </c>
      <c r="C32" s="7">
        <v>0</v>
      </c>
      <c r="D32" s="7">
        <v>1</v>
      </c>
      <c r="E32" s="8" t="str">
        <f t="shared" si="3"/>
        <v/>
      </c>
      <c r="F32" s="8">
        <f t="shared" si="4"/>
        <v>2.3752969121140144E-3</v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5</v>
      </c>
      <c r="D34" s="7">
        <v>13</v>
      </c>
      <c r="E34" s="8">
        <f t="shared" si="3"/>
        <v>1.5923566878980892E-2</v>
      </c>
      <c r="F34" s="8">
        <f t="shared" si="4"/>
        <v>3.0878859857482184E-2</v>
      </c>
      <c r="G34" s="9">
        <f t="shared" si="5"/>
        <v>1.6</v>
      </c>
      <c r="H34" s="19">
        <f t="shared" si="6"/>
        <v>2.5477707006369428E-2</v>
      </c>
    </row>
    <row r="35" spans="2:8" ht="15" x14ac:dyDescent="0.2">
      <c r="B35" s="3" t="s">
        <v>204</v>
      </c>
      <c r="C35" s="7">
        <v>0</v>
      </c>
      <c r="D35" s="7">
        <v>2</v>
      </c>
      <c r="E35" s="8" t="str">
        <f t="shared" si="3"/>
        <v/>
      </c>
      <c r="F35" s="8">
        <f t="shared" si="4"/>
        <v>4.7505938242280287E-3</v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4</v>
      </c>
      <c r="D36" s="7">
        <v>5</v>
      </c>
      <c r="E36" s="8">
        <f t="shared" si="3"/>
        <v>1.2738853503184714E-2</v>
      </c>
      <c r="F36" s="8">
        <f t="shared" si="4"/>
        <v>1.1876484560570071E-2</v>
      </c>
      <c r="G36" s="9">
        <f t="shared" si="5"/>
        <v>0.25</v>
      </c>
      <c r="H36" s="19">
        <f t="shared" si="6"/>
        <v>3.1847133757961785E-3</v>
      </c>
    </row>
    <row r="37" spans="2:8" ht="15" x14ac:dyDescent="0.2">
      <c r="B37" s="3" t="s">
        <v>8</v>
      </c>
      <c r="C37" s="7">
        <v>1</v>
      </c>
      <c r="D37" s="7">
        <v>3</v>
      </c>
      <c r="E37" s="8">
        <f t="shared" si="3"/>
        <v>3.1847133757961785E-3</v>
      </c>
      <c r="F37" s="8">
        <f t="shared" si="4"/>
        <v>7.1258907363420431E-3</v>
      </c>
      <c r="G37" s="9">
        <f t="shared" si="5"/>
        <v>2</v>
      </c>
      <c r="H37" s="19">
        <f t="shared" si="6"/>
        <v>6.369426751592357E-3</v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3.1847133757961785E-3</v>
      </c>
      <c r="F38" s="8" t="str">
        <f t="shared" si="4"/>
        <v/>
      </c>
      <c r="G38" s="9" t="str">
        <f t="shared" si="5"/>
        <v>0</v>
      </c>
      <c r="H38" s="19">
        <f t="shared" si="6"/>
        <v>0</v>
      </c>
    </row>
    <row r="39" spans="2:8" ht="15" x14ac:dyDescent="0.2">
      <c r="B39" s="3" t="s">
        <v>207</v>
      </c>
      <c r="C39" s="7">
        <v>2</v>
      </c>
      <c r="D39" s="7">
        <v>0</v>
      </c>
      <c r="E39" s="8">
        <f t="shared" si="3"/>
        <v>6.369426751592357E-3</v>
      </c>
      <c r="F39" s="8" t="str">
        <f t="shared" si="4"/>
        <v/>
      </c>
      <c r="G39" s="9" t="str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1</v>
      </c>
      <c r="D40" s="7">
        <v>0</v>
      </c>
      <c r="E40" s="8">
        <f t="shared" si="3"/>
        <v>3.1847133757961785E-3</v>
      </c>
      <c r="F40" s="8" t="str">
        <f t="shared" si="4"/>
        <v/>
      </c>
      <c r="G40" s="9" t="str">
        <f t="shared" si="5"/>
        <v>0</v>
      </c>
      <c r="H40" s="19">
        <f t="shared" si="6"/>
        <v>0</v>
      </c>
    </row>
    <row r="41" spans="2:8" ht="15" x14ac:dyDescent="0.2">
      <c r="B41" s="3" t="s">
        <v>209</v>
      </c>
      <c r="C41" s="7">
        <v>6</v>
      </c>
      <c r="D41" s="7">
        <v>0</v>
      </c>
      <c r="E41" s="8">
        <f t="shared" si="3"/>
        <v>1.9108280254777069E-2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4</v>
      </c>
      <c r="D42" s="7">
        <v>2</v>
      </c>
      <c r="E42" s="8">
        <f t="shared" si="3"/>
        <v>1.2738853503184714E-2</v>
      </c>
      <c r="F42" s="8">
        <f t="shared" si="4"/>
        <v>4.7505938242280287E-3</v>
      </c>
      <c r="G42" s="9">
        <f t="shared" si="5"/>
        <v>-0.5</v>
      </c>
      <c r="H42" s="19">
        <f t="shared" si="6"/>
        <v>-6.369426751592357E-3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3.1847133757961785E-3</v>
      </c>
      <c r="F43" s="8" t="str">
        <f t="shared" si="4"/>
        <v/>
      </c>
      <c r="G43" s="9" t="str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1</v>
      </c>
      <c r="D44" s="7">
        <v>0</v>
      </c>
      <c r="E44" s="8">
        <f t="shared" si="3"/>
        <v>3.1847133757961785E-3</v>
      </c>
      <c r="F44" s="8" t="str">
        <f t="shared" si="4"/>
        <v/>
      </c>
      <c r="G44" s="9" t="str">
        <f t="shared" si="5"/>
        <v>0</v>
      </c>
      <c r="H44" s="19">
        <f t="shared" si="6"/>
        <v>0</v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3.1847133757961785E-3</v>
      </c>
      <c r="F45" s="8" t="str">
        <f t="shared" si="4"/>
        <v/>
      </c>
      <c r="G45" s="9" t="str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2</v>
      </c>
      <c r="D47" s="7">
        <v>2</v>
      </c>
      <c r="E47" s="8">
        <f t="shared" si="3"/>
        <v>6.369426751592357E-3</v>
      </c>
      <c r="F47" s="8">
        <f t="shared" si="4"/>
        <v>4.7505938242280287E-3</v>
      </c>
      <c r="G47" s="9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41</v>
      </c>
      <c r="D48" s="7">
        <v>54</v>
      </c>
      <c r="E48" s="8">
        <f t="shared" si="3"/>
        <v>0.13057324840764331</v>
      </c>
      <c r="F48" s="8">
        <f t="shared" si="4"/>
        <v>0.12826603325415678</v>
      </c>
      <c r="G48" s="9">
        <f t="shared" si="5"/>
        <v>0.31707317073170732</v>
      </c>
      <c r="H48" s="19">
        <f t="shared" si="6"/>
        <v>4.1401273885350316E-2</v>
      </c>
    </row>
    <row r="49" spans="2:8" ht="15" x14ac:dyDescent="0.2">
      <c r="B49" s="3" t="s">
        <v>16</v>
      </c>
      <c r="C49" s="7">
        <v>2</v>
      </c>
      <c r="D49" s="7">
        <v>1</v>
      </c>
      <c r="E49" s="8">
        <f t="shared" si="3"/>
        <v>6.369426751592357E-3</v>
      </c>
      <c r="F49" s="8">
        <f t="shared" si="4"/>
        <v>2.3752969121140144E-3</v>
      </c>
      <c r="G49" s="9">
        <f t="shared" si="5"/>
        <v>-0.5</v>
      </c>
      <c r="H49" s="19">
        <f t="shared" si="6"/>
        <v>-3.1847133757961785E-3</v>
      </c>
    </row>
    <row r="50" spans="2:8" ht="15" x14ac:dyDescent="0.2">
      <c r="B50" s="3" t="s">
        <v>15</v>
      </c>
      <c r="C50" s="7">
        <v>7</v>
      </c>
      <c r="D50" s="7">
        <v>5</v>
      </c>
      <c r="E50" s="8">
        <f t="shared" si="3"/>
        <v>2.2292993630573247E-2</v>
      </c>
      <c r="F50" s="8">
        <f t="shared" si="4"/>
        <v>1.1876484560570071E-2</v>
      </c>
      <c r="G50" s="9">
        <f t="shared" si="5"/>
        <v>-0.2857142857142857</v>
      </c>
      <c r="H50" s="19">
        <f t="shared" si="6"/>
        <v>-6.3694267515923561E-3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3.1847133757961785E-3</v>
      </c>
      <c r="F51" s="8" t="str">
        <f t="shared" si="4"/>
        <v/>
      </c>
      <c r="G51" s="9" t="str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11</v>
      </c>
      <c r="D52" s="7">
        <v>8</v>
      </c>
      <c r="E52" s="8">
        <f t="shared" si="3"/>
        <v>3.5031847133757961E-2</v>
      </c>
      <c r="F52" s="8">
        <f t="shared" si="4"/>
        <v>1.9002375296912115E-2</v>
      </c>
      <c r="G52" s="9">
        <f t="shared" si="5"/>
        <v>-0.27272727272727271</v>
      </c>
      <c r="H52" s="19">
        <f t="shared" si="6"/>
        <v>-9.5541401273885346E-3</v>
      </c>
    </row>
    <row r="53" spans="2:8" ht="15" x14ac:dyDescent="0.2">
      <c r="B53" s="3" t="s">
        <v>12</v>
      </c>
      <c r="C53" s="7">
        <v>0</v>
      </c>
      <c r="D53" s="7">
        <v>16</v>
      </c>
      <c r="E53" s="8" t="str">
        <f t="shared" si="3"/>
        <v/>
      </c>
      <c r="F53" s="8">
        <f t="shared" si="4"/>
        <v>3.800475059382423E-2</v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1</v>
      </c>
      <c r="E54" s="8" t="str">
        <f t="shared" si="3"/>
        <v/>
      </c>
      <c r="F54" s="8">
        <f t="shared" si="4"/>
        <v>2.3752969121140144E-3</v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1</v>
      </c>
      <c r="D55" s="7">
        <v>0</v>
      </c>
      <c r="E55" s="8">
        <f t="shared" si="3"/>
        <v>3.1847133757961785E-3</v>
      </c>
      <c r="F55" s="8" t="str">
        <f t="shared" si="4"/>
        <v/>
      </c>
      <c r="G55" s="9" t="str">
        <f t="shared" si="5"/>
        <v>0</v>
      </c>
      <c r="H55" s="19">
        <f t="shared" si="6"/>
        <v>0</v>
      </c>
    </row>
    <row r="56" spans="2:8" ht="15" x14ac:dyDescent="0.2">
      <c r="B56" s="3" t="s">
        <v>18</v>
      </c>
      <c r="C56" s="7">
        <v>12</v>
      </c>
      <c r="D56" s="7">
        <v>0</v>
      </c>
      <c r="E56" s="8">
        <f t="shared" si="3"/>
        <v>3.8216560509554139E-2</v>
      </c>
      <c r="F56" s="8" t="str">
        <f t="shared" si="4"/>
        <v/>
      </c>
      <c r="G56" s="9" t="str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2.3752969121140144E-3</v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59</v>
      </c>
      <c r="D58" s="7">
        <v>43</v>
      </c>
      <c r="E58" s="8">
        <f t="shared" si="3"/>
        <v>0.18789808917197454</v>
      </c>
      <c r="F58" s="8">
        <f t="shared" si="4"/>
        <v>0.10213776722090261</v>
      </c>
      <c r="G58" s="9">
        <f t="shared" si="5"/>
        <v>-0.2711864406779661</v>
      </c>
      <c r="H58" s="19">
        <f t="shared" si="6"/>
        <v>-5.0955414012738856E-2</v>
      </c>
    </row>
    <row r="59" spans="2:8" ht="15" x14ac:dyDescent="0.2">
      <c r="B59" s="3" t="s">
        <v>217</v>
      </c>
      <c r="C59" s="7">
        <v>1</v>
      </c>
      <c r="D59" s="7">
        <v>1</v>
      </c>
      <c r="E59" s="8">
        <f t="shared" si="3"/>
        <v>3.1847133757961785E-3</v>
      </c>
      <c r="F59" s="8">
        <f t="shared" si="4"/>
        <v>2.3752969121140144E-3</v>
      </c>
      <c r="G59" s="9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22</v>
      </c>
      <c r="D60" s="7">
        <v>69</v>
      </c>
      <c r="E60" s="8">
        <f t="shared" si="3"/>
        <v>7.0063694267515922E-2</v>
      </c>
      <c r="F60" s="8">
        <f t="shared" si="4"/>
        <v>0.16389548693586697</v>
      </c>
      <c r="G60" s="9">
        <f t="shared" si="5"/>
        <v>2.1363636363636362</v>
      </c>
      <c r="H60" s="19">
        <f t="shared" si="6"/>
        <v>0.14968152866242038</v>
      </c>
    </row>
    <row r="61" spans="2:8" ht="15" x14ac:dyDescent="0.2">
      <c r="B61" s="3" t="s">
        <v>219</v>
      </c>
      <c r="C61" s="7">
        <v>4</v>
      </c>
      <c r="D61" s="7">
        <v>7</v>
      </c>
      <c r="E61" s="8">
        <f t="shared" si="3"/>
        <v>1.2738853503184714E-2</v>
      </c>
      <c r="F61" s="8">
        <f t="shared" si="4"/>
        <v>1.66270783847981E-2</v>
      </c>
      <c r="G61" s="9">
        <f t="shared" si="5"/>
        <v>0.75</v>
      </c>
      <c r="H61" s="19">
        <f t="shared" si="6"/>
        <v>9.5541401273885364E-3</v>
      </c>
    </row>
    <row r="62" spans="2:8" ht="15" x14ac:dyDescent="0.2">
      <c r="B62" s="3" t="s">
        <v>19</v>
      </c>
      <c r="C62" s="7">
        <v>6</v>
      </c>
      <c r="D62" s="7">
        <v>4</v>
      </c>
      <c r="E62" s="8">
        <f t="shared" si="3"/>
        <v>1.9108280254777069E-2</v>
      </c>
      <c r="F62" s="8">
        <f t="shared" si="4"/>
        <v>9.5011876484560574E-3</v>
      </c>
      <c r="G62" s="9">
        <f t="shared" si="5"/>
        <v>-0.33333333333333331</v>
      </c>
      <c r="H62" s="19">
        <f t="shared" si="6"/>
        <v>-6.3694267515923561E-3</v>
      </c>
    </row>
    <row r="63" spans="2:8" ht="15" x14ac:dyDescent="0.2">
      <c r="B63" s="3" t="s">
        <v>220</v>
      </c>
      <c r="C63" s="7">
        <v>10</v>
      </c>
      <c r="D63" s="7">
        <v>5</v>
      </c>
      <c r="E63" s="8">
        <f t="shared" si="3"/>
        <v>3.1847133757961783E-2</v>
      </c>
      <c r="F63" s="8">
        <f t="shared" si="4"/>
        <v>1.1876484560570071E-2</v>
      </c>
      <c r="G63" s="9">
        <f t="shared" si="5"/>
        <v>-0.5</v>
      </c>
      <c r="H63" s="19">
        <f t="shared" si="6"/>
        <v>-1.5923566878980892E-2</v>
      </c>
    </row>
    <row r="64" spans="2:8" ht="13.5" customHeight="1" x14ac:dyDescent="0.2">
      <c r="B64" s="3" t="s">
        <v>221</v>
      </c>
      <c r="C64" s="7">
        <v>7</v>
      </c>
      <c r="D64" s="7">
        <v>3</v>
      </c>
      <c r="E64" s="8">
        <f t="shared" si="3"/>
        <v>2.2292993630573247E-2</v>
      </c>
      <c r="F64" s="8">
        <f t="shared" si="4"/>
        <v>7.1258907363420431E-3</v>
      </c>
      <c r="G64" s="9">
        <f t="shared" si="5"/>
        <v>-0.5714285714285714</v>
      </c>
      <c r="H64" s="19">
        <f t="shared" si="6"/>
        <v>-1.2738853503184712E-2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1814</v>
      </c>
      <c r="D70" s="41">
        <f>SUM(D71:D145)</f>
        <v>1024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-0.43550165380374861</v>
      </c>
      <c r="H70" s="42">
        <f>+IF(OR(AND(E70=""),(G70="")),"",E70*G70)</f>
        <v>-0.43550165380374861</v>
      </c>
    </row>
    <row r="71" spans="2:8" ht="15" x14ac:dyDescent="0.2">
      <c r="B71" s="3" t="s">
        <v>20</v>
      </c>
      <c r="C71" s="7">
        <v>33</v>
      </c>
      <c r="D71" s="7">
        <v>12</v>
      </c>
      <c r="E71" s="12">
        <f>+IF(C71=0,"",C71/C$70)</f>
        <v>1.8191841234840134E-2</v>
      </c>
      <c r="F71" s="12">
        <f>+IF(D71=0,"",D71/D$70)</f>
        <v>1.171875E-2</v>
      </c>
      <c r="G71" s="13">
        <f>+IF(OR(AND(D71=0),(C71=0)),"0",((D71-C71)/C71))</f>
        <v>-0.63636363636363635</v>
      </c>
      <c r="H71" s="19">
        <f>+IF(OR(AND(E71=""),(G71="")),"",E71*G71)</f>
        <v>-1.1576626240352812E-2</v>
      </c>
    </row>
    <row r="72" spans="2:8" ht="15" x14ac:dyDescent="0.2">
      <c r="B72" s="3" t="s">
        <v>21</v>
      </c>
      <c r="C72" s="7">
        <v>7</v>
      </c>
      <c r="D72" s="7">
        <v>8</v>
      </c>
      <c r="E72" s="12">
        <f t="shared" ref="E72:E135" si="7">+IF(C72=0,"",C72/C$70)</f>
        <v>3.858875413450937E-3</v>
      </c>
      <c r="F72" s="12">
        <f t="shared" ref="F72:F135" si="8">+IF(D72=0,"",D72/D$70)</f>
        <v>7.8125E-3</v>
      </c>
      <c r="G72" s="13">
        <f t="shared" ref="G72:G135" si="9">+IF(OR(AND(D72=0),(C72=0)),"0",((D72-C72)/C72))</f>
        <v>0.14285714285714285</v>
      </c>
      <c r="H72" s="19">
        <f t="shared" ref="H72:H135" si="10">+IF(OR(AND(E72=""),(G72="")),"",E72*G72)</f>
        <v>5.5126791620727664E-4</v>
      </c>
    </row>
    <row r="73" spans="2:8" ht="15" x14ac:dyDescent="0.2">
      <c r="B73" s="3" t="s">
        <v>22</v>
      </c>
      <c r="C73" s="7">
        <v>79</v>
      </c>
      <c r="D73" s="7">
        <v>68</v>
      </c>
      <c r="E73" s="12">
        <f t="shared" si="7"/>
        <v>4.3550165380374865E-2</v>
      </c>
      <c r="F73" s="12">
        <f t="shared" si="8"/>
        <v>6.640625E-2</v>
      </c>
      <c r="G73" s="13">
        <f t="shared" si="9"/>
        <v>-0.13924050632911392</v>
      </c>
      <c r="H73" s="19">
        <f t="shared" si="10"/>
        <v>-6.063947078280044E-3</v>
      </c>
    </row>
    <row r="74" spans="2:8" ht="15" x14ac:dyDescent="0.2">
      <c r="B74" s="3" t="s">
        <v>222</v>
      </c>
      <c r="C74" s="7">
        <v>122</v>
      </c>
      <c r="D74" s="7">
        <v>123</v>
      </c>
      <c r="E74" s="12">
        <f t="shared" si="7"/>
        <v>6.7254685777287757E-2</v>
      </c>
      <c r="F74" s="12">
        <f t="shared" si="8"/>
        <v>0.1201171875</v>
      </c>
      <c r="G74" s="13">
        <f t="shared" si="9"/>
        <v>8.1967213114754103E-3</v>
      </c>
      <c r="H74" s="19">
        <f t="shared" si="10"/>
        <v>5.5126791620727675E-4</v>
      </c>
    </row>
    <row r="75" spans="2:8" ht="15" x14ac:dyDescent="0.2">
      <c r="B75" s="3" t="s">
        <v>23</v>
      </c>
      <c r="C75" s="7">
        <v>0</v>
      </c>
      <c r="D75" s="7">
        <v>1</v>
      </c>
      <c r="E75" s="12" t="str">
        <f t="shared" si="7"/>
        <v/>
      </c>
      <c r="F75" s="12">
        <f t="shared" si="8"/>
        <v>9.765625E-4</v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2</v>
      </c>
      <c r="E76" s="12" t="str">
        <f t="shared" si="7"/>
        <v/>
      </c>
      <c r="F76" s="12">
        <f t="shared" si="8"/>
        <v>1.953125E-3</v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14</v>
      </c>
      <c r="D77" s="7">
        <v>1</v>
      </c>
      <c r="E77" s="12">
        <f t="shared" si="7"/>
        <v>7.717750826901874E-3</v>
      </c>
      <c r="F77" s="12">
        <f t="shared" si="8"/>
        <v>9.765625E-4</v>
      </c>
      <c r="G77" s="13">
        <f t="shared" si="9"/>
        <v>-0.9285714285714286</v>
      </c>
      <c r="H77" s="19">
        <f t="shared" si="10"/>
        <v>-7.1664829106945979E-3</v>
      </c>
    </row>
    <row r="78" spans="2:8" ht="15" x14ac:dyDescent="0.2">
      <c r="B78" s="3" t="s">
        <v>225</v>
      </c>
      <c r="C78" s="7">
        <v>10</v>
      </c>
      <c r="D78" s="7">
        <v>1</v>
      </c>
      <c r="E78" s="12">
        <f t="shared" si="7"/>
        <v>5.512679162072767E-3</v>
      </c>
      <c r="F78" s="12">
        <f t="shared" si="8"/>
        <v>9.765625E-4</v>
      </c>
      <c r="G78" s="13">
        <f t="shared" si="9"/>
        <v>-0.9</v>
      </c>
      <c r="H78" s="19">
        <f t="shared" si="10"/>
        <v>-4.9614112458654901E-3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14</v>
      </c>
      <c r="D80" s="7">
        <v>12</v>
      </c>
      <c r="E80" s="12">
        <f t="shared" si="7"/>
        <v>7.717750826901874E-3</v>
      </c>
      <c r="F80" s="12">
        <f t="shared" si="8"/>
        <v>1.171875E-2</v>
      </c>
      <c r="G80" s="13">
        <f t="shared" si="9"/>
        <v>-0.14285714285714285</v>
      </c>
      <c r="H80" s="19">
        <f t="shared" si="10"/>
        <v>-1.1025358324145533E-3</v>
      </c>
    </row>
    <row r="81" spans="2:8" ht="15" x14ac:dyDescent="0.2">
      <c r="B81" s="3" t="s">
        <v>24</v>
      </c>
      <c r="C81" s="7">
        <v>11</v>
      </c>
      <c r="D81" s="7">
        <v>2</v>
      </c>
      <c r="E81" s="12">
        <f t="shared" si="7"/>
        <v>6.063947078280044E-3</v>
      </c>
      <c r="F81" s="12">
        <f t="shared" si="8"/>
        <v>1.953125E-3</v>
      </c>
      <c r="G81" s="13">
        <f t="shared" si="9"/>
        <v>-0.81818181818181823</v>
      </c>
      <c r="H81" s="19">
        <f t="shared" si="10"/>
        <v>-4.9614112458654909E-3</v>
      </c>
    </row>
    <row r="82" spans="2:8" ht="15" x14ac:dyDescent="0.2">
      <c r="B82" s="3" t="s">
        <v>228</v>
      </c>
      <c r="C82" s="7">
        <v>37</v>
      </c>
      <c r="D82" s="7">
        <v>37</v>
      </c>
      <c r="E82" s="12">
        <f t="shared" si="7"/>
        <v>2.0396912899669238E-2</v>
      </c>
      <c r="F82" s="12">
        <f t="shared" si="8"/>
        <v>3.61328125E-2</v>
      </c>
      <c r="G82" s="13">
        <f t="shared" si="9"/>
        <v>0</v>
      </c>
      <c r="H82" s="19">
        <f t="shared" si="10"/>
        <v>0</v>
      </c>
    </row>
    <row r="83" spans="2:8" ht="15" x14ac:dyDescent="0.2">
      <c r="B83" s="3" t="s">
        <v>229</v>
      </c>
      <c r="C83" s="7">
        <v>39</v>
      </c>
      <c r="D83" s="7">
        <v>15</v>
      </c>
      <c r="E83" s="12">
        <f t="shared" si="7"/>
        <v>2.1499448732083794E-2</v>
      </c>
      <c r="F83" s="12">
        <f t="shared" si="8"/>
        <v>1.46484375E-2</v>
      </c>
      <c r="G83" s="13">
        <f t="shared" si="9"/>
        <v>-0.61538461538461542</v>
      </c>
      <c r="H83" s="19">
        <f t="shared" si="10"/>
        <v>-1.3230429988974644E-2</v>
      </c>
    </row>
    <row r="84" spans="2:8" ht="15" x14ac:dyDescent="0.2">
      <c r="B84" s="3" t="s">
        <v>230</v>
      </c>
      <c r="C84" s="7">
        <v>40</v>
      </c>
      <c r="D84" s="7">
        <v>7</v>
      </c>
      <c r="E84" s="12">
        <f t="shared" si="7"/>
        <v>2.2050716648291068E-2</v>
      </c>
      <c r="F84" s="12">
        <f t="shared" si="8"/>
        <v>6.8359375E-3</v>
      </c>
      <c r="G84" s="13">
        <f t="shared" si="9"/>
        <v>-0.82499999999999996</v>
      </c>
      <c r="H84" s="19">
        <f t="shared" si="10"/>
        <v>-1.819184123484013E-2</v>
      </c>
    </row>
    <row r="85" spans="2:8" ht="15" x14ac:dyDescent="0.2">
      <c r="B85" s="3" t="s">
        <v>28</v>
      </c>
      <c r="C85" s="7">
        <v>21</v>
      </c>
      <c r="D85" s="7">
        <v>9</v>
      </c>
      <c r="E85" s="12">
        <f t="shared" si="7"/>
        <v>1.1576626240352812E-2</v>
      </c>
      <c r="F85" s="12">
        <f t="shared" si="8"/>
        <v>8.7890625E-3</v>
      </c>
      <c r="G85" s="13">
        <f t="shared" si="9"/>
        <v>-0.5714285714285714</v>
      </c>
      <c r="H85" s="19">
        <f t="shared" si="10"/>
        <v>-6.615214994487321E-3</v>
      </c>
    </row>
    <row r="86" spans="2:8" ht="15" x14ac:dyDescent="0.2">
      <c r="B86" s="3" t="s">
        <v>231</v>
      </c>
      <c r="C86" s="7">
        <v>36</v>
      </c>
      <c r="D86" s="7">
        <v>19</v>
      </c>
      <c r="E86" s="12">
        <f t="shared" si="7"/>
        <v>1.9845644983461964E-2</v>
      </c>
      <c r="F86" s="12">
        <f t="shared" si="8"/>
        <v>1.85546875E-2</v>
      </c>
      <c r="G86" s="13">
        <f t="shared" si="9"/>
        <v>-0.47222222222222221</v>
      </c>
      <c r="H86" s="19">
        <f t="shared" si="10"/>
        <v>-9.371554575523704E-3</v>
      </c>
    </row>
    <row r="87" spans="2:8" ht="15" x14ac:dyDescent="0.2">
      <c r="B87" s="3" t="s">
        <v>232</v>
      </c>
      <c r="C87" s="7">
        <v>40</v>
      </c>
      <c r="D87" s="7">
        <v>3</v>
      </c>
      <c r="E87" s="12">
        <f t="shared" si="7"/>
        <v>2.2050716648291068E-2</v>
      </c>
      <c r="F87" s="12">
        <f t="shared" si="8"/>
        <v>2.9296875E-3</v>
      </c>
      <c r="G87" s="13">
        <f t="shared" si="9"/>
        <v>-0.92500000000000004</v>
      </c>
      <c r="H87" s="19">
        <f t="shared" si="10"/>
        <v>-2.0396912899669238E-2</v>
      </c>
    </row>
    <row r="88" spans="2:8" ht="15" x14ac:dyDescent="0.2">
      <c r="B88" s="3" t="s">
        <v>233</v>
      </c>
      <c r="C88" s="7">
        <v>119</v>
      </c>
      <c r="D88" s="7">
        <v>12</v>
      </c>
      <c r="E88" s="12">
        <f t="shared" si="7"/>
        <v>6.560088202866593E-2</v>
      </c>
      <c r="F88" s="12">
        <f t="shared" si="8"/>
        <v>1.171875E-2</v>
      </c>
      <c r="G88" s="13">
        <f t="shared" si="9"/>
        <v>-0.89915966386554624</v>
      </c>
      <c r="H88" s="19">
        <f t="shared" si="10"/>
        <v>-5.898566703417861E-2</v>
      </c>
    </row>
    <row r="89" spans="2:8" ht="15" x14ac:dyDescent="0.2">
      <c r="B89" s="3" t="s">
        <v>26</v>
      </c>
      <c r="C89" s="7">
        <v>9</v>
      </c>
      <c r="D89" s="7">
        <v>2</v>
      </c>
      <c r="E89" s="12">
        <f t="shared" si="7"/>
        <v>4.9614112458654909E-3</v>
      </c>
      <c r="F89" s="12">
        <f t="shared" si="8"/>
        <v>1.953125E-3</v>
      </c>
      <c r="G89" s="13">
        <f t="shared" si="9"/>
        <v>-0.77777777777777779</v>
      </c>
      <c r="H89" s="19">
        <f t="shared" si="10"/>
        <v>-3.8588754134509374E-3</v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18</v>
      </c>
      <c r="D91" s="7">
        <v>8</v>
      </c>
      <c r="E91" s="12">
        <f t="shared" si="7"/>
        <v>9.9228224917309819E-3</v>
      </c>
      <c r="F91" s="12">
        <f t="shared" si="8"/>
        <v>7.8125E-3</v>
      </c>
      <c r="G91" s="13">
        <f t="shared" si="9"/>
        <v>-0.55555555555555558</v>
      </c>
      <c r="H91" s="19">
        <f t="shared" si="10"/>
        <v>-5.5126791620727679E-3</v>
      </c>
    </row>
    <row r="92" spans="2:8" ht="15" x14ac:dyDescent="0.2">
      <c r="B92" s="3" t="s">
        <v>235</v>
      </c>
      <c r="C92" s="7">
        <v>28</v>
      </c>
      <c r="D92" s="7">
        <v>17</v>
      </c>
      <c r="E92" s="12">
        <f t="shared" si="7"/>
        <v>1.5435501653803748E-2</v>
      </c>
      <c r="F92" s="12">
        <f t="shared" si="8"/>
        <v>1.66015625E-2</v>
      </c>
      <c r="G92" s="13">
        <f t="shared" si="9"/>
        <v>-0.39285714285714285</v>
      </c>
      <c r="H92" s="19">
        <f t="shared" si="10"/>
        <v>-6.063947078280044E-3</v>
      </c>
    </row>
    <row r="93" spans="2:8" ht="15" x14ac:dyDescent="0.2">
      <c r="B93" s="3" t="s">
        <v>529</v>
      </c>
      <c r="C93" s="7">
        <v>37</v>
      </c>
      <c r="D93" s="7">
        <v>18</v>
      </c>
      <c r="E93" s="12">
        <f t="shared" si="7"/>
        <v>2.0396912899669238E-2</v>
      </c>
      <c r="F93" s="12">
        <f t="shared" si="8"/>
        <v>1.7578125E-2</v>
      </c>
      <c r="G93" s="13">
        <f t="shared" si="9"/>
        <v>-0.51351351351351349</v>
      </c>
      <c r="H93" s="19">
        <f t="shared" si="10"/>
        <v>-1.0474090407938256E-2</v>
      </c>
    </row>
    <row r="94" spans="2:8" ht="15" x14ac:dyDescent="0.2">
      <c r="B94" s="3" t="s">
        <v>25</v>
      </c>
      <c r="C94" s="7">
        <v>12</v>
      </c>
      <c r="D94" s="7">
        <v>3</v>
      </c>
      <c r="E94" s="12">
        <f t="shared" si="7"/>
        <v>6.615214994487321E-3</v>
      </c>
      <c r="F94" s="12">
        <f t="shared" si="8"/>
        <v>2.9296875E-3</v>
      </c>
      <c r="G94" s="13">
        <f t="shared" si="9"/>
        <v>-0.75</v>
      </c>
      <c r="H94" s="19">
        <f t="shared" si="10"/>
        <v>-4.9614112458654909E-3</v>
      </c>
    </row>
    <row r="95" spans="2:8" ht="15" x14ac:dyDescent="0.2">
      <c r="B95" s="3" t="s">
        <v>27</v>
      </c>
      <c r="C95" s="7">
        <v>7</v>
      </c>
      <c r="D95" s="7">
        <v>8</v>
      </c>
      <c r="E95" s="12">
        <f t="shared" si="7"/>
        <v>3.858875413450937E-3</v>
      </c>
      <c r="F95" s="12">
        <f t="shared" si="8"/>
        <v>7.8125E-3</v>
      </c>
      <c r="G95" s="13">
        <f t="shared" si="9"/>
        <v>0.14285714285714285</v>
      </c>
      <c r="H95" s="19">
        <f t="shared" si="10"/>
        <v>5.5126791620727664E-4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185</v>
      </c>
      <c r="D98" s="7">
        <v>108</v>
      </c>
      <c r="E98" s="12">
        <f t="shared" si="7"/>
        <v>0.1019845644983462</v>
      </c>
      <c r="F98" s="12">
        <f t="shared" si="8"/>
        <v>0.10546875</v>
      </c>
      <c r="G98" s="13">
        <f t="shared" si="9"/>
        <v>-0.41621621621621624</v>
      </c>
      <c r="H98" s="19">
        <f t="shared" si="10"/>
        <v>-4.244762954796031E-2</v>
      </c>
    </row>
    <row r="99" spans="2:8" ht="15" x14ac:dyDescent="0.2">
      <c r="B99" s="3" t="s">
        <v>239</v>
      </c>
      <c r="C99" s="7">
        <v>59</v>
      </c>
      <c r="D99" s="7">
        <v>57</v>
      </c>
      <c r="E99" s="12">
        <f t="shared" si="7"/>
        <v>3.252480705622933E-2</v>
      </c>
      <c r="F99" s="12">
        <f t="shared" si="8"/>
        <v>5.56640625E-2</v>
      </c>
      <c r="G99" s="13">
        <f t="shared" si="9"/>
        <v>-3.3898305084745763E-2</v>
      </c>
      <c r="H99" s="19">
        <f t="shared" si="10"/>
        <v>-1.1025358324145535E-3</v>
      </c>
    </row>
    <row r="100" spans="2:8" ht="15" x14ac:dyDescent="0.2">
      <c r="B100" s="3" t="s">
        <v>240</v>
      </c>
      <c r="C100" s="7">
        <v>76</v>
      </c>
      <c r="D100" s="7">
        <v>26</v>
      </c>
      <c r="E100" s="12">
        <f t="shared" si="7"/>
        <v>4.1896361631753032E-2</v>
      </c>
      <c r="F100" s="12">
        <f t="shared" si="8"/>
        <v>2.5390625E-2</v>
      </c>
      <c r="G100" s="13">
        <f t="shared" si="9"/>
        <v>-0.65789473684210531</v>
      </c>
      <c r="H100" s="19">
        <f t="shared" si="10"/>
        <v>-2.7563395810363839E-2</v>
      </c>
    </row>
    <row r="101" spans="2:8" ht="15" x14ac:dyDescent="0.2">
      <c r="B101" s="3" t="s">
        <v>241</v>
      </c>
      <c r="C101" s="7">
        <v>5</v>
      </c>
      <c r="D101" s="7">
        <v>5</v>
      </c>
      <c r="E101" s="12">
        <f t="shared" si="7"/>
        <v>2.7563395810363835E-3</v>
      </c>
      <c r="F101" s="12">
        <f t="shared" si="8"/>
        <v>4.8828125E-3</v>
      </c>
      <c r="G101" s="13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7">
        <v>2</v>
      </c>
      <c r="D102" s="7">
        <v>4</v>
      </c>
      <c r="E102" s="12">
        <f t="shared" si="7"/>
        <v>1.1025358324145535E-3</v>
      </c>
      <c r="F102" s="12">
        <f t="shared" si="8"/>
        <v>3.90625E-3</v>
      </c>
      <c r="G102" s="13">
        <f t="shared" si="9"/>
        <v>1</v>
      </c>
      <c r="H102" s="19">
        <f t="shared" si="10"/>
        <v>1.1025358324145535E-3</v>
      </c>
    </row>
    <row r="103" spans="2:8" ht="15" x14ac:dyDescent="0.2">
      <c r="B103" s="3" t="s">
        <v>243</v>
      </c>
      <c r="C103" s="7">
        <v>3</v>
      </c>
      <c r="D103" s="7">
        <v>3</v>
      </c>
      <c r="E103" s="12">
        <f t="shared" si="7"/>
        <v>1.6538037486218302E-3</v>
      </c>
      <c r="F103" s="12">
        <f t="shared" si="8"/>
        <v>2.9296875E-3</v>
      </c>
      <c r="G103" s="13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20</v>
      </c>
      <c r="D104" s="7">
        <v>2</v>
      </c>
      <c r="E104" s="12">
        <f t="shared" si="7"/>
        <v>1.1025358324145534E-2</v>
      </c>
      <c r="F104" s="12">
        <f t="shared" si="8"/>
        <v>1.953125E-3</v>
      </c>
      <c r="G104" s="13">
        <f t="shared" si="9"/>
        <v>-0.9</v>
      </c>
      <c r="H104" s="19">
        <f t="shared" si="10"/>
        <v>-9.9228224917309801E-3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5</v>
      </c>
      <c r="D107" s="7">
        <v>2</v>
      </c>
      <c r="E107" s="12">
        <f t="shared" si="7"/>
        <v>2.7563395810363835E-3</v>
      </c>
      <c r="F107" s="12">
        <f t="shared" si="8"/>
        <v>1.953125E-3</v>
      </c>
      <c r="G107" s="13">
        <f t="shared" si="9"/>
        <v>-0.6</v>
      </c>
      <c r="H107" s="19">
        <f t="shared" si="10"/>
        <v>-1.65380374862183E-3</v>
      </c>
    </row>
    <row r="108" spans="2:8" ht="15" x14ac:dyDescent="0.2">
      <c r="B108" s="3" t="s">
        <v>31</v>
      </c>
      <c r="C108" s="7">
        <v>3</v>
      </c>
      <c r="D108" s="7">
        <v>2</v>
      </c>
      <c r="E108" s="12">
        <f t="shared" si="7"/>
        <v>1.6538037486218302E-3</v>
      </c>
      <c r="F108" s="12">
        <f t="shared" si="8"/>
        <v>1.953125E-3</v>
      </c>
      <c r="G108" s="13">
        <f t="shared" si="9"/>
        <v>-0.33333333333333331</v>
      </c>
      <c r="H108" s="19">
        <f t="shared" si="10"/>
        <v>-5.5126791620727675E-4</v>
      </c>
    </row>
    <row r="109" spans="2:8" ht="15" x14ac:dyDescent="0.2">
      <c r="B109" s="3" t="s">
        <v>247</v>
      </c>
      <c r="C109" s="7">
        <v>0</v>
      </c>
      <c r="D109" s="7">
        <v>5</v>
      </c>
      <c r="E109" s="12" t="str">
        <f t="shared" si="7"/>
        <v/>
      </c>
      <c r="F109" s="12">
        <f t="shared" si="8"/>
        <v>4.8828125E-3</v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7</v>
      </c>
      <c r="D110" s="7">
        <v>3</v>
      </c>
      <c r="E110" s="12">
        <f t="shared" si="7"/>
        <v>3.858875413450937E-3</v>
      </c>
      <c r="F110" s="12">
        <f t="shared" si="8"/>
        <v>2.9296875E-3</v>
      </c>
      <c r="G110" s="13">
        <f t="shared" si="9"/>
        <v>-0.5714285714285714</v>
      </c>
      <c r="H110" s="19">
        <f t="shared" si="10"/>
        <v>-2.2050716648291066E-3</v>
      </c>
    </row>
    <row r="111" spans="2:8" ht="15" x14ac:dyDescent="0.2">
      <c r="B111" s="3" t="s">
        <v>30</v>
      </c>
      <c r="C111" s="7">
        <v>2</v>
      </c>
      <c r="D111" s="7">
        <v>2</v>
      </c>
      <c r="E111" s="12">
        <f t="shared" si="7"/>
        <v>1.1025358324145535E-3</v>
      </c>
      <c r="F111" s="12">
        <f t="shared" si="8"/>
        <v>1.953125E-3</v>
      </c>
      <c r="G111" s="13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7">
        <v>60</v>
      </c>
      <c r="D112" s="7">
        <v>25</v>
      </c>
      <c r="E112" s="12">
        <f t="shared" si="7"/>
        <v>3.3076074972436607E-2</v>
      </c>
      <c r="F112" s="12">
        <f t="shared" si="8"/>
        <v>2.44140625E-2</v>
      </c>
      <c r="G112" s="13">
        <f t="shared" si="9"/>
        <v>-0.58333333333333337</v>
      </c>
      <c r="H112" s="19">
        <f t="shared" si="10"/>
        <v>-1.9294377067254689E-2</v>
      </c>
    </row>
    <row r="113" spans="2:8" ht="15" x14ac:dyDescent="0.2">
      <c r="B113" s="3" t="s">
        <v>248</v>
      </c>
      <c r="C113" s="7">
        <v>16</v>
      </c>
      <c r="D113" s="7">
        <v>16</v>
      </c>
      <c r="E113" s="12">
        <f t="shared" si="7"/>
        <v>8.8202866593164279E-3</v>
      </c>
      <c r="F113" s="12">
        <f t="shared" si="8"/>
        <v>1.5625E-2</v>
      </c>
      <c r="G113" s="13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1</v>
      </c>
      <c r="D114" s="7">
        <v>0</v>
      </c>
      <c r="E114" s="12">
        <f t="shared" si="7"/>
        <v>5.5126791620727675E-4</v>
      </c>
      <c r="F114" s="12" t="str">
        <f t="shared" si="8"/>
        <v/>
      </c>
      <c r="G114" s="13" t="str">
        <f t="shared" si="9"/>
        <v>0</v>
      </c>
      <c r="H114" s="19">
        <f t="shared" si="10"/>
        <v>0</v>
      </c>
    </row>
    <row r="115" spans="2:8" ht="15" x14ac:dyDescent="0.2">
      <c r="B115" s="3" t="s">
        <v>40</v>
      </c>
      <c r="C115" s="7">
        <v>81</v>
      </c>
      <c r="D115" s="7">
        <v>10</v>
      </c>
      <c r="E115" s="12">
        <f t="shared" si="7"/>
        <v>4.4652701212789414E-2</v>
      </c>
      <c r="F115" s="12">
        <f t="shared" si="8"/>
        <v>9.765625E-3</v>
      </c>
      <c r="G115" s="13">
        <f t="shared" si="9"/>
        <v>-0.87654320987654322</v>
      </c>
      <c r="H115" s="19">
        <f t="shared" si="10"/>
        <v>-3.914002205071665E-2</v>
      </c>
    </row>
    <row r="116" spans="2:8" ht="15" x14ac:dyDescent="0.2">
      <c r="B116" s="3" t="s">
        <v>249</v>
      </c>
      <c r="C116" s="7">
        <v>30</v>
      </c>
      <c r="D116" s="7">
        <v>12</v>
      </c>
      <c r="E116" s="12">
        <f t="shared" si="7"/>
        <v>1.6538037486218304E-2</v>
      </c>
      <c r="F116" s="12">
        <f t="shared" si="8"/>
        <v>1.171875E-2</v>
      </c>
      <c r="G116" s="13">
        <f t="shared" si="9"/>
        <v>-0.6</v>
      </c>
      <c r="H116" s="19">
        <f t="shared" si="10"/>
        <v>-9.9228224917309819E-3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145</v>
      </c>
      <c r="D118" s="7">
        <v>126</v>
      </c>
      <c r="E118" s="12">
        <f t="shared" si="7"/>
        <v>7.9933847850055126E-2</v>
      </c>
      <c r="F118" s="12">
        <f t="shared" si="8"/>
        <v>0.123046875</v>
      </c>
      <c r="G118" s="13">
        <f t="shared" si="9"/>
        <v>-0.1310344827586207</v>
      </c>
      <c r="H118" s="19">
        <f t="shared" si="10"/>
        <v>-1.047409040793826E-2</v>
      </c>
    </row>
    <row r="119" spans="2:8" ht="15" x14ac:dyDescent="0.2">
      <c r="B119" s="3" t="s">
        <v>252</v>
      </c>
      <c r="C119" s="7">
        <v>43</v>
      </c>
      <c r="D119" s="7">
        <v>19</v>
      </c>
      <c r="E119" s="12">
        <f t="shared" si="7"/>
        <v>2.3704520396912898E-2</v>
      </c>
      <c r="F119" s="12">
        <f t="shared" si="8"/>
        <v>1.85546875E-2</v>
      </c>
      <c r="G119" s="13">
        <f t="shared" si="9"/>
        <v>-0.55813953488372092</v>
      </c>
      <c r="H119" s="19">
        <f t="shared" si="10"/>
        <v>-1.323042998897464E-2</v>
      </c>
    </row>
    <row r="120" spans="2:8" ht="15" x14ac:dyDescent="0.2">
      <c r="B120" s="3" t="s">
        <v>253</v>
      </c>
      <c r="C120" s="7">
        <v>46</v>
      </c>
      <c r="D120" s="7">
        <v>19</v>
      </c>
      <c r="E120" s="12">
        <f t="shared" si="7"/>
        <v>2.5358324145534728E-2</v>
      </c>
      <c r="F120" s="12">
        <f t="shared" si="8"/>
        <v>1.85546875E-2</v>
      </c>
      <c r="G120" s="13">
        <f t="shared" si="9"/>
        <v>-0.58695652173913049</v>
      </c>
      <c r="H120" s="19">
        <f t="shared" si="10"/>
        <v>-1.4884233737596472E-2</v>
      </c>
    </row>
    <row r="121" spans="2:8" ht="15" x14ac:dyDescent="0.2">
      <c r="B121" s="3" t="s">
        <v>35</v>
      </c>
      <c r="C121" s="7">
        <v>29</v>
      </c>
      <c r="D121" s="7">
        <v>30</v>
      </c>
      <c r="E121" s="12">
        <f t="shared" si="7"/>
        <v>1.5986769570011026E-2</v>
      </c>
      <c r="F121" s="12">
        <f t="shared" si="8"/>
        <v>2.9296875E-2</v>
      </c>
      <c r="G121" s="13">
        <f t="shared" si="9"/>
        <v>3.4482758620689655E-2</v>
      </c>
      <c r="H121" s="19">
        <f t="shared" si="10"/>
        <v>5.5126791620727675E-4</v>
      </c>
    </row>
    <row r="122" spans="2:8" ht="15" x14ac:dyDescent="0.2">
      <c r="B122" s="3" t="s">
        <v>39</v>
      </c>
      <c r="C122" s="7">
        <v>1</v>
      </c>
      <c r="D122" s="7">
        <v>5</v>
      </c>
      <c r="E122" s="12">
        <f t="shared" si="7"/>
        <v>5.5126791620727675E-4</v>
      </c>
      <c r="F122" s="12">
        <f t="shared" si="8"/>
        <v>4.8828125E-3</v>
      </c>
      <c r="G122" s="13">
        <f t="shared" si="9"/>
        <v>4</v>
      </c>
      <c r="H122" s="19">
        <f t="shared" si="10"/>
        <v>2.205071664829107E-3</v>
      </c>
    </row>
    <row r="123" spans="2:8" ht="15" x14ac:dyDescent="0.2">
      <c r="B123" s="3" t="s">
        <v>37</v>
      </c>
      <c r="C123" s="7">
        <v>10</v>
      </c>
      <c r="D123" s="7">
        <v>3</v>
      </c>
      <c r="E123" s="12">
        <f t="shared" si="7"/>
        <v>5.512679162072767E-3</v>
      </c>
      <c r="F123" s="12">
        <f t="shared" si="8"/>
        <v>2.9296875E-3</v>
      </c>
      <c r="G123" s="13">
        <f t="shared" si="9"/>
        <v>-0.7</v>
      </c>
      <c r="H123" s="19">
        <f t="shared" si="10"/>
        <v>-3.8588754134509366E-3</v>
      </c>
    </row>
    <row r="124" spans="2:8" ht="15" x14ac:dyDescent="0.2">
      <c r="B124" s="3" t="s">
        <v>36</v>
      </c>
      <c r="C124" s="7">
        <v>1</v>
      </c>
      <c r="D124" s="7">
        <v>1</v>
      </c>
      <c r="E124" s="12">
        <f t="shared" si="7"/>
        <v>5.5126791620727675E-4</v>
      </c>
      <c r="F124" s="12">
        <f t="shared" si="8"/>
        <v>9.765625E-4</v>
      </c>
      <c r="G124" s="13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2</v>
      </c>
      <c r="D126" s="7">
        <v>2</v>
      </c>
      <c r="E126" s="12">
        <f t="shared" si="7"/>
        <v>1.1025358324145535E-3</v>
      </c>
      <c r="F126" s="12">
        <f t="shared" si="8"/>
        <v>1.953125E-3</v>
      </c>
      <c r="G126" s="13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9</v>
      </c>
      <c r="D127" s="7">
        <v>15</v>
      </c>
      <c r="E127" s="12">
        <f t="shared" si="7"/>
        <v>4.9614112458654909E-3</v>
      </c>
      <c r="F127" s="12">
        <f t="shared" si="8"/>
        <v>1.46484375E-2</v>
      </c>
      <c r="G127" s="13">
        <f t="shared" si="9"/>
        <v>0.66666666666666663</v>
      </c>
      <c r="H127" s="19">
        <f t="shared" si="10"/>
        <v>3.3076074972436605E-3</v>
      </c>
    </row>
    <row r="128" spans="2:8" ht="15" x14ac:dyDescent="0.2">
      <c r="B128" s="3" t="s">
        <v>257</v>
      </c>
      <c r="C128" s="7">
        <v>42</v>
      </c>
      <c r="D128" s="7">
        <v>16</v>
      </c>
      <c r="E128" s="12">
        <f t="shared" si="7"/>
        <v>2.3153252480705624E-2</v>
      </c>
      <c r="F128" s="12">
        <f t="shared" si="8"/>
        <v>1.5625E-2</v>
      </c>
      <c r="G128" s="13">
        <f t="shared" si="9"/>
        <v>-0.61904761904761907</v>
      </c>
      <c r="H128" s="19">
        <f t="shared" si="10"/>
        <v>-1.4332965821389196E-2</v>
      </c>
    </row>
    <row r="129" spans="2:8" ht="30" x14ac:dyDescent="0.2">
      <c r="B129" s="3" t="s">
        <v>258</v>
      </c>
      <c r="C129" s="7">
        <v>12</v>
      </c>
      <c r="D129" s="7">
        <v>2</v>
      </c>
      <c r="E129" s="12">
        <f t="shared" si="7"/>
        <v>6.615214994487321E-3</v>
      </c>
      <c r="F129" s="12">
        <f t="shared" si="8"/>
        <v>1.953125E-3</v>
      </c>
      <c r="G129" s="13">
        <f t="shared" si="9"/>
        <v>-0.83333333333333337</v>
      </c>
      <c r="H129" s="19">
        <f t="shared" si="10"/>
        <v>-5.5126791620727679E-3</v>
      </c>
    </row>
    <row r="130" spans="2:8" ht="15" x14ac:dyDescent="0.2">
      <c r="B130" s="3" t="s">
        <v>259</v>
      </c>
      <c r="C130" s="7">
        <v>5</v>
      </c>
      <c r="D130" s="7">
        <v>3</v>
      </c>
      <c r="E130" s="12">
        <f t="shared" si="7"/>
        <v>2.7563395810363835E-3</v>
      </c>
      <c r="F130" s="12">
        <f t="shared" si="8"/>
        <v>2.9296875E-3</v>
      </c>
      <c r="G130" s="13">
        <f t="shared" si="9"/>
        <v>-0.4</v>
      </c>
      <c r="H130" s="19">
        <f t="shared" si="10"/>
        <v>-1.1025358324145535E-3</v>
      </c>
    </row>
    <row r="131" spans="2:8" ht="30" x14ac:dyDescent="0.2">
      <c r="B131" s="3" t="s">
        <v>260</v>
      </c>
      <c r="C131" s="7">
        <v>98</v>
      </c>
      <c r="D131" s="7">
        <v>68</v>
      </c>
      <c r="E131" s="12">
        <f t="shared" si="7"/>
        <v>5.4024255788313123E-2</v>
      </c>
      <c r="F131" s="12">
        <f t="shared" si="8"/>
        <v>6.640625E-2</v>
      </c>
      <c r="G131" s="13">
        <f t="shared" si="9"/>
        <v>-0.30612244897959184</v>
      </c>
      <c r="H131" s="19">
        <f t="shared" si="10"/>
        <v>-1.6538037486218304E-2</v>
      </c>
    </row>
    <row r="132" spans="2:8" ht="15" x14ac:dyDescent="0.2">
      <c r="B132" s="3" t="s">
        <v>50</v>
      </c>
      <c r="C132" s="7">
        <v>10</v>
      </c>
      <c r="D132" s="7">
        <v>7</v>
      </c>
      <c r="E132" s="12">
        <f t="shared" si="7"/>
        <v>5.512679162072767E-3</v>
      </c>
      <c r="F132" s="12">
        <f t="shared" si="8"/>
        <v>6.8359375E-3</v>
      </c>
      <c r="G132" s="13">
        <f t="shared" si="9"/>
        <v>-0.3</v>
      </c>
      <c r="H132" s="19">
        <f t="shared" si="10"/>
        <v>-1.65380374862183E-3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20</v>
      </c>
      <c r="D134" s="7">
        <v>15</v>
      </c>
      <c r="E134" s="12">
        <f t="shared" si="7"/>
        <v>1.1025358324145534E-2</v>
      </c>
      <c r="F134" s="12">
        <f t="shared" si="8"/>
        <v>1.46484375E-2</v>
      </c>
      <c r="G134" s="13">
        <f t="shared" si="9"/>
        <v>-0.25</v>
      </c>
      <c r="H134" s="19">
        <f t="shared" si="10"/>
        <v>-2.7563395810363835E-3</v>
      </c>
    </row>
    <row r="135" spans="2:8" ht="15" x14ac:dyDescent="0.2">
      <c r="B135" s="3" t="s">
        <v>43</v>
      </c>
      <c r="C135" s="7">
        <v>1</v>
      </c>
      <c r="D135" s="7">
        <v>0</v>
      </c>
      <c r="E135" s="12">
        <f t="shared" si="7"/>
        <v>5.5126791620727675E-4</v>
      </c>
      <c r="F135" s="12" t="str">
        <f t="shared" si="8"/>
        <v/>
      </c>
      <c r="G135" s="13" t="str">
        <f t="shared" si="9"/>
        <v>0</v>
      </c>
      <c r="H135" s="19">
        <f t="shared" si="10"/>
        <v>0</v>
      </c>
    </row>
    <row r="136" spans="2:8" ht="15" x14ac:dyDescent="0.2">
      <c r="B136" s="3" t="s">
        <v>44</v>
      </c>
      <c r="C136" s="7">
        <v>0</v>
      </c>
      <c r="D136" s="7">
        <v>1</v>
      </c>
      <c r="E136" s="12" t="str">
        <f t="shared" ref="E136:E145" si="11">+IF(C136=0,"",C136/C$70)</f>
        <v/>
      </c>
      <c r="F136" s="12">
        <f t="shared" ref="F136:F145" si="12">+IF(D136=0,"",D136/D$70)</f>
        <v>9.765625E-4</v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10</v>
      </c>
      <c r="D137" s="7">
        <v>5</v>
      </c>
      <c r="E137" s="12">
        <f t="shared" si="11"/>
        <v>5.512679162072767E-3</v>
      </c>
      <c r="F137" s="12">
        <f t="shared" si="12"/>
        <v>4.8828125E-3</v>
      </c>
      <c r="G137" s="13">
        <f t="shared" si="13"/>
        <v>-0.5</v>
      </c>
      <c r="H137" s="19">
        <f t="shared" si="14"/>
        <v>-2.7563395810363835E-3</v>
      </c>
    </row>
    <row r="138" spans="2:8" ht="15" x14ac:dyDescent="0.2">
      <c r="B138" s="3" t="s">
        <v>261</v>
      </c>
      <c r="C138" s="7">
        <v>1</v>
      </c>
      <c r="D138" s="7">
        <v>2</v>
      </c>
      <c r="E138" s="12">
        <f t="shared" si="11"/>
        <v>5.5126791620727675E-4</v>
      </c>
      <c r="F138" s="12">
        <f t="shared" si="12"/>
        <v>1.953125E-3</v>
      </c>
      <c r="G138" s="13">
        <f t="shared" si="13"/>
        <v>1</v>
      </c>
      <c r="H138" s="19">
        <f t="shared" si="14"/>
        <v>5.5126791620727675E-4</v>
      </c>
    </row>
    <row r="139" spans="2:8" ht="15" x14ac:dyDescent="0.2">
      <c r="B139" s="3" t="s">
        <v>262</v>
      </c>
      <c r="C139" s="7">
        <v>1</v>
      </c>
      <c r="D139" s="7">
        <v>7</v>
      </c>
      <c r="E139" s="12">
        <f t="shared" si="11"/>
        <v>5.5126791620727675E-4</v>
      </c>
      <c r="F139" s="12">
        <f t="shared" si="12"/>
        <v>6.8359375E-3</v>
      </c>
      <c r="G139" s="13">
        <f t="shared" si="13"/>
        <v>6</v>
      </c>
      <c r="H139" s="19">
        <f t="shared" si="14"/>
        <v>3.3076074972436605E-3</v>
      </c>
    </row>
    <row r="140" spans="2:8" ht="30" x14ac:dyDescent="0.2">
      <c r="B140" s="3" t="s">
        <v>263</v>
      </c>
      <c r="C140" s="7">
        <v>2</v>
      </c>
      <c r="D140" s="7">
        <v>1</v>
      </c>
      <c r="E140" s="12">
        <f t="shared" si="11"/>
        <v>1.1025358324145535E-3</v>
      </c>
      <c r="F140" s="12">
        <f t="shared" si="12"/>
        <v>9.765625E-4</v>
      </c>
      <c r="G140" s="13">
        <f t="shared" si="13"/>
        <v>-0.5</v>
      </c>
      <c r="H140" s="19">
        <f t="shared" si="14"/>
        <v>-5.5126791620727675E-4</v>
      </c>
    </row>
    <row r="141" spans="2:8" ht="15" x14ac:dyDescent="0.2">
      <c r="B141" s="3" t="s">
        <v>48</v>
      </c>
      <c r="C141" s="7">
        <v>5</v>
      </c>
      <c r="D141" s="7">
        <v>3</v>
      </c>
      <c r="E141" s="12">
        <f t="shared" si="11"/>
        <v>2.7563395810363835E-3</v>
      </c>
      <c r="F141" s="12">
        <f t="shared" si="12"/>
        <v>2.9296875E-3</v>
      </c>
      <c r="G141" s="13">
        <f t="shared" si="13"/>
        <v>-0.4</v>
      </c>
      <c r="H141" s="19">
        <f t="shared" si="14"/>
        <v>-1.1025358324145535E-3</v>
      </c>
    </row>
    <row r="142" spans="2:8" ht="15" x14ac:dyDescent="0.2">
      <c r="B142" s="3" t="s">
        <v>264</v>
      </c>
      <c r="C142" s="7">
        <v>26</v>
      </c>
      <c r="D142" s="7">
        <v>3</v>
      </c>
      <c r="E142" s="12">
        <f t="shared" si="11"/>
        <v>1.4332965821389196E-2</v>
      </c>
      <c r="F142" s="12">
        <f t="shared" si="12"/>
        <v>2.9296875E-3</v>
      </c>
      <c r="G142" s="13">
        <f t="shared" si="13"/>
        <v>-0.88461538461538458</v>
      </c>
      <c r="H142" s="19">
        <f t="shared" si="14"/>
        <v>-1.2679162072767366E-2</v>
      </c>
    </row>
    <row r="143" spans="2:8" ht="15" x14ac:dyDescent="0.2">
      <c r="B143" s="3" t="s">
        <v>49</v>
      </c>
      <c r="C143" s="7">
        <v>1</v>
      </c>
      <c r="D143" s="7">
        <v>1</v>
      </c>
      <c r="E143" s="12">
        <f t="shared" si="11"/>
        <v>5.5126791620727675E-4</v>
      </c>
      <c r="F143" s="12">
        <f t="shared" si="12"/>
        <v>9.765625E-4</v>
      </c>
      <c r="G143" s="13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4</v>
      </c>
      <c r="D144" s="7">
        <v>0</v>
      </c>
      <c r="E144" s="12">
        <f t="shared" si="11"/>
        <v>2.205071664829107E-3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2</v>
      </c>
      <c r="D145" s="7">
        <v>0</v>
      </c>
      <c r="E145" s="12">
        <f t="shared" si="11"/>
        <v>1.1025358324145535E-3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2778</v>
      </c>
      <c r="D151" s="41">
        <f>SUM(D152:D288)</f>
        <v>4752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0.71058315334773214</v>
      </c>
      <c r="H151" s="42">
        <f>+IF(OR(AND(E151=""),(G151="")),"",E151*G151)</f>
        <v>0.71058315334773214</v>
      </c>
    </row>
    <row r="152" spans="2:8" ht="15" x14ac:dyDescent="0.2">
      <c r="B152" s="4" t="s">
        <v>54</v>
      </c>
      <c r="C152" s="7">
        <v>18</v>
      </c>
      <c r="D152" s="7">
        <v>6</v>
      </c>
      <c r="E152" s="12">
        <f>+IF(C152=0,"",C152/C$151)</f>
        <v>6.4794816414686825E-3</v>
      </c>
      <c r="F152" s="12">
        <f>+IF(D152=0,"",D152/D$151)</f>
        <v>1.2626262626262627E-3</v>
      </c>
      <c r="G152" s="13">
        <f>+IF(OR(AND(D152=0),(C152=0)),"0",((D152-C152)/C152))</f>
        <v>-0.66666666666666663</v>
      </c>
      <c r="H152" s="19">
        <f>+IF(OR(AND(E152=""),(G152="")),"",E152*G152)</f>
        <v>-4.3196544276457877E-3</v>
      </c>
    </row>
    <row r="153" spans="2:8" ht="15" x14ac:dyDescent="0.2">
      <c r="B153" s="4" t="s">
        <v>58</v>
      </c>
      <c r="C153" s="7">
        <v>0</v>
      </c>
      <c r="D153" s="7">
        <v>4</v>
      </c>
      <c r="E153" s="12" t="str">
        <f t="shared" ref="E153:E216" si="15">+IF(C153=0,"",C153/C$151)</f>
        <v/>
      </c>
      <c r="F153" s="12">
        <f t="shared" ref="F153:F216" si="16">+IF(D153=0,"",D153/D$151)</f>
        <v>8.4175084175084171E-4</v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2</v>
      </c>
      <c r="D154" s="7">
        <v>3</v>
      </c>
      <c r="E154" s="12">
        <f t="shared" si="15"/>
        <v>7.1994240460763136E-4</v>
      </c>
      <c r="F154" s="12">
        <f t="shared" si="16"/>
        <v>6.3131313131313137E-4</v>
      </c>
      <c r="G154" s="13">
        <f t="shared" si="17"/>
        <v>0.5</v>
      </c>
      <c r="H154" s="19">
        <f t="shared" si="18"/>
        <v>3.5997120230381568E-4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25</v>
      </c>
      <c r="D156" s="7">
        <v>16</v>
      </c>
      <c r="E156" s="12">
        <f t="shared" si="15"/>
        <v>8.9992800575953921E-3</v>
      </c>
      <c r="F156" s="12">
        <f t="shared" si="16"/>
        <v>3.3670033670033669E-3</v>
      </c>
      <c r="G156" s="13">
        <f t="shared" si="17"/>
        <v>-0.36</v>
      </c>
      <c r="H156" s="19">
        <f t="shared" si="18"/>
        <v>-3.2397408207343412E-3</v>
      </c>
    </row>
    <row r="157" spans="2:8" ht="15" x14ac:dyDescent="0.2">
      <c r="B157" s="4" t="s">
        <v>53</v>
      </c>
      <c r="C157" s="7">
        <v>553</v>
      </c>
      <c r="D157" s="7">
        <v>1581</v>
      </c>
      <c r="E157" s="12">
        <f t="shared" si="15"/>
        <v>0.19906407487401007</v>
      </c>
      <c r="F157" s="12">
        <f t="shared" si="16"/>
        <v>0.33270202020202022</v>
      </c>
      <c r="G157" s="13">
        <f t="shared" si="17"/>
        <v>1.8589511754068717</v>
      </c>
      <c r="H157" s="19">
        <f t="shared" si="18"/>
        <v>0.37005039596832251</v>
      </c>
    </row>
    <row r="158" spans="2:8" ht="15" x14ac:dyDescent="0.2">
      <c r="B158" s="4" t="s">
        <v>59</v>
      </c>
      <c r="C158" s="7">
        <v>6</v>
      </c>
      <c r="D158" s="7">
        <v>8</v>
      </c>
      <c r="E158" s="12">
        <f t="shared" si="15"/>
        <v>2.1598272138228943E-3</v>
      </c>
      <c r="F158" s="12">
        <f t="shared" si="16"/>
        <v>1.6835016835016834E-3</v>
      </c>
      <c r="G158" s="13">
        <f t="shared" si="17"/>
        <v>0.33333333333333331</v>
      </c>
      <c r="H158" s="19">
        <f t="shared" si="18"/>
        <v>7.1994240460763136E-4</v>
      </c>
    </row>
    <row r="159" spans="2:8" ht="15" x14ac:dyDescent="0.2">
      <c r="B159" s="4" t="s">
        <v>268</v>
      </c>
      <c r="C159" s="7">
        <v>28</v>
      </c>
      <c r="D159" s="7">
        <v>29</v>
      </c>
      <c r="E159" s="12">
        <f t="shared" si="15"/>
        <v>1.0079193664506839E-2</v>
      </c>
      <c r="F159" s="12">
        <f t="shared" si="16"/>
        <v>6.1026936026936027E-3</v>
      </c>
      <c r="G159" s="13">
        <f t="shared" si="17"/>
        <v>3.5714285714285712E-2</v>
      </c>
      <c r="H159" s="19">
        <f t="shared" si="18"/>
        <v>3.5997120230381563E-4</v>
      </c>
    </row>
    <row r="160" spans="2:8" ht="15" x14ac:dyDescent="0.2">
      <c r="B160" s="4" t="s">
        <v>55</v>
      </c>
      <c r="C160" s="7">
        <v>2</v>
      </c>
      <c r="D160" s="7">
        <v>3</v>
      </c>
      <c r="E160" s="12">
        <f t="shared" si="15"/>
        <v>7.1994240460763136E-4</v>
      </c>
      <c r="F160" s="12">
        <f t="shared" si="16"/>
        <v>6.3131313131313137E-4</v>
      </c>
      <c r="G160" s="13">
        <f t="shared" si="17"/>
        <v>0.5</v>
      </c>
      <c r="H160" s="19">
        <f t="shared" si="18"/>
        <v>3.5997120230381568E-4</v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3.5997120230381568E-4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9</v>
      </c>
      <c r="D162" s="7">
        <v>1</v>
      </c>
      <c r="E162" s="12">
        <f t="shared" si="15"/>
        <v>3.2397408207343412E-3</v>
      </c>
      <c r="F162" s="12">
        <f t="shared" si="16"/>
        <v>2.1043771043771043E-4</v>
      </c>
      <c r="G162" s="13">
        <f t="shared" si="17"/>
        <v>-0.88888888888888884</v>
      </c>
      <c r="H162" s="19">
        <f t="shared" si="18"/>
        <v>-2.8797696184305254E-3</v>
      </c>
    </row>
    <row r="163" spans="2:8" ht="15" x14ac:dyDescent="0.2">
      <c r="B163" s="4" t="s">
        <v>61</v>
      </c>
      <c r="C163" s="7">
        <v>4</v>
      </c>
      <c r="D163" s="7">
        <v>8</v>
      </c>
      <c r="E163" s="12">
        <f t="shared" si="15"/>
        <v>1.4398848092152627E-3</v>
      </c>
      <c r="F163" s="12">
        <f t="shared" si="16"/>
        <v>1.6835016835016834E-3</v>
      </c>
      <c r="G163" s="13">
        <f t="shared" si="17"/>
        <v>1</v>
      </c>
      <c r="H163" s="19">
        <f t="shared" si="18"/>
        <v>1.4398848092152627E-3</v>
      </c>
    </row>
    <row r="164" spans="2:8" ht="15" x14ac:dyDescent="0.2">
      <c r="B164" s="4" t="s">
        <v>56</v>
      </c>
      <c r="C164" s="7">
        <v>11</v>
      </c>
      <c r="D164" s="7">
        <v>7</v>
      </c>
      <c r="E164" s="12">
        <f t="shared" si="15"/>
        <v>3.9596832253419728E-3</v>
      </c>
      <c r="F164" s="12">
        <f t="shared" si="16"/>
        <v>1.4730639730639731E-3</v>
      </c>
      <c r="G164" s="13">
        <f t="shared" si="17"/>
        <v>-0.36363636363636365</v>
      </c>
      <c r="H164" s="19">
        <f t="shared" si="18"/>
        <v>-1.4398848092152629E-3</v>
      </c>
    </row>
    <row r="165" spans="2:8" ht="15" x14ac:dyDescent="0.2">
      <c r="B165" s="4" t="s">
        <v>57</v>
      </c>
      <c r="C165" s="7">
        <v>383</v>
      </c>
      <c r="D165" s="7">
        <v>285</v>
      </c>
      <c r="E165" s="12">
        <f t="shared" si="15"/>
        <v>0.13786897048236141</v>
      </c>
      <c r="F165" s="12">
        <f t="shared" si="16"/>
        <v>5.9974747474747472E-2</v>
      </c>
      <c r="G165" s="13">
        <f t="shared" si="17"/>
        <v>-0.25587467362924282</v>
      </c>
      <c r="H165" s="19">
        <f t="shared" si="18"/>
        <v>-3.5277177825773935E-2</v>
      </c>
    </row>
    <row r="166" spans="2:8" ht="15" x14ac:dyDescent="0.2">
      <c r="B166" s="4" t="s">
        <v>270</v>
      </c>
      <c r="C166" s="7">
        <v>5</v>
      </c>
      <c r="D166" s="7">
        <v>1</v>
      </c>
      <c r="E166" s="12">
        <f t="shared" si="15"/>
        <v>1.7998560115190785E-3</v>
      </c>
      <c r="F166" s="12">
        <f t="shared" si="16"/>
        <v>2.1043771043771043E-4</v>
      </c>
      <c r="G166" s="13">
        <f t="shared" si="17"/>
        <v>-0.8</v>
      </c>
      <c r="H166" s="19">
        <f t="shared" si="18"/>
        <v>-1.4398848092152629E-3</v>
      </c>
    </row>
    <row r="167" spans="2:8" ht="15" x14ac:dyDescent="0.2">
      <c r="B167" s="4" t="s">
        <v>52</v>
      </c>
      <c r="C167" s="7">
        <v>6</v>
      </c>
      <c r="D167" s="7">
        <v>2</v>
      </c>
      <c r="E167" s="12">
        <f t="shared" si="15"/>
        <v>2.1598272138228943E-3</v>
      </c>
      <c r="F167" s="12">
        <f t="shared" si="16"/>
        <v>4.2087542087542086E-4</v>
      </c>
      <c r="G167" s="13">
        <f t="shared" si="17"/>
        <v>-0.66666666666666663</v>
      </c>
      <c r="H167" s="19">
        <f t="shared" si="18"/>
        <v>-1.4398848092152627E-3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68</v>
      </c>
      <c r="D169" s="7">
        <v>102</v>
      </c>
      <c r="E169" s="12">
        <f t="shared" si="15"/>
        <v>2.4478041756659467E-2</v>
      </c>
      <c r="F169" s="12">
        <f t="shared" si="16"/>
        <v>2.1464646464646464E-2</v>
      </c>
      <c r="G169" s="13">
        <f t="shared" si="17"/>
        <v>0.5</v>
      </c>
      <c r="H169" s="19">
        <f t="shared" si="18"/>
        <v>1.2239020878329733E-2</v>
      </c>
    </row>
    <row r="170" spans="2:8" ht="15" x14ac:dyDescent="0.2">
      <c r="B170" s="4" t="s">
        <v>272</v>
      </c>
      <c r="C170" s="7">
        <v>0</v>
      </c>
      <c r="D170" s="7">
        <v>2</v>
      </c>
      <c r="E170" s="12" t="str">
        <f t="shared" si="15"/>
        <v/>
      </c>
      <c r="F170" s="12">
        <f t="shared" si="16"/>
        <v>4.2087542087542086E-4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1</v>
      </c>
      <c r="E172" s="12">
        <f t="shared" si="15"/>
        <v>3.5997120230381568E-4</v>
      </c>
      <c r="F172" s="12">
        <f t="shared" si="16"/>
        <v>2.1043771043771043E-4</v>
      </c>
      <c r="G172" s="13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7">
        <v>157</v>
      </c>
      <c r="D173" s="7">
        <v>288</v>
      </c>
      <c r="E173" s="12">
        <f t="shared" si="15"/>
        <v>5.6515478761699066E-2</v>
      </c>
      <c r="F173" s="12">
        <f t="shared" si="16"/>
        <v>6.0606060606060608E-2</v>
      </c>
      <c r="G173" s="13">
        <f t="shared" si="17"/>
        <v>0.83439490445859876</v>
      </c>
      <c r="H173" s="19">
        <f t="shared" si="18"/>
        <v>4.7156227501799861E-2</v>
      </c>
    </row>
    <row r="174" spans="2:8" ht="15" x14ac:dyDescent="0.2">
      <c r="B174" s="4" t="s">
        <v>276</v>
      </c>
      <c r="C174" s="7">
        <v>45</v>
      </c>
      <c r="D174" s="7">
        <v>128</v>
      </c>
      <c r="E174" s="12">
        <f t="shared" si="15"/>
        <v>1.6198704103671708E-2</v>
      </c>
      <c r="F174" s="12">
        <f t="shared" si="16"/>
        <v>2.6936026936026935E-2</v>
      </c>
      <c r="G174" s="13">
        <f t="shared" si="17"/>
        <v>1.8444444444444446</v>
      </c>
      <c r="H174" s="19">
        <f t="shared" si="18"/>
        <v>2.9877609791216706E-2</v>
      </c>
    </row>
    <row r="175" spans="2:8" ht="15" x14ac:dyDescent="0.2">
      <c r="B175" s="4" t="s">
        <v>277</v>
      </c>
      <c r="C175" s="7">
        <v>14</v>
      </c>
      <c r="D175" s="7">
        <v>12</v>
      </c>
      <c r="E175" s="12">
        <f t="shared" si="15"/>
        <v>5.0395968322534193E-3</v>
      </c>
      <c r="F175" s="12">
        <f t="shared" si="16"/>
        <v>2.5252525252525255E-3</v>
      </c>
      <c r="G175" s="13">
        <f t="shared" si="17"/>
        <v>-0.14285714285714285</v>
      </c>
      <c r="H175" s="19">
        <f t="shared" si="18"/>
        <v>-7.1994240460763125E-4</v>
      </c>
    </row>
    <row r="176" spans="2:8" ht="15" x14ac:dyDescent="0.2">
      <c r="B176" s="4" t="s">
        <v>278</v>
      </c>
      <c r="C176" s="7">
        <v>56</v>
      </c>
      <c r="D176" s="7">
        <v>56</v>
      </c>
      <c r="E176" s="12">
        <f t="shared" si="15"/>
        <v>2.0158387329013677E-2</v>
      </c>
      <c r="F176" s="12">
        <f t="shared" si="16"/>
        <v>1.1784511784511785E-2</v>
      </c>
      <c r="G176" s="13">
        <f t="shared" si="17"/>
        <v>0</v>
      </c>
      <c r="H176" s="19">
        <f t="shared" si="18"/>
        <v>0</v>
      </c>
    </row>
    <row r="177" spans="2:8" ht="15" x14ac:dyDescent="0.2">
      <c r="B177" s="4" t="s">
        <v>279</v>
      </c>
      <c r="C177" s="7">
        <v>71</v>
      </c>
      <c r="D177" s="7">
        <v>36</v>
      </c>
      <c r="E177" s="12">
        <f t="shared" si="15"/>
        <v>2.5557955363570913E-2</v>
      </c>
      <c r="F177" s="12">
        <f t="shared" si="16"/>
        <v>7.575757575757576E-3</v>
      </c>
      <c r="G177" s="13">
        <f t="shared" si="17"/>
        <v>-0.49295774647887325</v>
      </c>
      <c r="H177" s="19">
        <f t="shared" si="18"/>
        <v>-1.2598992080633548E-2</v>
      </c>
    </row>
    <row r="178" spans="2:8" ht="15" x14ac:dyDescent="0.2">
      <c r="B178" s="4" t="s">
        <v>280</v>
      </c>
      <c r="C178" s="7">
        <v>159</v>
      </c>
      <c r="D178" s="7">
        <v>43</v>
      </c>
      <c r="E178" s="12">
        <f t="shared" si="15"/>
        <v>5.7235421166306692E-2</v>
      </c>
      <c r="F178" s="12">
        <f t="shared" si="16"/>
        <v>9.0488215488215493E-3</v>
      </c>
      <c r="G178" s="13">
        <f t="shared" si="17"/>
        <v>-0.72955974842767291</v>
      </c>
      <c r="H178" s="19">
        <f t="shared" si="18"/>
        <v>-4.1756659467242614E-2</v>
      </c>
    </row>
    <row r="179" spans="2:8" ht="15" x14ac:dyDescent="0.2">
      <c r="B179" s="4" t="s">
        <v>281</v>
      </c>
      <c r="C179" s="7">
        <v>8</v>
      </c>
      <c r="D179" s="7">
        <v>1</v>
      </c>
      <c r="E179" s="12">
        <f t="shared" si="15"/>
        <v>2.8797696184305254E-3</v>
      </c>
      <c r="F179" s="12">
        <f t="shared" si="16"/>
        <v>2.1043771043771043E-4</v>
      </c>
      <c r="G179" s="13">
        <f t="shared" si="17"/>
        <v>-0.875</v>
      </c>
      <c r="H179" s="19">
        <f t="shared" si="18"/>
        <v>-2.5197984161267097E-3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9</v>
      </c>
      <c r="D181" s="7">
        <v>3</v>
      </c>
      <c r="E181" s="12">
        <f t="shared" si="15"/>
        <v>3.2397408207343412E-3</v>
      </c>
      <c r="F181" s="12">
        <f t="shared" si="16"/>
        <v>6.3131313131313137E-4</v>
      </c>
      <c r="G181" s="13">
        <f t="shared" si="17"/>
        <v>-0.66666666666666663</v>
      </c>
      <c r="H181" s="19">
        <f t="shared" si="18"/>
        <v>-2.1598272138228939E-3</v>
      </c>
    </row>
    <row r="182" spans="2:8" ht="15" x14ac:dyDescent="0.2">
      <c r="B182" s="4" t="s">
        <v>284</v>
      </c>
      <c r="C182" s="7">
        <v>29</v>
      </c>
      <c r="D182" s="7">
        <v>9</v>
      </c>
      <c r="E182" s="12">
        <f t="shared" si="15"/>
        <v>1.0439164866810655E-2</v>
      </c>
      <c r="F182" s="12">
        <f t="shared" si="16"/>
        <v>1.893939393939394E-3</v>
      </c>
      <c r="G182" s="13">
        <f t="shared" si="17"/>
        <v>-0.68965517241379315</v>
      </c>
      <c r="H182" s="19">
        <f t="shared" si="18"/>
        <v>-7.199424046076314E-3</v>
      </c>
    </row>
    <row r="183" spans="2:8" ht="15" x14ac:dyDescent="0.2">
      <c r="B183" s="4" t="s">
        <v>285</v>
      </c>
      <c r="C183" s="7">
        <v>16</v>
      </c>
      <c r="D183" s="7">
        <v>93</v>
      </c>
      <c r="E183" s="12">
        <f t="shared" si="15"/>
        <v>5.7595392368610509E-3</v>
      </c>
      <c r="F183" s="12">
        <f t="shared" si="16"/>
        <v>1.9570707070707072E-2</v>
      </c>
      <c r="G183" s="13">
        <f t="shared" si="17"/>
        <v>4.8125</v>
      </c>
      <c r="H183" s="19">
        <f t="shared" si="18"/>
        <v>2.7717782577393806E-2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2</v>
      </c>
      <c r="D185" s="7">
        <v>7</v>
      </c>
      <c r="E185" s="12">
        <f t="shared" si="15"/>
        <v>7.1994240460763136E-4</v>
      </c>
      <c r="F185" s="12">
        <f t="shared" si="16"/>
        <v>1.4730639730639731E-3</v>
      </c>
      <c r="G185" s="13">
        <f t="shared" si="17"/>
        <v>2.5</v>
      </c>
      <c r="H185" s="19">
        <f t="shared" si="18"/>
        <v>1.7998560115190785E-3</v>
      </c>
    </row>
    <row r="186" spans="2:8" ht="15" x14ac:dyDescent="0.2">
      <c r="B186" s="4" t="s">
        <v>63</v>
      </c>
      <c r="C186" s="7">
        <v>101</v>
      </c>
      <c r="D186" s="7">
        <v>101</v>
      </c>
      <c r="E186" s="12">
        <f t="shared" si="15"/>
        <v>3.6357091432685389E-2</v>
      </c>
      <c r="F186" s="12">
        <f t="shared" si="16"/>
        <v>2.1254208754208755E-2</v>
      </c>
      <c r="G186" s="13">
        <f t="shared" si="17"/>
        <v>0</v>
      </c>
      <c r="H186" s="19">
        <f t="shared" si="18"/>
        <v>0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3.5997120230381568E-4</v>
      </c>
      <c r="F187" s="12">
        <f t="shared" si="16"/>
        <v>2.1043771043771043E-4</v>
      </c>
      <c r="G187" s="13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4</v>
      </c>
      <c r="E189" s="12" t="str">
        <f t="shared" si="15"/>
        <v/>
      </c>
      <c r="F189" s="12">
        <f t="shared" si="16"/>
        <v>8.4175084175084171E-4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2</v>
      </c>
      <c r="E191" s="12" t="str">
        <f t="shared" si="15"/>
        <v/>
      </c>
      <c r="F191" s="12">
        <f t="shared" si="16"/>
        <v>4.2087542087542086E-4</v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4</v>
      </c>
      <c r="D192" s="7">
        <v>0</v>
      </c>
      <c r="E192" s="12">
        <f t="shared" si="15"/>
        <v>1.4398848092152627E-3</v>
      </c>
      <c r="F192" s="12" t="str">
        <f t="shared" si="16"/>
        <v/>
      </c>
      <c r="G192" s="13" t="str">
        <f t="shared" si="17"/>
        <v>0</v>
      </c>
      <c r="H192" s="19">
        <f t="shared" si="18"/>
        <v>0</v>
      </c>
    </row>
    <row r="193" spans="2:8" ht="15" x14ac:dyDescent="0.2">
      <c r="B193" s="4" t="s">
        <v>291</v>
      </c>
      <c r="C193" s="7">
        <v>2</v>
      </c>
      <c r="D193" s="7">
        <v>5</v>
      </c>
      <c r="E193" s="12">
        <f t="shared" si="15"/>
        <v>7.1994240460763136E-4</v>
      </c>
      <c r="F193" s="12">
        <f t="shared" si="16"/>
        <v>1.0521885521885522E-3</v>
      </c>
      <c r="G193" s="13">
        <f t="shared" si="17"/>
        <v>1.5</v>
      </c>
      <c r="H193" s="19">
        <f t="shared" si="18"/>
        <v>1.0799136069114469E-3</v>
      </c>
    </row>
    <row r="194" spans="2:8" ht="15" x14ac:dyDescent="0.2">
      <c r="B194" s="4" t="s">
        <v>292</v>
      </c>
      <c r="C194" s="7">
        <v>0</v>
      </c>
      <c r="D194" s="7">
        <v>1</v>
      </c>
      <c r="E194" s="12" t="str">
        <f t="shared" si="15"/>
        <v/>
      </c>
      <c r="F194" s="12">
        <f t="shared" si="16"/>
        <v>2.1043771043771043E-4</v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6</v>
      </c>
      <c r="E195" s="12" t="str">
        <f t="shared" si="15"/>
        <v/>
      </c>
      <c r="F195" s="12">
        <f t="shared" si="16"/>
        <v>1.2626262626262627E-3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326</v>
      </c>
      <c r="D196" s="7">
        <v>414</v>
      </c>
      <c r="E196" s="12">
        <f t="shared" si="15"/>
        <v>0.11735061195104392</v>
      </c>
      <c r="F196" s="12">
        <f t="shared" si="16"/>
        <v>8.7121212121212127E-2</v>
      </c>
      <c r="G196" s="13">
        <f t="shared" si="17"/>
        <v>0.26993865030674846</v>
      </c>
      <c r="H196" s="19">
        <f t="shared" si="18"/>
        <v>3.1677465802735782E-2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11</v>
      </c>
      <c r="D199" s="7">
        <v>5</v>
      </c>
      <c r="E199" s="12">
        <f t="shared" si="15"/>
        <v>3.9596832253419728E-3</v>
      </c>
      <c r="F199" s="12">
        <f t="shared" si="16"/>
        <v>1.0521885521885522E-3</v>
      </c>
      <c r="G199" s="13">
        <f t="shared" si="17"/>
        <v>-0.54545454545454541</v>
      </c>
      <c r="H199" s="19">
        <f t="shared" si="18"/>
        <v>-2.1598272138228943E-3</v>
      </c>
    </row>
    <row r="200" spans="2:8" ht="15" x14ac:dyDescent="0.2">
      <c r="B200" s="4" t="s">
        <v>297</v>
      </c>
      <c r="C200" s="7">
        <v>1</v>
      </c>
      <c r="D200" s="7">
        <v>2</v>
      </c>
      <c r="E200" s="12">
        <f t="shared" si="15"/>
        <v>3.5997120230381568E-4</v>
      </c>
      <c r="F200" s="12">
        <f t="shared" si="16"/>
        <v>4.2087542087542086E-4</v>
      </c>
      <c r="G200" s="13">
        <f t="shared" si="17"/>
        <v>1</v>
      </c>
      <c r="H200" s="19">
        <f t="shared" si="18"/>
        <v>3.5997120230381568E-4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1</v>
      </c>
      <c r="D202" s="7">
        <v>0</v>
      </c>
      <c r="E202" s="12">
        <f t="shared" si="15"/>
        <v>3.5997120230381568E-4</v>
      </c>
      <c r="F202" s="12" t="str">
        <f t="shared" si="16"/>
        <v/>
      </c>
      <c r="G202" s="13" t="str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2</v>
      </c>
      <c r="D203" s="7">
        <v>1</v>
      </c>
      <c r="E203" s="12">
        <f t="shared" si="15"/>
        <v>7.1994240460763136E-4</v>
      </c>
      <c r="F203" s="12">
        <f t="shared" si="16"/>
        <v>2.1043771043771043E-4</v>
      </c>
      <c r="G203" s="13">
        <f t="shared" si="17"/>
        <v>-0.5</v>
      </c>
      <c r="H203" s="19">
        <f t="shared" si="18"/>
        <v>-3.5997120230381568E-4</v>
      </c>
    </row>
    <row r="204" spans="2:8" ht="15" x14ac:dyDescent="0.2">
      <c r="B204" s="4" t="s">
        <v>300</v>
      </c>
      <c r="C204" s="7">
        <v>0</v>
      </c>
      <c r="D204" s="7">
        <v>5</v>
      </c>
      <c r="E204" s="12" t="str">
        <f t="shared" si="15"/>
        <v/>
      </c>
      <c r="F204" s="12">
        <f t="shared" si="16"/>
        <v>1.0521885521885522E-3</v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2</v>
      </c>
      <c r="E205" s="12">
        <f t="shared" si="15"/>
        <v>3.5997120230381568E-4</v>
      </c>
      <c r="F205" s="12">
        <f t="shared" si="16"/>
        <v>4.2087542087542086E-4</v>
      </c>
      <c r="G205" s="13">
        <f t="shared" si="17"/>
        <v>1</v>
      </c>
      <c r="H205" s="19">
        <f t="shared" si="18"/>
        <v>3.5997120230381568E-4</v>
      </c>
    </row>
    <row r="206" spans="2:8" ht="15" x14ac:dyDescent="0.2">
      <c r="B206" s="4" t="s">
        <v>301</v>
      </c>
      <c r="C206" s="7">
        <v>5</v>
      </c>
      <c r="D206" s="7">
        <v>0</v>
      </c>
      <c r="E206" s="12">
        <f t="shared" si="15"/>
        <v>1.7998560115190785E-3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46</v>
      </c>
      <c r="D208" s="7">
        <v>423</v>
      </c>
      <c r="E208" s="12">
        <f t="shared" si="15"/>
        <v>1.6558675305975521E-2</v>
      </c>
      <c r="F208" s="12">
        <f t="shared" si="16"/>
        <v>8.9015151515151519E-2</v>
      </c>
      <c r="G208" s="13">
        <f t="shared" si="17"/>
        <v>8.195652173913043</v>
      </c>
      <c r="H208" s="19">
        <f t="shared" si="18"/>
        <v>0.1357091432685385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3.5997120230381568E-4</v>
      </c>
      <c r="F210" s="12">
        <f t="shared" si="16"/>
        <v>2.1043771043771043E-4</v>
      </c>
      <c r="G210" s="13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8</v>
      </c>
      <c r="D213" s="7">
        <v>1</v>
      </c>
      <c r="E213" s="12">
        <f t="shared" si="15"/>
        <v>2.8797696184305254E-3</v>
      </c>
      <c r="F213" s="12">
        <f t="shared" si="16"/>
        <v>2.1043771043771043E-4</v>
      </c>
      <c r="G213" s="13">
        <f t="shared" si="17"/>
        <v>-0.875</v>
      </c>
      <c r="H213" s="19">
        <f t="shared" si="18"/>
        <v>-2.5197984161267097E-3</v>
      </c>
    </row>
    <row r="214" spans="2:8" ht="15" x14ac:dyDescent="0.2">
      <c r="B214" s="4" t="s">
        <v>70</v>
      </c>
      <c r="C214" s="7">
        <v>8</v>
      </c>
      <c r="D214" s="7">
        <v>2</v>
      </c>
      <c r="E214" s="12">
        <f t="shared" si="15"/>
        <v>2.8797696184305254E-3</v>
      </c>
      <c r="F214" s="12">
        <f t="shared" si="16"/>
        <v>4.2087542087542086E-4</v>
      </c>
      <c r="G214" s="13">
        <f t="shared" si="17"/>
        <v>-0.75</v>
      </c>
      <c r="H214" s="19">
        <f t="shared" si="18"/>
        <v>-2.1598272138228939E-3</v>
      </c>
    </row>
    <row r="215" spans="2:8" ht="15" x14ac:dyDescent="0.2">
      <c r="B215" s="4" t="s">
        <v>303</v>
      </c>
      <c r="C215" s="7">
        <v>1</v>
      </c>
      <c r="D215" s="7">
        <v>0</v>
      </c>
      <c r="E215" s="12">
        <f t="shared" si="15"/>
        <v>3.5997120230381568E-4</v>
      </c>
      <c r="F215" s="12" t="str">
        <f t="shared" si="16"/>
        <v/>
      </c>
      <c r="G215" s="13" t="str">
        <f t="shared" si="17"/>
        <v>0</v>
      </c>
      <c r="H215" s="19">
        <f t="shared" si="18"/>
        <v>0</v>
      </c>
    </row>
    <row r="216" spans="2:8" ht="15" x14ac:dyDescent="0.2">
      <c r="B216" s="4" t="s">
        <v>304</v>
      </c>
      <c r="C216" s="7">
        <v>3</v>
      </c>
      <c r="D216" s="7">
        <v>19</v>
      </c>
      <c r="E216" s="12">
        <f t="shared" si="15"/>
        <v>1.0799136069114472E-3</v>
      </c>
      <c r="F216" s="12">
        <f t="shared" si="16"/>
        <v>3.9983164983164983E-3</v>
      </c>
      <c r="G216" s="13">
        <f t="shared" si="17"/>
        <v>5.333333333333333</v>
      </c>
      <c r="H216" s="19">
        <f t="shared" si="18"/>
        <v>5.7595392368610509E-3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1</v>
      </c>
      <c r="E218" s="12">
        <f t="shared" si="19"/>
        <v>3.5997120230381568E-4</v>
      </c>
      <c r="F218" s="12">
        <f t="shared" si="20"/>
        <v>2.1043771043771043E-4</v>
      </c>
      <c r="G218" s="13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1</v>
      </c>
      <c r="D219" s="7">
        <v>4</v>
      </c>
      <c r="E219" s="12">
        <f t="shared" si="19"/>
        <v>3.5997120230381568E-4</v>
      </c>
      <c r="F219" s="12">
        <f t="shared" si="20"/>
        <v>8.4175084175084171E-4</v>
      </c>
      <c r="G219" s="13">
        <f t="shared" si="21"/>
        <v>3</v>
      </c>
      <c r="H219" s="19">
        <f t="shared" si="22"/>
        <v>1.0799136069114469E-3</v>
      </c>
    </row>
    <row r="220" spans="2:8" ht="15" x14ac:dyDescent="0.2">
      <c r="B220" s="4" t="s">
        <v>307</v>
      </c>
      <c r="C220" s="7">
        <v>2</v>
      </c>
      <c r="D220" s="7">
        <v>0</v>
      </c>
      <c r="E220" s="12">
        <f t="shared" si="19"/>
        <v>7.1994240460763136E-4</v>
      </c>
      <c r="F220" s="12" t="str">
        <f t="shared" si="20"/>
        <v/>
      </c>
      <c r="G220" s="13" t="str">
        <f t="shared" si="21"/>
        <v>0</v>
      </c>
      <c r="H220" s="19">
        <f t="shared" si="22"/>
        <v>0</v>
      </c>
    </row>
    <row r="221" spans="2:8" ht="15" x14ac:dyDescent="0.2">
      <c r="B221" s="4" t="s">
        <v>308</v>
      </c>
      <c r="C221" s="7">
        <v>1</v>
      </c>
      <c r="D221" s="7">
        <v>0</v>
      </c>
      <c r="E221" s="12">
        <f t="shared" si="19"/>
        <v>3.5997120230381568E-4</v>
      </c>
      <c r="F221" s="12" t="str">
        <f t="shared" si="20"/>
        <v/>
      </c>
      <c r="G221" s="13" t="str">
        <f t="shared" si="21"/>
        <v>0</v>
      </c>
      <c r="H221" s="19">
        <f t="shared" si="22"/>
        <v>0</v>
      </c>
    </row>
    <row r="222" spans="2:8" ht="15" x14ac:dyDescent="0.2">
      <c r="B222" s="4" t="s">
        <v>309</v>
      </c>
      <c r="C222" s="7">
        <v>7</v>
      </c>
      <c r="D222" s="7">
        <v>13</v>
      </c>
      <c r="E222" s="12">
        <f t="shared" si="19"/>
        <v>2.5197984161267097E-3</v>
      </c>
      <c r="F222" s="12">
        <f t="shared" si="20"/>
        <v>2.7356902356902358E-3</v>
      </c>
      <c r="G222" s="13">
        <f t="shared" si="21"/>
        <v>0.8571428571428571</v>
      </c>
      <c r="H222" s="19">
        <f t="shared" si="22"/>
        <v>2.1598272138228939E-3</v>
      </c>
    </row>
    <row r="223" spans="2:8" ht="15" x14ac:dyDescent="0.2">
      <c r="B223" s="4" t="s">
        <v>531</v>
      </c>
      <c r="C223" s="7">
        <v>3</v>
      </c>
      <c r="D223" s="7">
        <v>1</v>
      </c>
      <c r="E223" s="12">
        <f t="shared" si="19"/>
        <v>1.0799136069114472E-3</v>
      </c>
      <c r="F223" s="12">
        <f t="shared" si="20"/>
        <v>2.1043771043771043E-4</v>
      </c>
      <c r="G223" s="13">
        <f t="shared" si="21"/>
        <v>-0.66666666666666663</v>
      </c>
      <c r="H223" s="19">
        <f t="shared" si="22"/>
        <v>-7.1994240460763136E-4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3.5997120230381568E-4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4</v>
      </c>
      <c r="D228" s="7">
        <v>0</v>
      </c>
      <c r="E228" s="12">
        <f t="shared" si="19"/>
        <v>1.4398848092152627E-3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46</v>
      </c>
      <c r="D229" s="7">
        <v>51</v>
      </c>
      <c r="E229" s="12">
        <f t="shared" si="19"/>
        <v>1.6558675305975521E-2</v>
      </c>
      <c r="F229" s="12">
        <f t="shared" si="20"/>
        <v>1.0732323232323232E-2</v>
      </c>
      <c r="G229" s="13">
        <f t="shared" si="21"/>
        <v>0.10869565217391304</v>
      </c>
      <c r="H229" s="19">
        <f t="shared" si="22"/>
        <v>1.7998560115190783E-3</v>
      </c>
    </row>
    <row r="230" spans="2:8" ht="15" x14ac:dyDescent="0.2">
      <c r="B230" s="4" t="s">
        <v>312</v>
      </c>
      <c r="C230" s="7">
        <v>3</v>
      </c>
      <c r="D230" s="7">
        <v>2</v>
      </c>
      <c r="E230" s="12">
        <f t="shared" si="19"/>
        <v>1.0799136069114472E-3</v>
      </c>
      <c r="F230" s="12">
        <f t="shared" si="20"/>
        <v>4.2087542087542086E-4</v>
      </c>
      <c r="G230" s="13">
        <f t="shared" si="21"/>
        <v>-0.33333333333333331</v>
      </c>
      <c r="H230" s="19">
        <f t="shared" si="22"/>
        <v>-3.5997120230381568E-4</v>
      </c>
    </row>
    <row r="231" spans="2:8" ht="15" x14ac:dyDescent="0.2">
      <c r="B231" s="4" t="s">
        <v>313</v>
      </c>
      <c r="C231" s="7">
        <v>19</v>
      </c>
      <c r="D231" s="7">
        <v>45</v>
      </c>
      <c r="E231" s="12">
        <f t="shared" si="19"/>
        <v>6.8394528437724983E-3</v>
      </c>
      <c r="F231" s="12">
        <f t="shared" si="20"/>
        <v>9.46969696969697E-3</v>
      </c>
      <c r="G231" s="13">
        <f t="shared" si="21"/>
        <v>1.368421052631579</v>
      </c>
      <c r="H231" s="19">
        <f t="shared" si="22"/>
        <v>9.3592512598992088E-3</v>
      </c>
    </row>
    <row r="232" spans="2:8" ht="15" x14ac:dyDescent="0.2">
      <c r="B232" s="4" t="s">
        <v>77</v>
      </c>
      <c r="C232" s="7">
        <v>34</v>
      </c>
      <c r="D232" s="7">
        <v>26</v>
      </c>
      <c r="E232" s="12">
        <f t="shared" si="19"/>
        <v>1.2239020878329733E-2</v>
      </c>
      <c r="F232" s="12">
        <f t="shared" si="20"/>
        <v>5.4713804713804716E-3</v>
      </c>
      <c r="G232" s="13">
        <f t="shared" si="21"/>
        <v>-0.23529411764705882</v>
      </c>
      <c r="H232" s="19">
        <f t="shared" si="22"/>
        <v>-2.8797696184305254E-3</v>
      </c>
    </row>
    <row r="233" spans="2:8" ht="15" x14ac:dyDescent="0.2">
      <c r="B233" s="4" t="s">
        <v>74</v>
      </c>
      <c r="C233" s="7">
        <v>0</v>
      </c>
      <c r="D233" s="7">
        <v>2</v>
      </c>
      <c r="E233" s="12" t="str">
        <f t="shared" si="19"/>
        <v/>
      </c>
      <c r="F233" s="12">
        <f t="shared" si="20"/>
        <v>4.2087542087542086E-4</v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16</v>
      </c>
      <c r="D235" s="7">
        <v>38</v>
      </c>
      <c r="E235" s="12">
        <f t="shared" si="19"/>
        <v>5.7595392368610509E-3</v>
      </c>
      <c r="F235" s="12">
        <f t="shared" si="20"/>
        <v>7.9966329966329967E-3</v>
      </c>
      <c r="G235" s="13">
        <f t="shared" si="21"/>
        <v>1.375</v>
      </c>
      <c r="H235" s="19">
        <f t="shared" si="22"/>
        <v>7.9193664506839456E-3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10</v>
      </c>
      <c r="D237" s="7">
        <v>16</v>
      </c>
      <c r="E237" s="12">
        <f t="shared" si="19"/>
        <v>3.599712023038157E-3</v>
      </c>
      <c r="F237" s="12">
        <f t="shared" si="20"/>
        <v>3.3670033670033669E-3</v>
      </c>
      <c r="G237" s="13">
        <f t="shared" si="21"/>
        <v>0.6</v>
      </c>
      <c r="H237" s="19">
        <f t="shared" si="22"/>
        <v>2.1598272138228943E-3</v>
      </c>
    </row>
    <row r="238" spans="2:8" ht="15" x14ac:dyDescent="0.2">
      <c r="B238" s="4" t="s">
        <v>85</v>
      </c>
      <c r="C238" s="7">
        <v>34</v>
      </c>
      <c r="D238" s="7">
        <v>38</v>
      </c>
      <c r="E238" s="12">
        <f t="shared" si="19"/>
        <v>1.2239020878329733E-2</v>
      </c>
      <c r="F238" s="12">
        <f t="shared" si="20"/>
        <v>7.9966329966329967E-3</v>
      </c>
      <c r="G238" s="13">
        <f t="shared" si="21"/>
        <v>0.11764705882352941</v>
      </c>
      <c r="H238" s="19">
        <f t="shared" si="22"/>
        <v>1.4398848092152627E-3</v>
      </c>
    </row>
    <row r="239" spans="2:8" ht="15" x14ac:dyDescent="0.2">
      <c r="B239" s="4" t="s">
        <v>81</v>
      </c>
      <c r="C239" s="7">
        <v>5</v>
      </c>
      <c r="D239" s="7">
        <v>93</v>
      </c>
      <c r="E239" s="12">
        <f t="shared" si="19"/>
        <v>1.7998560115190785E-3</v>
      </c>
      <c r="F239" s="12">
        <f t="shared" si="20"/>
        <v>1.9570707070707072E-2</v>
      </c>
      <c r="G239" s="13">
        <f t="shared" si="21"/>
        <v>17.600000000000001</v>
      </c>
      <c r="H239" s="19">
        <f t="shared" si="22"/>
        <v>3.1677465802735782E-2</v>
      </c>
    </row>
    <row r="240" spans="2:8" ht="15" x14ac:dyDescent="0.2">
      <c r="B240" s="4" t="s">
        <v>316</v>
      </c>
      <c r="C240" s="7">
        <v>4</v>
      </c>
      <c r="D240" s="7">
        <v>4</v>
      </c>
      <c r="E240" s="12">
        <f t="shared" si="19"/>
        <v>1.4398848092152627E-3</v>
      </c>
      <c r="F240" s="12">
        <f t="shared" si="20"/>
        <v>8.4175084175084171E-4</v>
      </c>
      <c r="G240" s="13">
        <f t="shared" si="21"/>
        <v>0</v>
      </c>
      <c r="H240" s="19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2.1043771043771043E-4</v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3</v>
      </c>
      <c r="D243" s="7">
        <v>2</v>
      </c>
      <c r="E243" s="12">
        <f t="shared" si="19"/>
        <v>1.0799136069114472E-3</v>
      </c>
      <c r="F243" s="12">
        <f t="shared" si="20"/>
        <v>4.2087542087542086E-4</v>
      </c>
      <c r="G243" s="13">
        <f t="shared" si="21"/>
        <v>-0.33333333333333331</v>
      </c>
      <c r="H243" s="19">
        <f t="shared" si="22"/>
        <v>-3.5997120230381568E-4</v>
      </c>
    </row>
    <row r="244" spans="2:8" ht="15" x14ac:dyDescent="0.2">
      <c r="B244" s="4" t="s">
        <v>79</v>
      </c>
      <c r="C244" s="7">
        <v>8</v>
      </c>
      <c r="D244" s="7">
        <v>5</v>
      </c>
      <c r="E244" s="12">
        <f t="shared" si="19"/>
        <v>2.8797696184305254E-3</v>
      </c>
      <c r="F244" s="12">
        <f t="shared" si="20"/>
        <v>1.0521885521885522E-3</v>
      </c>
      <c r="G244" s="13">
        <f t="shared" si="21"/>
        <v>-0.375</v>
      </c>
      <c r="H244" s="19">
        <f t="shared" si="22"/>
        <v>-1.0799136069114469E-3</v>
      </c>
    </row>
    <row r="245" spans="2:8" ht="15" x14ac:dyDescent="0.2">
      <c r="B245" s="4" t="s">
        <v>84</v>
      </c>
      <c r="C245" s="7">
        <v>0</v>
      </c>
      <c r="D245" s="7">
        <v>3</v>
      </c>
      <c r="E245" s="12" t="str">
        <f t="shared" si="19"/>
        <v/>
      </c>
      <c r="F245" s="12">
        <f t="shared" si="20"/>
        <v>6.3131313131313137E-4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26</v>
      </c>
      <c r="D246" s="7">
        <v>2</v>
      </c>
      <c r="E246" s="12">
        <f t="shared" si="19"/>
        <v>9.3592512598992088E-3</v>
      </c>
      <c r="F246" s="12">
        <f t="shared" si="20"/>
        <v>4.2087542087542086E-4</v>
      </c>
      <c r="G246" s="13">
        <f t="shared" si="21"/>
        <v>-0.92307692307692313</v>
      </c>
      <c r="H246" s="19">
        <f t="shared" si="22"/>
        <v>-8.6393088552915772E-3</v>
      </c>
    </row>
    <row r="247" spans="2:8" ht="15" x14ac:dyDescent="0.2">
      <c r="B247" s="4" t="s">
        <v>319</v>
      </c>
      <c r="C247" s="7">
        <v>43</v>
      </c>
      <c r="D247" s="7">
        <v>37</v>
      </c>
      <c r="E247" s="12">
        <f t="shared" si="19"/>
        <v>1.5478761699064075E-2</v>
      </c>
      <c r="F247" s="12">
        <f t="shared" si="20"/>
        <v>7.7861952861952863E-3</v>
      </c>
      <c r="G247" s="13">
        <f t="shared" si="21"/>
        <v>-0.13953488372093023</v>
      </c>
      <c r="H247" s="19">
        <f t="shared" si="22"/>
        <v>-2.1598272138228943E-3</v>
      </c>
    </row>
    <row r="248" spans="2:8" ht="15" x14ac:dyDescent="0.2">
      <c r="B248" s="4" t="s">
        <v>86</v>
      </c>
      <c r="C248" s="7">
        <v>14</v>
      </c>
      <c r="D248" s="7">
        <v>42</v>
      </c>
      <c r="E248" s="12">
        <f t="shared" si="19"/>
        <v>5.0395968322534193E-3</v>
      </c>
      <c r="F248" s="12">
        <f t="shared" si="20"/>
        <v>8.8383838383838381E-3</v>
      </c>
      <c r="G248" s="13">
        <f t="shared" si="21"/>
        <v>2</v>
      </c>
      <c r="H248" s="19">
        <f t="shared" si="22"/>
        <v>1.0079193664506839E-2</v>
      </c>
    </row>
    <row r="249" spans="2:8" ht="15" x14ac:dyDescent="0.2">
      <c r="B249" s="4" t="s">
        <v>87</v>
      </c>
      <c r="C249" s="7">
        <v>27</v>
      </c>
      <c r="D249" s="7">
        <v>16</v>
      </c>
      <c r="E249" s="12">
        <f t="shared" si="19"/>
        <v>9.7192224622030237E-3</v>
      </c>
      <c r="F249" s="12">
        <f t="shared" si="20"/>
        <v>3.3670033670033669E-3</v>
      </c>
      <c r="G249" s="13">
        <f t="shared" si="21"/>
        <v>-0.40740740740740738</v>
      </c>
      <c r="H249" s="19">
        <f t="shared" si="22"/>
        <v>-3.9596832253419728E-3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3</v>
      </c>
      <c r="E251" s="12" t="str">
        <f t="shared" si="19"/>
        <v/>
      </c>
      <c r="F251" s="12">
        <f t="shared" si="20"/>
        <v>6.3131313131313137E-4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12</v>
      </c>
      <c r="D252" s="7">
        <v>15</v>
      </c>
      <c r="E252" s="12">
        <f t="shared" si="19"/>
        <v>4.3196544276457886E-3</v>
      </c>
      <c r="F252" s="12">
        <f t="shared" si="20"/>
        <v>3.1565656565656565E-3</v>
      </c>
      <c r="G252" s="13">
        <f t="shared" si="21"/>
        <v>0.25</v>
      </c>
      <c r="H252" s="19">
        <f t="shared" si="22"/>
        <v>1.0799136069114472E-3</v>
      </c>
    </row>
    <row r="253" spans="2:8" ht="15" x14ac:dyDescent="0.2">
      <c r="B253" s="4" t="s">
        <v>322</v>
      </c>
      <c r="C253" s="7">
        <v>1</v>
      </c>
      <c r="D253" s="7">
        <v>10</v>
      </c>
      <c r="E253" s="12">
        <f t="shared" si="19"/>
        <v>3.5997120230381568E-4</v>
      </c>
      <c r="F253" s="12">
        <f t="shared" si="20"/>
        <v>2.1043771043771043E-3</v>
      </c>
      <c r="G253" s="13">
        <f t="shared" si="21"/>
        <v>9</v>
      </c>
      <c r="H253" s="19">
        <f t="shared" si="22"/>
        <v>3.2397408207343412E-3</v>
      </c>
    </row>
    <row r="254" spans="2:8" ht="15" x14ac:dyDescent="0.2">
      <c r="B254" s="4" t="s">
        <v>323</v>
      </c>
      <c r="C254" s="7">
        <v>1</v>
      </c>
      <c r="D254" s="7">
        <v>13</v>
      </c>
      <c r="E254" s="12">
        <f t="shared" si="19"/>
        <v>3.5997120230381568E-4</v>
      </c>
      <c r="F254" s="12">
        <f t="shared" si="20"/>
        <v>2.7356902356902358E-3</v>
      </c>
      <c r="G254" s="13">
        <f t="shared" si="21"/>
        <v>12</v>
      </c>
      <c r="H254" s="19">
        <f t="shared" si="22"/>
        <v>4.3196544276457877E-3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181</v>
      </c>
      <c r="D256" s="7">
        <v>324</v>
      </c>
      <c r="E256" s="12">
        <f t="shared" si="19"/>
        <v>6.5154787616990645E-2</v>
      </c>
      <c r="F256" s="12">
        <f t="shared" si="20"/>
        <v>6.8181818181818177E-2</v>
      </c>
      <c r="G256" s="13">
        <f t="shared" si="21"/>
        <v>0.79005524861878451</v>
      </c>
      <c r="H256" s="19">
        <f t="shared" si="22"/>
        <v>5.1475881929445647E-2</v>
      </c>
    </row>
    <row r="257" spans="2:8" ht="15" x14ac:dyDescent="0.2">
      <c r="B257" s="4" t="s">
        <v>325</v>
      </c>
      <c r="C257" s="7">
        <v>2</v>
      </c>
      <c r="D257" s="7">
        <v>1</v>
      </c>
      <c r="E257" s="12">
        <f t="shared" si="19"/>
        <v>7.1994240460763136E-4</v>
      </c>
      <c r="F257" s="12">
        <f t="shared" si="20"/>
        <v>2.1043771043771043E-4</v>
      </c>
      <c r="G257" s="13">
        <f t="shared" si="21"/>
        <v>-0.5</v>
      </c>
      <c r="H257" s="19">
        <f t="shared" si="22"/>
        <v>-3.5997120230381568E-4</v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3.5997120230381568E-4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44</v>
      </c>
      <c r="E259" s="12" t="str">
        <f t="shared" si="19"/>
        <v/>
      </c>
      <c r="F259" s="12">
        <f t="shared" si="20"/>
        <v>9.2592592592592587E-3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2</v>
      </c>
      <c r="D261" s="7">
        <v>4</v>
      </c>
      <c r="E261" s="12">
        <f t="shared" si="19"/>
        <v>7.1994240460763136E-4</v>
      </c>
      <c r="F261" s="12">
        <f t="shared" si="20"/>
        <v>8.4175084175084171E-4</v>
      </c>
      <c r="G261" s="13">
        <f t="shared" si="21"/>
        <v>1</v>
      </c>
      <c r="H261" s="19">
        <f t="shared" si="22"/>
        <v>7.1994240460763136E-4</v>
      </c>
    </row>
    <row r="262" spans="2:8" ht="15" x14ac:dyDescent="0.2">
      <c r="B262" s="4" t="s">
        <v>90</v>
      </c>
      <c r="C262" s="7">
        <v>9</v>
      </c>
      <c r="D262" s="7">
        <v>11</v>
      </c>
      <c r="E262" s="12">
        <f t="shared" si="19"/>
        <v>3.2397408207343412E-3</v>
      </c>
      <c r="F262" s="12">
        <f t="shared" si="20"/>
        <v>2.3148148148148147E-3</v>
      </c>
      <c r="G262" s="13">
        <f t="shared" si="21"/>
        <v>0.22222222222222221</v>
      </c>
      <c r="H262" s="19">
        <f t="shared" si="22"/>
        <v>7.1994240460763136E-4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2.1043771043771043E-4</v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1</v>
      </c>
      <c r="D265" s="7">
        <v>1</v>
      </c>
      <c r="E265" s="12">
        <f t="shared" si="19"/>
        <v>3.5997120230381568E-4</v>
      </c>
      <c r="F265" s="12">
        <f t="shared" si="20"/>
        <v>2.1043771043771043E-4</v>
      </c>
      <c r="G265" s="13">
        <f t="shared" si="21"/>
        <v>0</v>
      </c>
      <c r="H265" s="19">
        <f t="shared" si="22"/>
        <v>0</v>
      </c>
    </row>
    <row r="266" spans="2:8" ht="15" x14ac:dyDescent="0.2">
      <c r="B266" s="4" t="s">
        <v>332</v>
      </c>
      <c r="C266" s="7">
        <v>9</v>
      </c>
      <c r="D266" s="7">
        <v>10</v>
      </c>
      <c r="E266" s="12">
        <f t="shared" si="19"/>
        <v>3.2397408207343412E-3</v>
      </c>
      <c r="F266" s="12">
        <f t="shared" si="20"/>
        <v>2.1043771043771043E-3</v>
      </c>
      <c r="G266" s="13">
        <f t="shared" si="21"/>
        <v>0.1111111111111111</v>
      </c>
      <c r="H266" s="19">
        <f t="shared" si="22"/>
        <v>3.5997120230381568E-4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12</v>
      </c>
      <c r="D268" s="7">
        <v>15</v>
      </c>
      <c r="E268" s="12">
        <f t="shared" si="19"/>
        <v>4.3196544276457886E-3</v>
      </c>
      <c r="F268" s="12">
        <f t="shared" si="20"/>
        <v>3.1565656565656565E-3</v>
      </c>
      <c r="G268" s="13">
        <f t="shared" si="21"/>
        <v>0.25</v>
      </c>
      <c r="H268" s="19">
        <f t="shared" si="22"/>
        <v>1.0799136069114472E-3</v>
      </c>
    </row>
    <row r="269" spans="2:8" ht="15" x14ac:dyDescent="0.2">
      <c r="B269" s="4" t="s">
        <v>335</v>
      </c>
      <c r="C269" s="7">
        <v>1</v>
      </c>
      <c r="D269" s="7">
        <v>0</v>
      </c>
      <c r="E269" s="12">
        <f t="shared" si="19"/>
        <v>3.5997120230381568E-4</v>
      </c>
      <c r="F269" s="12" t="str">
        <f t="shared" si="20"/>
        <v/>
      </c>
      <c r="G269" s="13" t="str">
        <f t="shared" si="21"/>
        <v>0</v>
      </c>
      <c r="H269" s="19">
        <f t="shared" si="22"/>
        <v>0</v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2.1043771043771043E-4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9</v>
      </c>
      <c r="E272" s="12">
        <f t="shared" si="19"/>
        <v>3.5997120230381568E-4</v>
      </c>
      <c r="F272" s="12">
        <f t="shared" si="20"/>
        <v>1.893939393939394E-3</v>
      </c>
      <c r="G272" s="13">
        <f t="shared" si="21"/>
        <v>8</v>
      </c>
      <c r="H272" s="19">
        <f t="shared" si="22"/>
        <v>2.8797696184305254E-3</v>
      </c>
    </row>
    <row r="273" spans="2:8" ht="15" x14ac:dyDescent="0.2">
      <c r="B273" s="4" t="s">
        <v>91</v>
      </c>
      <c r="C273" s="7">
        <v>11</v>
      </c>
      <c r="D273" s="7">
        <v>42</v>
      </c>
      <c r="E273" s="12">
        <f t="shared" si="19"/>
        <v>3.9596832253419728E-3</v>
      </c>
      <c r="F273" s="12">
        <f t="shared" si="20"/>
        <v>8.8383838383838381E-3</v>
      </c>
      <c r="G273" s="13">
        <f t="shared" si="21"/>
        <v>2.8181818181818183</v>
      </c>
      <c r="H273" s="19">
        <f t="shared" si="22"/>
        <v>1.1159107271418287E-2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1</v>
      </c>
      <c r="D276" s="7">
        <v>0</v>
      </c>
      <c r="E276" s="12">
        <f t="shared" si="19"/>
        <v>3.5997120230381568E-4</v>
      </c>
      <c r="F276" s="12" t="str">
        <f t="shared" si="20"/>
        <v/>
      </c>
      <c r="G276" s="13" t="str">
        <f t="shared" si="21"/>
        <v>0</v>
      </c>
      <c r="H276" s="19">
        <f t="shared" si="22"/>
        <v>0</v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2</v>
      </c>
      <c r="E278" s="12" t="str">
        <f t="shared" si="19"/>
        <v/>
      </c>
      <c r="F278" s="12">
        <f t="shared" si="20"/>
        <v>4.2087542087542086E-4</v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1</v>
      </c>
      <c r="D280" s="7">
        <v>0</v>
      </c>
      <c r="E280" s="12">
        <f t="shared" si="19"/>
        <v>3.5997120230381568E-4</v>
      </c>
      <c r="F280" s="12" t="str">
        <f t="shared" si="20"/>
        <v/>
      </c>
      <c r="G280" s="13" t="str">
        <f t="shared" si="21"/>
        <v>0</v>
      </c>
      <c r="H280" s="19">
        <f t="shared" si="22"/>
        <v>0</v>
      </c>
    </row>
    <row r="281" spans="2:8" ht="15" x14ac:dyDescent="0.2">
      <c r="B281" s="4" t="s">
        <v>344</v>
      </c>
      <c r="C281" s="7">
        <v>0</v>
      </c>
      <c r="D281" s="7">
        <v>28</v>
      </c>
      <c r="E281" s="12" t="str">
        <f t="shared" ref="E281:E288" si="23">+IF(C281=0,"",C281/C$151)</f>
        <v/>
      </c>
      <c r="F281" s="12">
        <f t="shared" ref="F281:F288" si="24">+IF(D281=0,"",D281/D$151)</f>
        <v>5.8922558922558923E-3</v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35</v>
      </c>
      <c r="E282" s="12" t="str">
        <f t="shared" si="23"/>
        <v/>
      </c>
      <c r="F282" s="12">
        <f t="shared" si="24"/>
        <v>7.3653198653198656E-3</v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7</v>
      </c>
      <c r="E283" s="12">
        <f t="shared" si="23"/>
        <v>3.5997120230381568E-4</v>
      </c>
      <c r="F283" s="12">
        <f t="shared" si="24"/>
        <v>1.4730639730639731E-3</v>
      </c>
      <c r="G283" s="13">
        <f t="shared" si="25"/>
        <v>6</v>
      </c>
      <c r="H283" s="19">
        <f t="shared" si="26"/>
        <v>2.1598272138228939E-3</v>
      </c>
    </row>
    <row r="284" spans="2:8" ht="13.5" customHeight="1" x14ac:dyDescent="0.2">
      <c r="B284" s="4" t="s">
        <v>347</v>
      </c>
      <c r="C284" s="7">
        <v>1</v>
      </c>
      <c r="D284" s="7">
        <v>1</v>
      </c>
      <c r="E284" s="12">
        <f t="shared" si="23"/>
        <v>3.5997120230381568E-4</v>
      </c>
      <c r="F284" s="12">
        <f t="shared" si="24"/>
        <v>2.1043771043771043E-4</v>
      </c>
      <c r="G284" s="13">
        <f t="shared" si="25"/>
        <v>0</v>
      </c>
      <c r="H284" s="19">
        <f t="shared" si="26"/>
        <v>0</v>
      </c>
    </row>
    <row r="285" spans="2:8" ht="13.5" customHeight="1" x14ac:dyDescent="0.2">
      <c r="B285" s="4" t="s">
        <v>94</v>
      </c>
      <c r="C285" s="7">
        <v>1</v>
      </c>
      <c r="D285" s="7">
        <v>0</v>
      </c>
      <c r="E285" s="12">
        <f t="shared" si="23"/>
        <v>3.5997120230381568E-4</v>
      </c>
      <c r="F285" s="12" t="str">
        <f t="shared" si="24"/>
        <v/>
      </c>
      <c r="G285" s="13" t="str">
        <f t="shared" si="25"/>
        <v>0</v>
      </c>
      <c r="H285" s="19">
        <f t="shared" si="26"/>
        <v>0</v>
      </c>
    </row>
    <row r="286" spans="2:8" ht="25.5" customHeight="1" x14ac:dyDescent="0.2">
      <c r="B286" s="4" t="s">
        <v>348</v>
      </c>
      <c r="C286" s="7">
        <v>7</v>
      </c>
      <c r="D286" s="7">
        <v>2</v>
      </c>
      <c r="E286" s="12">
        <f t="shared" si="23"/>
        <v>2.5197984161267097E-3</v>
      </c>
      <c r="F286" s="12">
        <f t="shared" si="24"/>
        <v>4.2087542087542086E-4</v>
      </c>
      <c r="G286" s="13">
        <f t="shared" si="25"/>
        <v>-0.7142857142857143</v>
      </c>
      <c r="H286" s="19">
        <f t="shared" si="26"/>
        <v>-1.7998560115190783E-3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1</v>
      </c>
      <c r="E288" s="12" t="str">
        <f t="shared" si="23"/>
        <v/>
      </c>
      <c r="F288" s="12">
        <f t="shared" si="24"/>
        <v>2.1043771043771043E-4</v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5209</v>
      </c>
      <c r="D294" s="41">
        <f>SUM(D295:D499)</f>
        <v>6947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0.33365329237857555</v>
      </c>
      <c r="H294" s="42">
        <f>+IF(OR(AND(E294=""),(G294="")),"",E294*G294)</f>
        <v>0.33365329237857555</v>
      </c>
    </row>
    <row r="295" spans="2:8" ht="15" x14ac:dyDescent="0.2">
      <c r="B295" s="3" t="s">
        <v>100</v>
      </c>
      <c r="C295" s="7">
        <v>118</v>
      </c>
      <c r="D295" s="7">
        <v>63</v>
      </c>
      <c r="E295" s="12">
        <f>+IF(C295=0,"",C295/C$294)</f>
        <v>2.2653100403148396E-2</v>
      </c>
      <c r="F295" s="12">
        <f>+IF(D295=0,"",D295/D$294)</f>
        <v>9.0686627321145824E-3</v>
      </c>
      <c r="G295" s="13">
        <f>+IF(OR(AND(D295=0),(C295=0)),"0",((D295-C295)/C295))</f>
        <v>-0.46610169491525422</v>
      </c>
      <c r="H295" s="19">
        <f>+IF(OR(AND(E295=""),(G295="")),"",E295*G295)</f>
        <v>-1.0558648492992895E-2</v>
      </c>
    </row>
    <row r="296" spans="2:8" ht="15" x14ac:dyDescent="0.2">
      <c r="B296" s="3" t="s">
        <v>113</v>
      </c>
      <c r="C296" s="7">
        <v>12</v>
      </c>
      <c r="D296" s="7">
        <v>4</v>
      </c>
      <c r="E296" s="12">
        <f t="shared" ref="E296:E359" si="27">+IF(C296=0,"",C296/C$294)</f>
        <v>2.3037051257439049E-3</v>
      </c>
      <c r="F296" s="12">
        <f t="shared" ref="F296:F359" si="28">+IF(D296=0,"",D296/D$294)</f>
        <v>5.7578810997552905E-4</v>
      </c>
      <c r="G296" s="13">
        <f t="shared" ref="G296:G359" si="29">+IF(OR(AND(D296=0),(C296=0)),"0",((D296-C296)/C296))</f>
        <v>-0.66666666666666663</v>
      </c>
      <c r="H296" s="19">
        <f t="shared" ref="H296:H359" si="30">+IF(OR(AND(E296=""),(G296="")),"",E296*G296)</f>
        <v>-1.5358034171626032E-3</v>
      </c>
    </row>
    <row r="297" spans="2:8" ht="15" x14ac:dyDescent="0.2">
      <c r="B297" s="3" t="s">
        <v>104</v>
      </c>
      <c r="C297" s="7">
        <v>28</v>
      </c>
      <c r="D297" s="7">
        <v>15</v>
      </c>
      <c r="E297" s="12">
        <f t="shared" si="27"/>
        <v>5.3753119600691108E-3</v>
      </c>
      <c r="F297" s="12">
        <f t="shared" si="28"/>
        <v>2.1592054124082338E-3</v>
      </c>
      <c r="G297" s="13">
        <f t="shared" si="29"/>
        <v>-0.4642857142857143</v>
      </c>
      <c r="H297" s="19">
        <f t="shared" si="30"/>
        <v>-2.4956805528892302E-3</v>
      </c>
    </row>
    <row r="298" spans="2:8" ht="15" x14ac:dyDescent="0.2">
      <c r="B298" s="3" t="s">
        <v>95</v>
      </c>
      <c r="C298" s="7">
        <v>14</v>
      </c>
      <c r="D298" s="7">
        <v>8</v>
      </c>
      <c r="E298" s="12">
        <f t="shared" si="27"/>
        <v>2.6876559800345554E-3</v>
      </c>
      <c r="F298" s="12">
        <f t="shared" si="28"/>
        <v>1.1515762199510581E-3</v>
      </c>
      <c r="G298" s="13">
        <f t="shared" si="29"/>
        <v>-0.42857142857142855</v>
      </c>
      <c r="H298" s="19">
        <f t="shared" si="30"/>
        <v>-1.1518525628719523E-3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1</v>
      </c>
      <c r="E300" s="12" t="str">
        <f t="shared" si="27"/>
        <v/>
      </c>
      <c r="F300" s="12">
        <f t="shared" si="28"/>
        <v>1.4394702749388226E-4</v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566</v>
      </c>
      <c r="D301" s="7">
        <v>1033</v>
      </c>
      <c r="E301" s="12">
        <f t="shared" si="27"/>
        <v>0.10865809176425417</v>
      </c>
      <c r="F301" s="12">
        <f t="shared" si="28"/>
        <v>0.14869727940118035</v>
      </c>
      <c r="G301" s="13">
        <f t="shared" si="29"/>
        <v>0.82508833922261482</v>
      </c>
      <c r="H301" s="19">
        <f t="shared" si="30"/>
        <v>8.965252447686696E-2</v>
      </c>
    </row>
    <row r="302" spans="2:8" ht="15" x14ac:dyDescent="0.2">
      <c r="B302" s="3" t="s">
        <v>109</v>
      </c>
      <c r="C302" s="7">
        <v>7</v>
      </c>
      <c r="D302" s="7">
        <v>10</v>
      </c>
      <c r="E302" s="12">
        <f t="shared" si="27"/>
        <v>1.3438279900172777E-3</v>
      </c>
      <c r="F302" s="12">
        <f t="shared" si="28"/>
        <v>1.4394702749388226E-3</v>
      </c>
      <c r="G302" s="13">
        <f t="shared" si="29"/>
        <v>0.42857142857142855</v>
      </c>
      <c r="H302" s="19">
        <f t="shared" si="30"/>
        <v>5.7592628143597613E-4</v>
      </c>
    </row>
    <row r="303" spans="2:8" ht="15" x14ac:dyDescent="0.2">
      <c r="B303" s="3" t="s">
        <v>108</v>
      </c>
      <c r="C303" s="7">
        <v>4</v>
      </c>
      <c r="D303" s="7">
        <v>2</v>
      </c>
      <c r="E303" s="12">
        <f t="shared" si="27"/>
        <v>7.6790170858130158E-4</v>
      </c>
      <c r="F303" s="12">
        <f t="shared" si="28"/>
        <v>2.8789405498776452E-4</v>
      </c>
      <c r="G303" s="13">
        <f t="shared" si="29"/>
        <v>-0.5</v>
      </c>
      <c r="H303" s="19">
        <f t="shared" si="30"/>
        <v>-3.8395085429065079E-4</v>
      </c>
    </row>
    <row r="304" spans="2:8" ht="15" x14ac:dyDescent="0.2">
      <c r="B304" s="3" t="s">
        <v>107</v>
      </c>
      <c r="C304" s="7">
        <v>28</v>
      </c>
      <c r="D304" s="7">
        <v>6</v>
      </c>
      <c r="E304" s="12">
        <f t="shared" si="27"/>
        <v>5.3753119600691108E-3</v>
      </c>
      <c r="F304" s="12">
        <f t="shared" si="28"/>
        <v>8.6368216496329352E-4</v>
      </c>
      <c r="G304" s="13">
        <f t="shared" si="29"/>
        <v>-0.7857142857142857</v>
      </c>
      <c r="H304" s="19">
        <f t="shared" si="30"/>
        <v>-4.2234593971971586E-3</v>
      </c>
    </row>
    <row r="305" spans="2:8" ht="15" x14ac:dyDescent="0.2">
      <c r="B305" s="3" t="s">
        <v>351</v>
      </c>
      <c r="C305" s="7">
        <v>24</v>
      </c>
      <c r="D305" s="7">
        <v>31</v>
      </c>
      <c r="E305" s="12">
        <f t="shared" si="27"/>
        <v>4.6074102514878099E-3</v>
      </c>
      <c r="F305" s="12">
        <f t="shared" si="28"/>
        <v>4.46235785231035E-3</v>
      </c>
      <c r="G305" s="13">
        <f t="shared" si="29"/>
        <v>0.29166666666666669</v>
      </c>
      <c r="H305" s="19">
        <f t="shared" si="30"/>
        <v>1.3438279900172779E-3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339</v>
      </c>
      <c r="D307" s="7">
        <v>207</v>
      </c>
      <c r="E307" s="12">
        <f t="shared" si="27"/>
        <v>6.5079669802265316E-2</v>
      </c>
      <c r="F307" s="12">
        <f t="shared" si="28"/>
        <v>2.9797034691233626E-2</v>
      </c>
      <c r="G307" s="13">
        <f t="shared" si="29"/>
        <v>-0.38938053097345132</v>
      </c>
      <c r="H307" s="19">
        <f t="shared" si="30"/>
        <v>-2.5340756383182953E-2</v>
      </c>
    </row>
    <row r="308" spans="2:8" ht="15" x14ac:dyDescent="0.2">
      <c r="B308" s="3" t="s">
        <v>99</v>
      </c>
      <c r="C308" s="7">
        <v>11</v>
      </c>
      <c r="D308" s="7">
        <v>12</v>
      </c>
      <c r="E308" s="12">
        <f t="shared" si="27"/>
        <v>2.1117296985985793E-3</v>
      </c>
      <c r="F308" s="12">
        <f t="shared" si="28"/>
        <v>1.727364329926587E-3</v>
      </c>
      <c r="G308" s="13">
        <f t="shared" si="29"/>
        <v>9.0909090909090912E-2</v>
      </c>
      <c r="H308" s="19">
        <f t="shared" si="30"/>
        <v>1.9197542714532539E-4</v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1.4394702749388226E-4</v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173</v>
      </c>
      <c r="D310" s="7">
        <v>111</v>
      </c>
      <c r="E310" s="12">
        <f t="shared" si="27"/>
        <v>3.3211748896141292E-2</v>
      </c>
      <c r="F310" s="12">
        <f t="shared" si="28"/>
        <v>1.5978120051820931E-2</v>
      </c>
      <c r="G310" s="13">
        <f t="shared" si="29"/>
        <v>-0.3583815028901734</v>
      </c>
      <c r="H310" s="19">
        <f t="shared" si="30"/>
        <v>-1.1902476483010174E-2</v>
      </c>
    </row>
    <row r="311" spans="2:8" ht="15" x14ac:dyDescent="0.2">
      <c r="B311" s="3" t="s">
        <v>102</v>
      </c>
      <c r="C311" s="7">
        <v>59</v>
      </c>
      <c r="D311" s="7">
        <v>22</v>
      </c>
      <c r="E311" s="12">
        <f t="shared" si="27"/>
        <v>1.1326550201574198E-2</v>
      </c>
      <c r="F311" s="12">
        <f t="shared" si="28"/>
        <v>3.1668346048654094E-3</v>
      </c>
      <c r="G311" s="13">
        <f t="shared" si="29"/>
        <v>-0.6271186440677966</v>
      </c>
      <c r="H311" s="19">
        <f t="shared" si="30"/>
        <v>-7.1030908043770392E-3</v>
      </c>
    </row>
    <row r="312" spans="2:8" ht="15" x14ac:dyDescent="0.2">
      <c r="B312" s="3" t="s">
        <v>97</v>
      </c>
      <c r="C312" s="7">
        <v>0</v>
      </c>
      <c r="D312" s="7">
        <v>1</v>
      </c>
      <c r="E312" s="12" t="str">
        <f t="shared" si="27"/>
        <v/>
      </c>
      <c r="F312" s="12">
        <f t="shared" si="28"/>
        <v>1.4394702749388226E-4</v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425</v>
      </c>
      <c r="D314" s="7">
        <v>274</v>
      </c>
      <c r="E314" s="12">
        <f t="shared" si="27"/>
        <v>8.1589556536763294E-2</v>
      </c>
      <c r="F314" s="12">
        <f t="shared" si="28"/>
        <v>3.9441485533323738E-2</v>
      </c>
      <c r="G314" s="13">
        <f t="shared" si="29"/>
        <v>-0.35529411764705882</v>
      </c>
      <c r="H314" s="19">
        <f t="shared" si="30"/>
        <v>-2.8988289498944133E-2</v>
      </c>
    </row>
    <row r="315" spans="2:8" ht="15" x14ac:dyDescent="0.2">
      <c r="B315" s="3" t="s">
        <v>354</v>
      </c>
      <c r="C315" s="7">
        <v>14</v>
      </c>
      <c r="D315" s="7">
        <v>9</v>
      </c>
      <c r="E315" s="12">
        <f t="shared" si="27"/>
        <v>2.6876559800345554E-3</v>
      </c>
      <c r="F315" s="12">
        <f t="shared" si="28"/>
        <v>1.2955232474449402E-3</v>
      </c>
      <c r="G315" s="13">
        <f t="shared" si="29"/>
        <v>-0.35714285714285715</v>
      </c>
      <c r="H315" s="19">
        <f t="shared" si="30"/>
        <v>-9.5987713572662692E-4</v>
      </c>
    </row>
    <row r="316" spans="2:8" ht="15" x14ac:dyDescent="0.2">
      <c r="B316" s="3" t="s">
        <v>101</v>
      </c>
      <c r="C316" s="7">
        <v>2</v>
      </c>
      <c r="D316" s="7">
        <v>0</v>
      </c>
      <c r="E316" s="12">
        <f t="shared" si="27"/>
        <v>3.8395085429065079E-4</v>
      </c>
      <c r="F316" s="12" t="str">
        <f t="shared" si="28"/>
        <v/>
      </c>
      <c r="G316" s="13" t="str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7">
        <v>9</v>
      </c>
      <c r="D317" s="7">
        <v>11</v>
      </c>
      <c r="E317" s="12">
        <f t="shared" si="27"/>
        <v>1.7277788443079286E-3</v>
      </c>
      <c r="F317" s="12">
        <f t="shared" si="28"/>
        <v>1.5834173024327047E-3</v>
      </c>
      <c r="G317" s="13">
        <f t="shared" si="29"/>
        <v>0.22222222222222221</v>
      </c>
      <c r="H317" s="19">
        <f t="shared" si="30"/>
        <v>3.8395085429065079E-4</v>
      </c>
    </row>
    <row r="318" spans="2:8" ht="15" x14ac:dyDescent="0.2">
      <c r="B318" s="3" t="s">
        <v>355</v>
      </c>
      <c r="C318" s="7">
        <v>109</v>
      </c>
      <c r="D318" s="7">
        <v>111</v>
      </c>
      <c r="E318" s="12">
        <f t="shared" si="27"/>
        <v>2.0925321558840467E-2</v>
      </c>
      <c r="F318" s="12">
        <f t="shared" si="28"/>
        <v>1.5978120051820931E-2</v>
      </c>
      <c r="G318" s="13">
        <f t="shared" si="29"/>
        <v>1.834862385321101E-2</v>
      </c>
      <c r="H318" s="19">
        <f t="shared" si="30"/>
        <v>3.8395085429065079E-4</v>
      </c>
    </row>
    <row r="319" spans="2:8" ht="15" x14ac:dyDescent="0.2">
      <c r="B319" s="3" t="s">
        <v>115</v>
      </c>
      <c r="C319" s="7">
        <v>3</v>
      </c>
      <c r="D319" s="7">
        <v>53</v>
      </c>
      <c r="E319" s="12">
        <f t="shared" si="27"/>
        <v>5.7592628143597624E-4</v>
      </c>
      <c r="F319" s="12">
        <f t="shared" si="28"/>
        <v>7.629192457175759E-3</v>
      </c>
      <c r="G319" s="13">
        <f t="shared" si="29"/>
        <v>16.666666666666668</v>
      </c>
      <c r="H319" s="19">
        <f t="shared" si="30"/>
        <v>9.5987713572662711E-3</v>
      </c>
    </row>
    <row r="320" spans="2:8" ht="15" x14ac:dyDescent="0.2">
      <c r="B320" s="3" t="s">
        <v>114</v>
      </c>
      <c r="C320" s="7">
        <v>0</v>
      </c>
      <c r="D320" s="7">
        <v>2</v>
      </c>
      <c r="E320" s="12" t="str">
        <f t="shared" si="27"/>
        <v/>
      </c>
      <c r="F320" s="12">
        <f t="shared" si="28"/>
        <v>2.8789405498776452E-4</v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2</v>
      </c>
      <c r="E321" s="12" t="str">
        <f t="shared" si="27"/>
        <v/>
      </c>
      <c r="F321" s="12">
        <f t="shared" si="28"/>
        <v>2.8789405498776452E-4</v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1</v>
      </c>
      <c r="D323" s="7">
        <v>19</v>
      </c>
      <c r="E323" s="12">
        <f t="shared" si="27"/>
        <v>1.9197542714532539E-4</v>
      </c>
      <c r="F323" s="12">
        <f t="shared" si="28"/>
        <v>2.7349935223837628E-3</v>
      </c>
      <c r="G323" s="13">
        <f t="shared" si="29"/>
        <v>18</v>
      </c>
      <c r="H323" s="19">
        <f t="shared" si="30"/>
        <v>3.4555576886158572E-3</v>
      </c>
    </row>
    <row r="324" spans="2:8" ht="15" x14ac:dyDescent="0.2">
      <c r="B324" s="3" t="s">
        <v>473</v>
      </c>
      <c r="C324" s="7">
        <v>3</v>
      </c>
      <c r="D324" s="7">
        <v>1</v>
      </c>
      <c r="E324" s="12">
        <f t="shared" si="27"/>
        <v>5.7592628143597624E-4</v>
      </c>
      <c r="F324" s="12">
        <f t="shared" si="28"/>
        <v>1.4394702749388226E-4</v>
      </c>
      <c r="G324" s="13">
        <f t="shared" si="29"/>
        <v>-0.66666666666666663</v>
      </c>
      <c r="H324" s="19">
        <f t="shared" si="30"/>
        <v>-3.8395085429065079E-4</v>
      </c>
    </row>
    <row r="325" spans="2:8" ht="15" x14ac:dyDescent="0.2">
      <c r="B325" s="3" t="s">
        <v>474</v>
      </c>
      <c r="C325" s="7">
        <v>4</v>
      </c>
      <c r="D325" s="7">
        <v>3</v>
      </c>
      <c r="E325" s="12">
        <f t="shared" si="27"/>
        <v>7.6790170858130158E-4</v>
      </c>
      <c r="F325" s="12">
        <f t="shared" si="28"/>
        <v>4.3184108248164676E-4</v>
      </c>
      <c r="G325" s="13">
        <f t="shared" si="29"/>
        <v>-0.25</v>
      </c>
      <c r="H325" s="19">
        <f t="shared" si="30"/>
        <v>-1.9197542714532539E-4</v>
      </c>
    </row>
    <row r="326" spans="2:8" ht="15" x14ac:dyDescent="0.2">
      <c r="B326" s="3" t="s">
        <v>357</v>
      </c>
      <c r="C326" s="7">
        <v>153</v>
      </c>
      <c r="D326" s="7">
        <v>76</v>
      </c>
      <c r="E326" s="12">
        <f t="shared" si="27"/>
        <v>2.9372240353234786E-2</v>
      </c>
      <c r="F326" s="12">
        <f t="shared" si="28"/>
        <v>1.0939974089535051E-2</v>
      </c>
      <c r="G326" s="13">
        <f t="shared" si="29"/>
        <v>-0.50326797385620914</v>
      </c>
      <c r="H326" s="19">
        <f t="shared" si="30"/>
        <v>-1.4782107890190055E-2</v>
      </c>
    </row>
    <row r="327" spans="2:8" ht="15" x14ac:dyDescent="0.2">
      <c r="B327" s="3" t="s">
        <v>358</v>
      </c>
      <c r="C327" s="7">
        <v>2</v>
      </c>
      <c r="D327" s="7">
        <v>3</v>
      </c>
      <c r="E327" s="12">
        <f t="shared" si="27"/>
        <v>3.8395085429065079E-4</v>
      </c>
      <c r="F327" s="12">
        <f t="shared" si="28"/>
        <v>4.3184108248164676E-4</v>
      </c>
      <c r="G327" s="13">
        <f t="shared" si="29"/>
        <v>0.5</v>
      </c>
      <c r="H327" s="19">
        <f t="shared" si="30"/>
        <v>1.9197542714532539E-4</v>
      </c>
    </row>
    <row r="328" spans="2:8" ht="15" x14ac:dyDescent="0.2">
      <c r="B328" s="3" t="s">
        <v>116</v>
      </c>
      <c r="C328" s="7">
        <v>6</v>
      </c>
      <c r="D328" s="7">
        <v>1</v>
      </c>
      <c r="E328" s="12">
        <f t="shared" si="27"/>
        <v>1.1518525628719525E-3</v>
      </c>
      <c r="F328" s="12">
        <f t="shared" si="28"/>
        <v>1.4394702749388226E-4</v>
      </c>
      <c r="G328" s="13">
        <f t="shared" si="29"/>
        <v>-0.83333333333333337</v>
      </c>
      <c r="H328" s="19">
        <f t="shared" si="30"/>
        <v>-9.5987713572662713E-4</v>
      </c>
    </row>
    <row r="329" spans="2:8" ht="15" x14ac:dyDescent="0.2">
      <c r="B329" s="3" t="s">
        <v>359</v>
      </c>
      <c r="C329" s="7">
        <v>1</v>
      </c>
      <c r="D329" s="7">
        <v>2</v>
      </c>
      <c r="E329" s="12">
        <f t="shared" si="27"/>
        <v>1.9197542714532539E-4</v>
      </c>
      <c r="F329" s="12">
        <f t="shared" si="28"/>
        <v>2.8789405498776452E-4</v>
      </c>
      <c r="G329" s="13">
        <f t="shared" si="29"/>
        <v>1</v>
      </c>
      <c r="H329" s="19">
        <f t="shared" si="30"/>
        <v>1.9197542714532539E-4</v>
      </c>
    </row>
    <row r="330" spans="2:8" ht="15" x14ac:dyDescent="0.2">
      <c r="B330" s="3" t="s">
        <v>360</v>
      </c>
      <c r="C330" s="7">
        <v>46</v>
      </c>
      <c r="D330" s="7">
        <v>16</v>
      </c>
      <c r="E330" s="12">
        <f t="shared" si="27"/>
        <v>8.8308696486849685E-3</v>
      </c>
      <c r="F330" s="12">
        <f t="shared" si="28"/>
        <v>2.3031524399021162E-3</v>
      </c>
      <c r="G330" s="13">
        <f t="shared" si="29"/>
        <v>-0.65217391304347827</v>
      </c>
      <c r="H330" s="19">
        <f t="shared" si="30"/>
        <v>-5.7592628143597622E-3</v>
      </c>
    </row>
    <row r="331" spans="2:8" ht="15" x14ac:dyDescent="0.2">
      <c r="B331" s="3" t="s">
        <v>117</v>
      </c>
      <c r="C331" s="7">
        <v>2</v>
      </c>
      <c r="D331" s="7">
        <v>1</v>
      </c>
      <c r="E331" s="12">
        <f t="shared" si="27"/>
        <v>3.8395085429065079E-4</v>
      </c>
      <c r="F331" s="12">
        <f t="shared" si="28"/>
        <v>1.4394702749388226E-4</v>
      </c>
      <c r="G331" s="13">
        <f t="shared" si="29"/>
        <v>-0.5</v>
      </c>
      <c r="H331" s="19">
        <f t="shared" si="30"/>
        <v>-1.9197542714532539E-4</v>
      </c>
    </row>
    <row r="332" spans="2:8" ht="15" x14ac:dyDescent="0.2">
      <c r="B332" s="3" t="s">
        <v>361</v>
      </c>
      <c r="C332" s="7">
        <v>444</v>
      </c>
      <c r="D332" s="7">
        <v>2074</v>
      </c>
      <c r="E332" s="12">
        <f t="shared" si="27"/>
        <v>8.5237089652524481E-2</v>
      </c>
      <c r="F332" s="12">
        <f t="shared" si="28"/>
        <v>0.29854613502231181</v>
      </c>
      <c r="G332" s="13">
        <f t="shared" si="29"/>
        <v>3.6711711711711712</v>
      </c>
      <c r="H332" s="19">
        <f t="shared" si="30"/>
        <v>0.31291994624688041</v>
      </c>
    </row>
    <row r="333" spans="2:8" ht="15" x14ac:dyDescent="0.2">
      <c r="B333" s="3" t="s">
        <v>130</v>
      </c>
      <c r="C333" s="7">
        <v>173</v>
      </c>
      <c r="D333" s="7">
        <v>50</v>
      </c>
      <c r="E333" s="12">
        <f t="shared" si="27"/>
        <v>3.3211748896141292E-2</v>
      </c>
      <c r="F333" s="12">
        <f t="shared" si="28"/>
        <v>7.1973513746941128E-3</v>
      </c>
      <c r="G333" s="13">
        <f t="shared" si="29"/>
        <v>-0.71098265895953761</v>
      </c>
      <c r="H333" s="19">
        <f t="shared" si="30"/>
        <v>-2.3612977538875025E-2</v>
      </c>
    </row>
    <row r="334" spans="2:8" ht="15" x14ac:dyDescent="0.2">
      <c r="B334" s="3" t="s">
        <v>119</v>
      </c>
      <c r="C334" s="7">
        <v>381</v>
      </c>
      <c r="D334" s="7">
        <v>269</v>
      </c>
      <c r="E334" s="12">
        <f t="shared" si="27"/>
        <v>7.3142637742368982E-2</v>
      </c>
      <c r="F334" s="12">
        <f t="shared" si="28"/>
        <v>3.8721750395854328E-2</v>
      </c>
      <c r="G334" s="13">
        <f t="shared" si="29"/>
        <v>-0.29396325459317585</v>
      </c>
      <c r="H334" s="19">
        <f t="shared" si="30"/>
        <v>-2.1501247840276447E-2</v>
      </c>
    </row>
    <row r="335" spans="2:8" ht="15" x14ac:dyDescent="0.2">
      <c r="B335" s="3" t="s">
        <v>128</v>
      </c>
      <c r="C335" s="7">
        <v>123</v>
      </c>
      <c r="D335" s="7">
        <v>52</v>
      </c>
      <c r="E335" s="12">
        <f t="shared" si="27"/>
        <v>2.3612977538875025E-2</v>
      </c>
      <c r="F335" s="12">
        <f t="shared" si="28"/>
        <v>7.4852454296818775E-3</v>
      </c>
      <c r="G335" s="13">
        <f t="shared" si="29"/>
        <v>-0.57723577235772361</v>
      </c>
      <c r="H335" s="19">
        <f t="shared" si="30"/>
        <v>-1.3630255327318104E-2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12</v>
      </c>
      <c r="E337" s="12">
        <f t="shared" si="27"/>
        <v>1.9197542714532539E-4</v>
      </c>
      <c r="F337" s="12">
        <f t="shared" si="28"/>
        <v>1.727364329926587E-3</v>
      </c>
      <c r="G337" s="13">
        <f t="shared" si="29"/>
        <v>11</v>
      </c>
      <c r="H337" s="19">
        <f t="shared" si="30"/>
        <v>2.1117296985985793E-3</v>
      </c>
    </row>
    <row r="338" spans="2:8" ht="15" x14ac:dyDescent="0.2">
      <c r="B338" s="3" t="s">
        <v>362</v>
      </c>
      <c r="C338" s="7">
        <v>6</v>
      </c>
      <c r="D338" s="7">
        <v>4</v>
      </c>
      <c r="E338" s="12">
        <f t="shared" si="27"/>
        <v>1.1518525628719525E-3</v>
      </c>
      <c r="F338" s="12">
        <f t="shared" si="28"/>
        <v>5.7578810997552905E-4</v>
      </c>
      <c r="G338" s="13">
        <f t="shared" si="29"/>
        <v>-0.33333333333333331</v>
      </c>
      <c r="H338" s="19">
        <f t="shared" si="30"/>
        <v>-3.8395085429065079E-4</v>
      </c>
    </row>
    <row r="339" spans="2:8" ht="15" x14ac:dyDescent="0.2">
      <c r="B339" s="3" t="s">
        <v>363</v>
      </c>
      <c r="C339" s="7">
        <v>5</v>
      </c>
      <c r="D339" s="7">
        <v>2</v>
      </c>
      <c r="E339" s="12">
        <f t="shared" si="27"/>
        <v>9.5987713572662703E-4</v>
      </c>
      <c r="F339" s="12">
        <f t="shared" si="28"/>
        <v>2.8789405498776452E-4</v>
      </c>
      <c r="G339" s="13">
        <f t="shared" si="29"/>
        <v>-0.6</v>
      </c>
      <c r="H339" s="19">
        <f t="shared" si="30"/>
        <v>-5.7592628143597624E-4</v>
      </c>
    </row>
    <row r="340" spans="2:8" ht="15" x14ac:dyDescent="0.2">
      <c r="B340" s="3" t="s">
        <v>364</v>
      </c>
      <c r="C340" s="7">
        <v>3</v>
      </c>
      <c r="D340" s="7">
        <v>9</v>
      </c>
      <c r="E340" s="12">
        <f t="shared" si="27"/>
        <v>5.7592628143597624E-4</v>
      </c>
      <c r="F340" s="12">
        <f t="shared" si="28"/>
        <v>1.2955232474449402E-3</v>
      </c>
      <c r="G340" s="13">
        <f t="shared" si="29"/>
        <v>2</v>
      </c>
      <c r="H340" s="19">
        <f t="shared" si="30"/>
        <v>1.1518525628719525E-3</v>
      </c>
    </row>
    <row r="341" spans="2:8" ht="15" x14ac:dyDescent="0.2">
      <c r="B341" s="3" t="s">
        <v>118</v>
      </c>
      <c r="C341" s="7">
        <v>16</v>
      </c>
      <c r="D341" s="7">
        <v>45</v>
      </c>
      <c r="E341" s="12">
        <f t="shared" si="27"/>
        <v>3.0716068343252063E-3</v>
      </c>
      <c r="F341" s="12">
        <f t="shared" si="28"/>
        <v>6.4776162372247011E-3</v>
      </c>
      <c r="G341" s="13">
        <f t="shared" si="29"/>
        <v>1.8125</v>
      </c>
      <c r="H341" s="19">
        <f t="shared" si="30"/>
        <v>5.5672873872144365E-3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3</v>
      </c>
      <c r="D343" s="7">
        <v>0</v>
      </c>
      <c r="E343" s="12">
        <f t="shared" si="27"/>
        <v>5.7592628143597624E-4</v>
      </c>
      <c r="F343" s="12" t="str">
        <f t="shared" si="28"/>
        <v/>
      </c>
      <c r="G343" s="13" t="str">
        <f t="shared" si="29"/>
        <v>0</v>
      </c>
      <c r="H343" s="19">
        <f t="shared" si="30"/>
        <v>0</v>
      </c>
    </row>
    <row r="344" spans="2:8" ht="15" x14ac:dyDescent="0.2">
      <c r="B344" s="3" t="s">
        <v>131</v>
      </c>
      <c r="C344" s="7">
        <v>46</v>
      </c>
      <c r="D344" s="7">
        <v>30</v>
      </c>
      <c r="E344" s="12">
        <f t="shared" si="27"/>
        <v>8.8308696486849685E-3</v>
      </c>
      <c r="F344" s="12">
        <f t="shared" si="28"/>
        <v>4.3184108248164677E-3</v>
      </c>
      <c r="G344" s="13">
        <f t="shared" si="29"/>
        <v>-0.34782608695652173</v>
      </c>
      <c r="H344" s="19">
        <f t="shared" si="30"/>
        <v>-3.0716068343252063E-3</v>
      </c>
    </row>
    <row r="345" spans="2:8" ht="15" x14ac:dyDescent="0.2">
      <c r="B345" s="3" t="s">
        <v>366</v>
      </c>
      <c r="C345" s="7">
        <v>44</v>
      </c>
      <c r="D345" s="7">
        <v>39</v>
      </c>
      <c r="E345" s="12">
        <f t="shared" si="27"/>
        <v>8.4469187943943171E-3</v>
      </c>
      <c r="F345" s="12">
        <f t="shared" si="28"/>
        <v>5.6139340722614079E-3</v>
      </c>
      <c r="G345" s="13">
        <f t="shared" si="29"/>
        <v>-0.11363636363636363</v>
      </c>
      <c r="H345" s="19">
        <f t="shared" si="30"/>
        <v>-9.5987713572662692E-4</v>
      </c>
    </row>
    <row r="346" spans="2:8" ht="15" x14ac:dyDescent="0.2">
      <c r="B346" s="3" t="s">
        <v>122</v>
      </c>
      <c r="C346" s="7">
        <v>3</v>
      </c>
      <c r="D346" s="7">
        <v>1</v>
      </c>
      <c r="E346" s="12">
        <f t="shared" si="27"/>
        <v>5.7592628143597624E-4</v>
      </c>
      <c r="F346" s="12">
        <f t="shared" si="28"/>
        <v>1.4394702749388226E-4</v>
      </c>
      <c r="G346" s="13">
        <f t="shared" si="29"/>
        <v>-0.66666666666666663</v>
      </c>
      <c r="H346" s="19">
        <f t="shared" si="30"/>
        <v>-3.8395085429065079E-4</v>
      </c>
    </row>
    <row r="347" spans="2:8" ht="15" x14ac:dyDescent="0.2">
      <c r="B347" s="3" t="s">
        <v>121</v>
      </c>
      <c r="C347" s="7">
        <v>5</v>
      </c>
      <c r="D347" s="7">
        <v>15</v>
      </c>
      <c r="E347" s="12">
        <f t="shared" si="27"/>
        <v>9.5987713572662703E-4</v>
      </c>
      <c r="F347" s="12">
        <f t="shared" si="28"/>
        <v>2.1592054124082338E-3</v>
      </c>
      <c r="G347" s="13">
        <f t="shared" si="29"/>
        <v>2</v>
      </c>
      <c r="H347" s="19">
        <f t="shared" si="30"/>
        <v>1.9197542714532541E-3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14</v>
      </c>
      <c r="D350" s="7">
        <v>19</v>
      </c>
      <c r="E350" s="12">
        <f t="shared" si="27"/>
        <v>2.6876559800345554E-3</v>
      </c>
      <c r="F350" s="12">
        <f t="shared" si="28"/>
        <v>2.7349935223837628E-3</v>
      </c>
      <c r="G350" s="13">
        <f t="shared" si="29"/>
        <v>0.35714285714285715</v>
      </c>
      <c r="H350" s="19">
        <f t="shared" si="30"/>
        <v>9.5987713572662692E-4</v>
      </c>
    </row>
    <row r="351" spans="2:8" ht="15" x14ac:dyDescent="0.2">
      <c r="B351" s="3" t="s">
        <v>120</v>
      </c>
      <c r="C351" s="7">
        <v>5</v>
      </c>
      <c r="D351" s="7">
        <v>1</v>
      </c>
      <c r="E351" s="12">
        <f t="shared" si="27"/>
        <v>9.5987713572662703E-4</v>
      </c>
      <c r="F351" s="12">
        <f t="shared" si="28"/>
        <v>1.4394702749388226E-4</v>
      </c>
      <c r="G351" s="13">
        <f t="shared" si="29"/>
        <v>-0.8</v>
      </c>
      <c r="H351" s="19">
        <f t="shared" si="30"/>
        <v>-7.6790170858130169E-4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13</v>
      </c>
      <c r="E353" s="12">
        <f t="shared" si="27"/>
        <v>1.9197542714532539E-4</v>
      </c>
      <c r="F353" s="12">
        <f t="shared" si="28"/>
        <v>1.8713113574204694E-3</v>
      </c>
      <c r="G353" s="13">
        <f t="shared" si="29"/>
        <v>12</v>
      </c>
      <c r="H353" s="19">
        <f t="shared" si="30"/>
        <v>2.3037051257439045E-3</v>
      </c>
    </row>
    <row r="354" spans="2:8" ht="15" x14ac:dyDescent="0.2">
      <c r="B354" s="3" t="s">
        <v>124</v>
      </c>
      <c r="C354" s="7">
        <v>56</v>
      </c>
      <c r="D354" s="7">
        <v>54</v>
      </c>
      <c r="E354" s="12">
        <f t="shared" si="27"/>
        <v>1.0750623920138222E-2</v>
      </c>
      <c r="F354" s="12">
        <f t="shared" si="28"/>
        <v>7.7731394846696413E-3</v>
      </c>
      <c r="G354" s="13">
        <f t="shared" si="29"/>
        <v>-3.5714285714285712E-2</v>
      </c>
      <c r="H354" s="19">
        <f t="shared" si="30"/>
        <v>-3.8395085429065073E-4</v>
      </c>
    </row>
    <row r="355" spans="2:8" ht="15" x14ac:dyDescent="0.2">
      <c r="B355" s="3" t="s">
        <v>126</v>
      </c>
      <c r="C355" s="7">
        <v>2</v>
      </c>
      <c r="D355" s="7">
        <v>0</v>
      </c>
      <c r="E355" s="12">
        <f t="shared" si="27"/>
        <v>3.8395085429065079E-4</v>
      </c>
      <c r="F355" s="12" t="str">
        <f t="shared" si="28"/>
        <v/>
      </c>
      <c r="G355" s="13" t="str">
        <f t="shared" si="29"/>
        <v>0</v>
      </c>
      <c r="H355" s="19">
        <f t="shared" si="30"/>
        <v>0</v>
      </c>
    </row>
    <row r="356" spans="2:8" ht="15" x14ac:dyDescent="0.2">
      <c r="B356" s="3" t="s">
        <v>371</v>
      </c>
      <c r="C356" s="7">
        <v>6</v>
      </c>
      <c r="D356" s="7">
        <v>9</v>
      </c>
      <c r="E356" s="12">
        <f t="shared" si="27"/>
        <v>1.1518525628719525E-3</v>
      </c>
      <c r="F356" s="12">
        <f t="shared" si="28"/>
        <v>1.2955232474449402E-3</v>
      </c>
      <c r="G356" s="13">
        <f t="shared" si="29"/>
        <v>0.5</v>
      </c>
      <c r="H356" s="19">
        <f t="shared" si="30"/>
        <v>5.7592628143597624E-4</v>
      </c>
    </row>
    <row r="357" spans="2:8" ht="15" x14ac:dyDescent="0.2">
      <c r="B357" s="3" t="s">
        <v>372</v>
      </c>
      <c r="C357" s="7">
        <v>40</v>
      </c>
      <c r="D357" s="7">
        <v>33</v>
      </c>
      <c r="E357" s="12">
        <f t="shared" si="27"/>
        <v>7.6790170858130162E-3</v>
      </c>
      <c r="F357" s="12">
        <f t="shared" si="28"/>
        <v>4.7502519072981147E-3</v>
      </c>
      <c r="G357" s="13">
        <f t="shared" si="29"/>
        <v>-0.17499999999999999</v>
      </c>
      <c r="H357" s="19">
        <f t="shared" si="30"/>
        <v>-1.3438279900172777E-3</v>
      </c>
    </row>
    <row r="358" spans="2:8" ht="15" x14ac:dyDescent="0.2">
      <c r="B358" s="3" t="s">
        <v>127</v>
      </c>
      <c r="C358" s="7">
        <v>119</v>
      </c>
      <c r="D358" s="7">
        <v>78</v>
      </c>
      <c r="E358" s="12">
        <f t="shared" si="27"/>
        <v>2.2845075830293722E-2</v>
      </c>
      <c r="F358" s="12">
        <f t="shared" si="28"/>
        <v>1.1227868144522816E-2</v>
      </c>
      <c r="G358" s="13">
        <f t="shared" si="29"/>
        <v>-0.34453781512605042</v>
      </c>
      <c r="H358" s="19">
        <f t="shared" si="30"/>
        <v>-7.870992512958341E-3</v>
      </c>
    </row>
    <row r="359" spans="2:8" ht="15" x14ac:dyDescent="0.2">
      <c r="B359" s="3" t="s">
        <v>123</v>
      </c>
      <c r="C359" s="7">
        <v>10</v>
      </c>
      <c r="D359" s="7">
        <v>1</v>
      </c>
      <c r="E359" s="12">
        <f t="shared" si="27"/>
        <v>1.9197542714532541E-3</v>
      </c>
      <c r="F359" s="12">
        <f t="shared" si="28"/>
        <v>1.4394702749388226E-4</v>
      </c>
      <c r="G359" s="13">
        <f t="shared" si="29"/>
        <v>-0.9</v>
      </c>
      <c r="H359" s="19">
        <f t="shared" si="30"/>
        <v>-1.7277788443079286E-3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0</v>
      </c>
      <c r="E361" s="12">
        <f t="shared" si="31"/>
        <v>1.9197542714532539E-4</v>
      </c>
      <c r="F361" s="12" t="str">
        <f t="shared" si="32"/>
        <v/>
      </c>
      <c r="G361" s="13" t="str">
        <f t="shared" si="33"/>
        <v>0</v>
      </c>
      <c r="H361" s="19">
        <f t="shared" si="34"/>
        <v>0</v>
      </c>
    </row>
    <row r="362" spans="2:8" ht="15" x14ac:dyDescent="0.2">
      <c r="B362" s="3" t="s">
        <v>375</v>
      </c>
      <c r="C362" s="7">
        <v>1</v>
      </c>
      <c r="D362" s="7">
        <v>1</v>
      </c>
      <c r="E362" s="12">
        <f t="shared" si="31"/>
        <v>1.9197542714532539E-4</v>
      </c>
      <c r="F362" s="12">
        <f t="shared" si="32"/>
        <v>1.4394702749388226E-4</v>
      </c>
      <c r="G362" s="13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47</v>
      </c>
      <c r="D363" s="7">
        <v>62</v>
      </c>
      <c r="E363" s="12">
        <f t="shared" si="31"/>
        <v>9.0228450758302933E-3</v>
      </c>
      <c r="F363" s="12">
        <f t="shared" si="32"/>
        <v>8.9247157046207001E-3</v>
      </c>
      <c r="G363" s="13">
        <f t="shared" si="33"/>
        <v>0.31914893617021278</v>
      </c>
      <c r="H363" s="19">
        <f t="shared" si="34"/>
        <v>2.8796314071798811E-3</v>
      </c>
    </row>
    <row r="364" spans="2:8" ht="15" x14ac:dyDescent="0.2">
      <c r="B364" s="3" t="s">
        <v>377</v>
      </c>
      <c r="C364" s="7">
        <v>2</v>
      </c>
      <c r="D364" s="7">
        <v>2</v>
      </c>
      <c r="E364" s="12">
        <f t="shared" si="31"/>
        <v>3.8395085429065079E-4</v>
      </c>
      <c r="F364" s="12">
        <f t="shared" si="32"/>
        <v>2.8789405498776452E-4</v>
      </c>
      <c r="G364" s="13">
        <f t="shared" si="33"/>
        <v>0</v>
      </c>
      <c r="H364" s="19">
        <f t="shared" si="34"/>
        <v>0</v>
      </c>
    </row>
    <row r="365" spans="2:8" ht="15" x14ac:dyDescent="0.2">
      <c r="B365" s="3" t="s">
        <v>378</v>
      </c>
      <c r="C365" s="7">
        <v>5</v>
      </c>
      <c r="D365" s="7">
        <v>10</v>
      </c>
      <c r="E365" s="12">
        <f t="shared" si="31"/>
        <v>9.5987713572662703E-4</v>
      </c>
      <c r="F365" s="12">
        <f t="shared" si="32"/>
        <v>1.4394702749388226E-3</v>
      </c>
      <c r="G365" s="13">
        <f t="shared" si="33"/>
        <v>1</v>
      </c>
      <c r="H365" s="19">
        <f t="shared" si="34"/>
        <v>9.5987713572662703E-4</v>
      </c>
    </row>
    <row r="366" spans="2:8" ht="15" x14ac:dyDescent="0.2">
      <c r="B366" s="3" t="s">
        <v>475</v>
      </c>
      <c r="C366" s="7">
        <v>0</v>
      </c>
      <c r="D366" s="7">
        <v>1</v>
      </c>
      <c r="E366" s="12" t="str">
        <f t="shared" si="31"/>
        <v/>
      </c>
      <c r="F366" s="12">
        <f t="shared" si="32"/>
        <v>1.4394702749388226E-4</v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2</v>
      </c>
      <c r="D367" s="7">
        <v>1</v>
      </c>
      <c r="E367" s="12">
        <f t="shared" si="31"/>
        <v>3.8395085429065079E-4</v>
      </c>
      <c r="F367" s="12">
        <f t="shared" si="32"/>
        <v>1.4394702749388226E-4</v>
      </c>
      <c r="G367" s="13">
        <f t="shared" si="33"/>
        <v>-0.5</v>
      </c>
      <c r="H367" s="19">
        <f t="shared" si="34"/>
        <v>-1.9197542714532539E-4</v>
      </c>
    </row>
    <row r="368" spans="2:8" ht="15" x14ac:dyDescent="0.2">
      <c r="B368" s="3" t="s">
        <v>380</v>
      </c>
      <c r="C368" s="7">
        <v>5</v>
      </c>
      <c r="D368" s="7">
        <v>0</v>
      </c>
      <c r="E368" s="12">
        <f t="shared" si="31"/>
        <v>9.5987713572662703E-4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16</v>
      </c>
      <c r="D369" s="7">
        <v>70</v>
      </c>
      <c r="E369" s="12">
        <f t="shared" si="31"/>
        <v>3.0716068343252063E-3</v>
      </c>
      <c r="F369" s="12">
        <f t="shared" si="32"/>
        <v>1.0076291924571757E-2</v>
      </c>
      <c r="G369" s="13">
        <f t="shared" si="33"/>
        <v>3.375</v>
      </c>
      <c r="H369" s="19">
        <f t="shared" si="34"/>
        <v>1.0366673065847572E-2</v>
      </c>
    </row>
    <row r="370" spans="2:8" ht="15" x14ac:dyDescent="0.2">
      <c r="B370" s="3" t="s">
        <v>135</v>
      </c>
      <c r="C370" s="7">
        <v>25</v>
      </c>
      <c r="D370" s="7">
        <v>139</v>
      </c>
      <c r="E370" s="12">
        <f t="shared" si="31"/>
        <v>4.7993856786331347E-3</v>
      </c>
      <c r="F370" s="12">
        <f t="shared" si="32"/>
        <v>2.0008636821649634E-2</v>
      </c>
      <c r="G370" s="13">
        <f t="shared" si="33"/>
        <v>4.5599999999999996</v>
      </c>
      <c r="H370" s="19">
        <f t="shared" si="34"/>
        <v>2.1885198694567093E-2</v>
      </c>
    </row>
    <row r="371" spans="2:8" ht="15" x14ac:dyDescent="0.2">
      <c r="B371" s="3" t="s">
        <v>136</v>
      </c>
      <c r="C371" s="7">
        <v>1</v>
      </c>
      <c r="D371" s="7">
        <v>1</v>
      </c>
      <c r="E371" s="12">
        <f t="shared" si="31"/>
        <v>1.9197542714532539E-4</v>
      </c>
      <c r="F371" s="12">
        <f t="shared" si="32"/>
        <v>1.4394702749388226E-4</v>
      </c>
      <c r="G371" s="13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106</v>
      </c>
      <c r="D372" s="7">
        <v>34</v>
      </c>
      <c r="E372" s="12">
        <f t="shared" si="31"/>
        <v>2.0349395277404491E-2</v>
      </c>
      <c r="F372" s="12">
        <f t="shared" si="32"/>
        <v>4.8941989347919962E-3</v>
      </c>
      <c r="G372" s="13">
        <f t="shared" si="33"/>
        <v>-0.67924528301886788</v>
      </c>
      <c r="H372" s="19">
        <f t="shared" si="34"/>
        <v>-1.3822230754463427E-2</v>
      </c>
    </row>
    <row r="373" spans="2:8" ht="15" x14ac:dyDescent="0.2">
      <c r="B373" s="3" t="s">
        <v>382</v>
      </c>
      <c r="C373" s="7">
        <v>4</v>
      </c>
      <c r="D373" s="7">
        <v>5</v>
      </c>
      <c r="E373" s="12">
        <f t="shared" si="31"/>
        <v>7.6790170858130158E-4</v>
      </c>
      <c r="F373" s="12">
        <f t="shared" si="32"/>
        <v>7.1973513746941128E-4</v>
      </c>
      <c r="G373" s="13">
        <f t="shared" si="33"/>
        <v>0.25</v>
      </c>
      <c r="H373" s="19">
        <f t="shared" si="34"/>
        <v>1.9197542714532539E-4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22</v>
      </c>
      <c r="D375" s="7">
        <v>16</v>
      </c>
      <c r="E375" s="12">
        <f t="shared" si="31"/>
        <v>4.2234593971971586E-3</v>
      </c>
      <c r="F375" s="12">
        <f t="shared" si="32"/>
        <v>2.3031524399021162E-3</v>
      </c>
      <c r="G375" s="13">
        <f t="shared" si="33"/>
        <v>-0.27272727272727271</v>
      </c>
      <c r="H375" s="19">
        <f t="shared" si="34"/>
        <v>-1.1518525628719523E-3</v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1.9197542714532539E-4</v>
      </c>
      <c r="F376" s="12" t="str">
        <f t="shared" si="32"/>
        <v/>
      </c>
      <c r="G376" s="13" t="str">
        <f t="shared" si="33"/>
        <v>0</v>
      </c>
      <c r="H376" s="19">
        <f t="shared" si="34"/>
        <v>0</v>
      </c>
    </row>
    <row r="377" spans="2:8" ht="15" x14ac:dyDescent="0.2">
      <c r="B377" s="3" t="s">
        <v>150</v>
      </c>
      <c r="C377" s="7">
        <v>38</v>
      </c>
      <c r="D377" s="7">
        <v>7</v>
      </c>
      <c r="E377" s="12">
        <f t="shared" si="31"/>
        <v>7.2950662315223649E-3</v>
      </c>
      <c r="F377" s="12">
        <f t="shared" si="32"/>
        <v>1.0076291924571758E-3</v>
      </c>
      <c r="G377" s="13">
        <f t="shared" si="33"/>
        <v>-0.81578947368421051</v>
      </c>
      <c r="H377" s="19">
        <f t="shared" si="34"/>
        <v>-5.9512382415050869E-3</v>
      </c>
    </row>
    <row r="378" spans="2:8" ht="15" x14ac:dyDescent="0.2">
      <c r="B378" s="3" t="s">
        <v>149</v>
      </c>
      <c r="C378" s="7">
        <v>18</v>
      </c>
      <c r="D378" s="7">
        <v>18</v>
      </c>
      <c r="E378" s="12">
        <f t="shared" si="31"/>
        <v>3.4555576886158572E-3</v>
      </c>
      <c r="F378" s="12">
        <f t="shared" si="32"/>
        <v>2.5910464948898804E-3</v>
      </c>
      <c r="G378" s="13">
        <f t="shared" si="33"/>
        <v>0</v>
      </c>
      <c r="H378" s="19">
        <f t="shared" si="34"/>
        <v>0</v>
      </c>
    </row>
    <row r="379" spans="2:8" ht="15" x14ac:dyDescent="0.2">
      <c r="B379" s="3" t="s">
        <v>384</v>
      </c>
      <c r="C379" s="7">
        <v>35</v>
      </c>
      <c r="D379" s="7">
        <v>76</v>
      </c>
      <c r="E379" s="12">
        <f t="shared" si="31"/>
        <v>6.7191399500863887E-3</v>
      </c>
      <c r="F379" s="12">
        <f t="shared" si="32"/>
        <v>1.0939974089535051E-2</v>
      </c>
      <c r="G379" s="13">
        <f t="shared" si="33"/>
        <v>1.1714285714285715</v>
      </c>
      <c r="H379" s="19">
        <f t="shared" si="34"/>
        <v>7.870992512958341E-3</v>
      </c>
    </row>
    <row r="380" spans="2:8" ht="15" x14ac:dyDescent="0.2">
      <c r="B380" s="3" t="s">
        <v>385</v>
      </c>
      <c r="C380" s="7">
        <v>9</v>
      </c>
      <c r="D380" s="7">
        <v>4</v>
      </c>
      <c r="E380" s="12">
        <f t="shared" si="31"/>
        <v>1.7277788443079286E-3</v>
      </c>
      <c r="F380" s="12">
        <f t="shared" si="32"/>
        <v>5.7578810997552905E-4</v>
      </c>
      <c r="G380" s="13">
        <f t="shared" si="33"/>
        <v>-0.55555555555555558</v>
      </c>
      <c r="H380" s="19">
        <f t="shared" si="34"/>
        <v>-9.5987713572662703E-4</v>
      </c>
    </row>
    <row r="381" spans="2:8" ht="30" x14ac:dyDescent="0.2">
      <c r="B381" s="3" t="s">
        <v>386</v>
      </c>
      <c r="C381" s="7">
        <v>0</v>
      </c>
      <c r="D381" s="7">
        <v>2</v>
      </c>
      <c r="E381" s="12" t="str">
        <f t="shared" si="31"/>
        <v/>
      </c>
      <c r="F381" s="12">
        <f t="shared" si="32"/>
        <v>2.8789405498776452E-4</v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2</v>
      </c>
      <c r="D382" s="7">
        <v>0</v>
      </c>
      <c r="E382" s="12">
        <f t="shared" si="31"/>
        <v>3.8395085429065079E-4</v>
      </c>
      <c r="F382" s="12" t="str">
        <f t="shared" si="32"/>
        <v/>
      </c>
      <c r="G382" s="13" t="str">
        <f t="shared" si="33"/>
        <v>0</v>
      </c>
      <c r="H382" s="19">
        <f t="shared" si="34"/>
        <v>0</v>
      </c>
    </row>
    <row r="383" spans="2:8" ht="15" x14ac:dyDescent="0.2">
      <c r="B383" s="3" t="s">
        <v>145</v>
      </c>
      <c r="C383" s="7">
        <v>10</v>
      </c>
      <c r="D383" s="7">
        <v>4</v>
      </c>
      <c r="E383" s="12">
        <f t="shared" si="31"/>
        <v>1.9197542714532541E-3</v>
      </c>
      <c r="F383" s="12">
        <f t="shared" si="32"/>
        <v>5.7578810997552905E-4</v>
      </c>
      <c r="G383" s="13">
        <f t="shared" si="33"/>
        <v>-0.6</v>
      </c>
      <c r="H383" s="19">
        <f t="shared" si="34"/>
        <v>-1.1518525628719525E-3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5</v>
      </c>
      <c r="D385" s="7">
        <v>2</v>
      </c>
      <c r="E385" s="12">
        <f t="shared" si="31"/>
        <v>9.5987713572662703E-4</v>
      </c>
      <c r="F385" s="12">
        <f t="shared" si="32"/>
        <v>2.8789405498776452E-4</v>
      </c>
      <c r="G385" s="13">
        <f t="shared" si="33"/>
        <v>-0.6</v>
      </c>
      <c r="H385" s="19">
        <f t="shared" si="34"/>
        <v>-5.7592628143597624E-4</v>
      </c>
    </row>
    <row r="386" spans="2:8" ht="15" x14ac:dyDescent="0.2">
      <c r="B386" s="3" t="s">
        <v>532</v>
      </c>
      <c r="C386" s="7">
        <v>6</v>
      </c>
      <c r="D386" s="7">
        <v>3</v>
      </c>
      <c r="E386" s="12">
        <f t="shared" si="31"/>
        <v>1.1518525628719525E-3</v>
      </c>
      <c r="F386" s="12">
        <f t="shared" si="32"/>
        <v>4.3184108248164676E-4</v>
      </c>
      <c r="G386" s="13">
        <f t="shared" si="33"/>
        <v>-0.5</v>
      </c>
      <c r="H386" s="19">
        <f t="shared" si="34"/>
        <v>-5.7592628143597624E-4</v>
      </c>
    </row>
    <row r="387" spans="2:8" ht="15" x14ac:dyDescent="0.2">
      <c r="B387" s="3" t="s">
        <v>144</v>
      </c>
      <c r="C387" s="7">
        <v>113</v>
      </c>
      <c r="D387" s="7">
        <v>34</v>
      </c>
      <c r="E387" s="12">
        <f t="shared" si="31"/>
        <v>2.169322326742177E-2</v>
      </c>
      <c r="F387" s="12">
        <f t="shared" si="32"/>
        <v>4.8941989347919962E-3</v>
      </c>
      <c r="G387" s="13">
        <f t="shared" si="33"/>
        <v>-0.69911504424778759</v>
      </c>
      <c r="H387" s="19">
        <f t="shared" si="34"/>
        <v>-1.5166058744480706E-2</v>
      </c>
    </row>
    <row r="388" spans="2:8" ht="15" x14ac:dyDescent="0.2">
      <c r="B388" s="3" t="s">
        <v>389</v>
      </c>
      <c r="C388" s="7">
        <v>48</v>
      </c>
      <c r="D388" s="7">
        <v>32</v>
      </c>
      <c r="E388" s="12">
        <f t="shared" si="31"/>
        <v>9.2148205029756198E-3</v>
      </c>
      <c r="F388" s="12">
        <f t="shared" si="32"/>
        <v>4.6063048798042324E-3</v>
      </c>
      <c r="G388" s="13">
        <f t="shared" si="33"/>
        <v>-0.33333333333333331</v>
      </c>
      <c r="H388" s="19">
        <f t="shared" si="34"/>
        <v>-3.0716068343252063E-3</v>
      </c>
    </row>
    <row r="389" spans="2:8" ht="15" x14ac:dyDescent="0.2">
      <c r="B389" s="3" t="s">
        <v>143</v>
      </c>
      <c r="C389" s="7">
        <v>1</v>
      </c>
      <c r="D389" s="7">
        <v>0</v>
      </c>
      <c r="E389" s="12">
        <f t="shared" si="31"/>
        <v>1.9197542714532539E-4</v>
      </c>
      <c r="F389" s="12" t="str">
        <f t="shared" si="32"/>
        <v/>
      </c>
      <c r="G389" s="13" t="str">
        <f t="shared" si="33"/>
        <v>0</v>
      </c>
      <c r="H389" s="19">
        <f t="shared" si="34"/>
        <v>0</v>
      </c>
    </row>
    <row r="390" spans="2:8" ht="15" x14ac:dyDescent="0.2">
      <c r="B390" s="3" t="s">
        <v>476</v>
      </c>
      <c r="C390" s="7">
        <v>32</v>
      </c>
      <c r="D390" s="7">
        <v>0</v>
      </c>
      <c r="E390" s="12">
        <f t="shared" si="31"/>
        <v>6.1432136686504126E-3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7">
        <v>8</v>
      </c>
      <c r="D391" s="7">
        <v>43</v>
      </c>
      <c r="E391" s="12">
        <f t="shared" si="31"/>
        <v>1.5358034171626032E-3</v>
      </c>
      <c r="F391" s="12">
        <f t="shared" si="32"/>
        <v>6.1897221822369364E-3</v>
      </c>
      <c r="G391" s="13">
        <f t="shared" si="33"/>
        <v>4.375</v>
      </c>
      <c r="H391" s="19">
        <f t="shared" si="34"/>
        <v>6.7191399500863887E-3</v>
      </c>
    </row>
    <row r="392" spans="2:8" ht="15" x14ac:dyDescent="0.2">
      <c r="B392" s="3" t="s">
        <v>140</v>
      </c>
      <c r="C392" s="7">
        <v>3</v>
      </c>
      <c r="D392" s="7">
        <v>1</v>
      </c>
      <c r="E392" s="12">
        <f t="shared" si="31"/>
        <v>5.7592628143597624E-4</v>
      </c>
      <c r="F392" s="12">
        <f t="shared" si="32"/>
        <v>1.4394702749388226E-4</v>
      </c>
      <c r="G392" s="13">
        <f t="shared" si="33"/>
        <v>-0.66666666666666663</v>
      </c>
      <c r="H392" s="19">
        <f t="shared" si="34"/>
        <v>-3.8395085429065079E-4</v>
      </c>
    </row>
    <row r="393" spans="2:8" ht="15" x14ac:dyDescent="0.2">
      <c r="B393" s="3" t="s">
        <v>390</v>
      </c>
      <c r="C393" s="7">
        <v>51</v>
      </c>
      <c r="D393" s="7">
        <v>73</v>
      </c>
      <c r="E393" s="12">
        <f t="shared" si="31"/>
        <v>9.7907467844115959E-3</v>
      </c>
      <c r="F393" s="12">
        <f t="shared" si="32"/>
        <v>1.0508133007053404E-2</v>
      </c>
      <c r="G393" s="13">
        <f t="shared" si="33"/>
        <v>0.43137254901960786</v>
      </c>
      <c r="H393" s="19">
        <f t="shared" si="34"/>
        <v>4.2234593971971594E-3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2</v>
      </c>
      <c r="D395" s="7">
        <v>1</v>
      </c>
      <c r="E395" s="12">
        <f t="shared" si="31"/>
        <v>3.8395085429065079E-4</v>
      </c>
      <c r="F395" s="12">
        <f t="shared" si="32"/>
        <v>1.4394702749388226E-4</v>
      </c>
      <c r="G395" s="13">
        <f t="shared" si="33"/>
        <v>-0.5</v>
      </c>
      <c r="H395" s="19">
        <f t="shared" si="34"/>
        <v>-1.9197542714532539E-4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4</v>
      </c>
      <c r="D397" s="7">
        <v>0</v>
      </c>
      <c r="E397" s="12">
        <f t="shared" si="31"/>
        <v>7.6790170858130158E-4</v>
      </c>
      <c r="F397" s="12" t="str">
        <f t="shared" si="32"/>
        <v/>
      </c>
      <c r="G397" s="13" t="str">
        <f t="shared" si="33"/>
        <v>0</v>
      </c>
      <c r="H397" s="19">
        <f t="shared" si="34"/>
        <v>0</v>
      </c>
    </row>
    <row r="398" spans="2:8" ht="15" x14ac:dyDescent="0.2">
      <c r="B398" s="3" t="s">
        <v>142</v>
      </c>
      <c r="C398" s="7">
        <v>2</v>
      </c>
      <c r="D398" s="7">
        <v>2</v>
      </c>
      <c r="E398" s="12">
        <f t="shared" si="31"/>
        <v>3.8395085429065079E-4</v>
      </c>
      <c r="F398" s="12">
        <f t="shared" si="32"/>
        <v>2.8789405498776452E-4</v>
      </c>
      <c r="G398" s="13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60</v>
      </c>
      <c r="D401" s="7">
        <v>50</v>
      </c>
      <c r="E401" s="12">
        <f t="shared" si="31"/>
        <v>1.1518525628719524E-2</v>
      </c>
      <c r="F401" s="12">
        <f t="shared" si="32"/>
        <v>7.1973513746941128E-3</v>
      </c>
      <c r="G401" s="13">
        <f t="shared" si="33"/>
        <v>-0.16666666666666666</v>
      </c>
      <c r="H401" s="19">
        <f t="shared" si="34"/>
        <v>-1.9197542714532541E-3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8</v>
      </c>
      <c r="D403" s="7">
        <v>8</v>
      </c>
      <c r="E403" s="12">
        <f t="shared" si="31"/>
        <v>1.5358034171626032E-3</v>
      </c>
      <c r="F403" s="12">
        <f t="shared" si="32"/>
        <v>1.1515762199510581E-3</v>
      </c>
      <c r="G403" s="13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1</v>
      </c>
      <c r="D404" s="7">
        <v>1</v>
      </c>
      <c r="E404" s="12">
        <f t="shared" si="31"/>
        <v>1.9197542714532539E-4</v>
      </c>
      <c r="F404" s="12">
        <f t="shared" si="32"/>
        <v>1.4394702749388226E-4</v>
      </c>
      <c r="G404" s="13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7">
        <v>3</v>
      </c>
      <c r="D405" s="7">
        <v>3</v>
      </c>
      <c r="E405" s="12">
        <f t="shared" si="31"/>
        <v>5.7592628143597624E-4</v>
      </c>
      <c r="F405" s="12">
        <f t="shared" si="32"/>
        <v>4.3184108248164676E-4</v>
      </c>
      <c r="G405" s="13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72</v>
      </c>
      <c r="D406" s="7">
        <v>45</v>
      </c>
      <c r="E406" s="12">
        <f t="shared" si="31"/>
        <v>1.3822230754463429E-2</v>
      </c>
      <c r="F406" s="12">
        <f t="shared" si="32"/>
        <v>6.4776162372247011E-3</v>
      </c>
      <c r="G406" s="13">
        <f t="shared" si="33"/>
        <v>-0.375</v>
      </c>
      <c r="H406" s="19">
        <f t="shared" si="34"/>
        <v>-5.183336532923786E-3</v>
      </c>
    </row>
    <row r="407" spans="2:8" ht="15" x14ac:dyDescent="0.2">
      <c r="B407" s="3" t="s">
        <v>398</v>
      </c>
      <c r="C407" s="7">
        <v>2</v>
      </c>
      <c r="D407" s="7">
        <v>0</v>
      </c>
      <c r="E407" s="12">
        <f t="shared" si="31"/>
        <v>3.8395085429065079E-4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26</v>
      </c>
      <c r="D408" s="7">
        <v>22</v>
      </c>
      <c r="E408" s="12">
        <f t="shared" si="31"/>
        <v>4.9913611057784604E-3</v>
      </c>
      <c r="F408" s="12">
        <f t="shared" si="32"/>
        <v>3.1668346048654094E-3</v>
      </c>
      <c r="G408" s="13">
        <f t="shared" si="33"/>
        <v>-0.15384615384615385</v>
      </c>
      <c r="H408" s="19">
        <f t="shared" si="34"/>
        <v>-7.6790170858130169E-4</v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1.9197542714532539E-4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1.4394702749388226E-4</v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65</v>
      </c>
      <c r="D411" s="7">
        <v>19</v>
      </c>
      <c r="E411" s="12">
        <f t="shared" si="31"/>
        <v>1.247840276444615E-2</v>
      </c>
      <c r="F411" s="12">
        <f t="shared" si="32"/>
        <v>2.7349935223837628E-3</v>
      </c>
      <c r="G411" s="13">
        <f t="shared" si="33"/>
        <v>-0.70769230769230773</v>
      </c>
      <c r="H411" s="19">
        <f t="shared" si="34"/>
        <v>-8.8308696486849685E-3</v>
      </c>
    </row>
    <row r="412" spans="2:8" ht="15" x14ac:dyDescent="0.2">
      <c r="B412" s="3" t="s">
        <v>402</v>
      </c>
      <c r="C412" s="7">
        <v>80</v>
      </c>
      <c r="D412" s="7">
        <v>296</v>
      </c>
      <c r="E412" s="12">
        <f t="shared" si="31"/>
        <v>1.5358034171626032E-2</v>
      </c>
      <c r="F412" s="12">
        <f t="shared" si="32"/>
        <v>4.2608320138189146E-2</v>
      </c>
      <c r="G412" s="13">
        <f t="shared" si="33"/>
        <v>2.7</v>
      </c>
      <c r="H412" s="19">
        <f t="shared" si="34"/>
        <v>4.1466692263390288E-2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3</v>
      </c>
      <c r="E414" s="12" t="str">
        <f t="shared" si="31"/>
        <v/>
      </c>
      <c r="F414" s="12">
        <f t="shared" si="32"/>
        <v>4.3184108248164676E-4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2</v>
      </c>
      <c r="E415" s="12" t="str">
        <f t="shared" si="31"/>
        <v/>
      </c>
      <c r="F415" s="12">
        <f t="shared" si="32"/>
        <v>2.8789405498776452E-4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2</v>
      </c>
      <c r="D417" s="7">
        <v>3</v>
      </c>
      <c r="E417" s="12">
        <f t="shared" si="31"/>
        <v>3.8395085429065079E-4</v>
      </c>
      <c r="F417" s="12">
        <f t="shared" si="32"/>
        <v>4.3184108248164676E-4</v>
      </c>
      <c r="G417" s="13">
        <f t="shared" si="33"/>
        <v>0.5</v>
      </c>
      <c r="H417" s="19">
        <f t="shared" si="34"/>
        <v>1.9197542714532539E-4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1</v>
      </c>
      <c r="E419" s="12" t="str">
        <f t="shared" si="31"/>
        <v/>
      </c>
      <c r="F419" s="12">
        <f t="shared" si="32"/>
        <v>1.4394702749388226E-4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14</v>
      </c>
      <c r="E420" s="12" t="str">
        <f t="shared" si="31"/>
        <v/>
      </c>
      <c r="F420" s="12">
        <f t="shared" si="32"/>
        <v>2.0152583849143515E-3</v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1</v>
      </c>
      <c r="E421" s="12" t="str">
        <f t="shared" si="31"/>
        <v/>
      </c>
      <c r="F421" s="12">
        <f t="shared" si="32"/>
        <v>1.4394702749388226E-4</v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24</v>
      </c>
      <c r="D422" s="7">
        <v>6</v>
      </c>
      <c r="E422" s="12">
        <f t="shared" si="31"/>
        <v>4.6074102514878099E-3</v>
      </c>
      <c r="F422" s="12">
        <f t="shared" si="32"/>
        <v>8.6368216496329352E-4</v>
      </c>
      <c r="G422" s="13">
        <f t="shared" si="33"/>
        <v>-0.75</v>
      </c>
      <c r="H422" s="19">
        <f t="shared" si="34"/>
        <v>-3.4555576886158576E-3</v>
      </c>
    </row>
    <row r="423" spans="2:8" ht="15" x14ac:dyDescent="0.2">
      <c r="B423" s="3" t="s">
        <v>410</v>
      </c>
      <c r="C423" s="7">
        <v>1</v>
      </c>
      <c r="D423" s="7">
        <v>0</v>
      </c>
      <c r="E423" s="12">
        <f t="shared" si="31"/>
        <v>1.9197542714532539E-4</v>
      </c>
      <c r="F423" s="12" t="str">
        <f t="shared" si="32"/>
        <v/>
      </c>
      <c r="G423" s="13" t="str">
        <f t="shared" si="33"/>
        <v>0</v>
      </c>
      <c r="H423" s="19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18</v>
      </c>
      <c r="E429" s="12">
        <f t="shared" si="35"/>
        <v>1.9197542714532539E-4</v>
      </c>
      <c r="F429" s="12">
        <f t="shared" si="36"/>
        <v>2.5910464948898804E-3</v>
      </c>
      <c r="G429" s="13">
        <f t="shared" si="37"/>
        <v>17</v>
      </c>
      <c r="H429" s="19">
        <f t="shared" si="38"/>
        <v>3.2635822614705315E-3</v>
      </c>
    </row>
    <row r="430" spans="2:8" ht="15" x14ac:dyDescent="0.2">
      <c r="B430" s="3" t="s">
        <v>416</v>
      </c>
      <c r="C430" s="7">
        <v>3</v>
      </c>
      <c r="D430" s="7">
        <v>11</v>
      </c>
      <c r="E430" s="12">
        <f t="shared" si="35"/>
        <v>5.7592628143597624E-4</v>
      </c>
      <c r="F430" s="12">
        <f t="shared" si="36"/>
        <v>1.5834173024327047E-3</v>
      </c>
      <c r="G430" s="13">
        <f t="shared" si="37"/>
        <v>2.6666666666666665</v>
      </c>
      <c r="H430" s="19">
        <f t="shared" si="38"/>
        <v>1.5358034171626032E-3</v>
      </c>
    </row>
    <row r="431" spans="2:8" ht="15" x14ac:dyDescent="0.2">
      <c r="B431" s="3" t="s">
        <v>169</v>
      </c>
      <c r="C431" s="7">
        <v>4</v>
      </c>
      <c r="D431" s="7">
        <v>1</v>
      </c>
      <c r="E431" s="12">
        <f t="shared" si="35"/>
        <v>7.6790170858130158E-4</v>
      </c>
      <c r="F431" s="12">
        <f t="shared" si="36"/>
        <v>1.4394702749388226E-4</v>
      </c>
      <c r="G431" s="13">
        <f t="shared" si="37"/>
        <v>-0.75</v>
      </c>
      <c r="H431" s="19">
        <f t="shared" si="38"/>
        <v>-5.7592628143597613E-4</v>
      </c>
    </row>
    <row r="432" spans="2:8" ht="15" x14ac:dyDescent="0.2">
      <c r="B432" s="3" t="s">
        <v>417</v>
      </c>
      <c r="C432" s="7">
        <v>25</v>
      </c>
      <c r="D432" s="7">
        <v>55</v>
      </c>
      <c r="E432" s="12">
        <f t="shared" si="35"/>
        <v>4.7993856786331347E-3</v>
      </c>
      <c r="F432" s="12">
        <f t="shared" si="36"/>
        <v>7.9170865121635237E-3</v>
      </c>
      <c r="G432" s="13">
        <f t="shared" si="37"/>
        <v>1.2</v>
      </c>
      <c r="H432" s="19">
        <f t="shared" si="38"/>
        <v>5.7592628143597613E-3</v>
      </c>
    </row>
    <row r="433" spans="2:8" ht="15" x14ac:dyDescent="0.2">
      <c r="B433" s="3" t="s">
        <v>162</v>
      </c>
      <c r="C433" s="7">
        <v>37</v>
      </c>
      <c r="D433" s="7">
        <v>145</v>
      </c>
      <c r="E433" s="12">
        <f t="shared" si="35"/>
        <v>7.1030908043770401E-3</v>
      </c>
      <c r="F433" s="12">
        <f t="shared" si="36"/>
        <v>2.0872318986612928E-2</v>
      </c>
      <c r="G433" s="13">
        <f t="shared" si="37"/>
        <v>2.9189189189189189</v>
      </c>
      <c r="H433" s="19">
        <f t="shared" si="38"/>
        <v>2.0733346131695144E-2</v>
      </c>
    </row>
    <row r="434" spans="2:8" ht="30" x14ac:dyDescent="0.2">
      <c r="B434" s="3" t="s">
        <v>418</v>
      </c>
      <c r="C434" s="7">
        <v>7</v>
      </c>
      <c r="D434" s="7">
        <v>99</v>
      </c>
      <c r="E434" s="12">
        <f t="shared" si="35"/>
        <v>1.3438279900172777E-3</v>
      </c>
      <c r="F434" s="12">
        <f t="shared" si="36"/>
        <v>1.4250755721894343E-2</v>
      </c>
      <c r="G434" s="13">
        <f t="shared" si="37"/>
        <v>13.142857142857142</v>
      </c>
      <c r="H434" s="19">
        <f t="shared" si="38"/>
        <v>1.7661739297369933E-2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8</v>
      </c>
      <c r="D436" s="7">
        <v>7</v>
      </c>
      <c r="E436" s="12">
        <f t="shared" si="35"/>
        <v>1.5358034171626032E-3</v>
      </c>
      <c r="F436" s="12">
        <f t="shared" si="36"/>
        <v>1.0076291924571758E-3</v>
      </c>
      <c r="G436" s="13">
        <f t="shared" si="37"/>
        <v>-0.125</v>
      </c>
      <c r="H436" s="19">
        <f t="shared" si="38"/>
        <v>-1.9197542714532539E-4</v>
      </c>
    </row>
    <row r="437" spans="2:8" ht="30" x14ac:dyDescent="0.2">
      <c r="B437" s="3" t="s">
        <v>420</v>
      </c>
      <c r="C437" s="7">
        <v>137</v>
      </c>
      <c r="D437" s="7">
        <v>45</v>
      </c>
      <c r="E437" s="12">
        <f t="shared" si="35"/>
        <v>2.6300633518909579E-2</v>
      </c>
      <c r="F437" s="12">
        <f t="shared" si="36"/>
        <v>6.4776162372247011E-3</v>
      </c>
      <c r="G437" s="13">
        <f t="shared" si="37"/>
        <v>-0.67153284671532842</v>
      </c>
      <c r="H437" s="19">
        <f t="shared" si="38"/>
        <v>-1.7661739297369933E-2</v>
      </c>
    </row>
    <row r="438" spans="2:8" ht="15" x14ac:dyDescent="0.2">
      <c r="B438" s="3" t="s">
        <v>155</v>
      </c>
      <c r="C438" s="7">
        <v>4</v>
      </c>
      <c r="D438" s="7">
        <v>85</v>
      </c>
      <c r="E438" s="12">
        <f t="shared" si="35"/>
        <v>7.6790170858130158E-4</v>
      </c>
      <c r="F438" s="12">
        <f t="shared" si="36"/>
        <v>1.2235497336979992E-2</v>
      </c>
      <c r="G438" s="13">
        <f t="shared" si="37"/>
        <v>20.25</v>
      </c>
      <c r="H438" s="19">
        <f t="shared" si="38"/>
        <v>1.5550009598771357E-2</v>
      </c>
    </row>
    <row r="439" spans="2:8" ht="15" x14ac:dyDescent="0.2">
      <c r="B439" s="3" t="s">
        <v>154</v>
      </c>
      <c r="C439" s="7">
        <v>1</v>
      </c>
      <c r="D439" s="7">
        <v>0</v>
      </c>
      <c r="E439" s="12">
        <f t="shared" si="35"/>
        <v>1.9197542714532539E-4</v>
      </c>
      <c r="F439" s="12" t="str">
        <f t="shared" si="36"/>
        <v/>
      </c>
      <c r="G439" s="13" t="str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3</v>
      </c>
      <c r="E440" s="12" t="str">
        <f t="shared" si="35"/>
        <v/>
      </c>
      <c r="F440" s="12">
        <f t="shared" si="36"/>
        <v>4.3184108248164676E-4</v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12</v>
      </c>
      <c r="D441" s="7">
        <v>4</v>
      </c>
      <c r="E441" s="12">
        <f t="shared" si="35"/>
        <v>2.3037051257439049E-3</v>
      </c>
      <c r="F441" s="12">
        <f t="shared" si="36"/>
        <v>5.7578810997552905E-4</v>
      </c>
      <c r="G441" s="13">
        <f t="shared" si="37"/>
        <v>-0.66666666666666663</v>
      </c>
      <c r="H441" s="19">
        <f t="shared" si="38"/>
        <v>-1.5358034171626032E-3</v>
      </c>
    </row>
    <row r="442" spans="2:8" ht="15" x14ac:dyDescent="0.2">
      <c r="B442" s="3" t="s">
        <v>422</v>
      </c>
      <c r="C442" s="7">
        <v>1</v>
      </c>
      <c r="D442" s="7">
        <v>13</v>
      </c>
      <c r="E442" s="12">
        <f t="shared" si="35"/>
        <v>1.9197542714532539E-4</v>
      </c>
      <c r="F442" s="12">
        <f t="shared" si="36"/>
        <v>1.8713113574204694E-3</v>
      </c>
      <c r="G442" s="13">
        <f t="shared" si="37"/>
        <v>12</v>
      </c>
      <c r="H442" s="19">
        <f t="shared" si="38"/>
        <v>2.3037051257439045E-3</v>
      </c>
    </row>
    <row r="443" spans="2:8" ht="15" x14ac:dyDescent="0.2">
      <c r="B443" s="3" t="s">
        <v>423</v>
      </c>
      <c r="C443" s="7">
        <v>4</v>
      </c>
      <c r="D443" s="7">
        <v>4</v>
      </c>
      <c r="E443" s="12">
        <f t="shared" si="35"/>
        <v>7.6790170858130158E-4</v>
      </c>
      <c r="F443" s="12">
        <f t="shared" si="36"/>
        <v>5.7578810997552905E-4</v>
      </c>
      <c r="G443" s="13">
        <f t="shared" si="37"/>
        <v>0</v>
      </c>
      <c r="H443" s="19">
        <f t="shared" si="38"/>
        <v>0</v>
      </c>
    </row>
    <row r="444" spans="2:8" ht="15" x14ac:dyDescent="0.2">
      <c r="B444" s="3" t="s">
        <v>424</v>
      </c>
      <c r="C444" s="7">
        <v>2</v>
      </c>
      <c r="D444" s="7">
        <v>1</v>
      </c>
      <c r="E444" s="12">
        <f t="shared" si="35"/>
        <v>3.8395085429065079E-4</v>
      </c>
      <c r="F444" s="12">
        <f t="shared" si="36"/>
        <v>1.4394702749388226E-4</v>
      </c>
      <c r="G444" s="13">
        <f t="shared" si="37"/>
        <v>-0.5</v>
      </c>
      <c r="H444" s="19">
        <f t="shared" si="38"/>
        <v>-1.9197542714532539E-4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3</v>
      </c>
      <c r="D446" s="7">
        <v>4</v>
      </c>
      <c r="E446" s="12">
        <f t="shared" si="35"/>
        <v>5.7592628143597624E-4</v>
      </c>
      <c r="F446" s="12">
        <f t="shared" si="36"/>
        <v>5.7578810997552905E-4</v>
      </c>
      <c r="G446" s="13">
        <f t="shared" si="37"/>
        <v>0.33333333333333331</v>
      </c>
      <c r="H446" s="19">
        <f t="shared" si="38"/>
        <v>1.9197542714532539E-4</v>
      </c>
    </row>
    <row r="447" spans="2:8" ht="30" x14ac:dyDescent="0.2">
      <c r="B447" s="3" t="s">
        <v>427</v>
      </c>
      <c r="C447" s="7">
        <v>2</v>
      </c>
      <c r="D447" s="7">
        <v>1</v>
      </c>
      <c r="E447" s="12">
        <f t="shared" si="35"/>
        <v>3.8395085429065079E-4</v>
      </c>
      <c r="F447" s="12">
        <f t="shared" si="36"/>
        <v>1.4394702749388226E-4</v>
      </c>
      <c r="G447" s="13">
        <f t="shared" si="37"/>
        <v>-0.5</v>
      </c>
      <c r="H447" s="19">
        <f t="shared" si="38"/>
        <v>-1.9197542714532539E-4</v>
      </c>
    </row>
    <row r="448" spans="2:8" ht="15" x14ac:dyDescent="0.2">
      <c r="B448" s="3" t="s">
        <v>428</v>
      </c>
      <c r="C448" s="7">
        <v>2</v>
      </c>
      <c r="D448" s="7">
        <v>6</v>
      </c>
      <c r="E448" s="12">
        <f t="shared" si="35"/>
        <v>3.8395085429065079E-4</v>
      </c>
      <c r="F448" s="12">
        <f t="shared" si="36"/>
        <v>8.6368216496329352E-4</v>
      </c>
      <c r="G448" s="13">
        <f t="shared" si="37"/>
        <v>2</v>
      </c>
      <c r="H448" s="19">
        <f t="shared" si="38"/>
        <v>7.6790170858130158E-4</v>
      </c>
    </row>
    <row r="449" spans="2:8" ht="30" x14ac:dyDescent="0.2">
      <c r="B449" s="3" t="s">
        <v>429</v>
      </c>
      <c r="C449" s="7">
        <v>2</v>
      </c>
      <c r="D449" s="7">
        <v>2</v>
      </c>
      <c r="E449" s="12">
        <f t="shared" si="35"/>
        <v>3.8395085429065079E-4</v>
      </c>
      <c r="F449" s="12">
        <f t="shared" si="36"/>
        <v>2.8789405498776452E-4</v>
      </c>
      <c r="G449" s="13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1</v>
      </c>
      <c r="D450" s="7">
        <v>1</v>
      </c>
      <c r="E450" s="12">
        <f t="shared" si="35"/>
        <v>1.9197542714532539E-4</v>
      </c>
      <c r="F450" s="12">
        <f t="shared" si="36"/>
        <v>1.4394702749388226E-4</v>
      </c>
      <c r="G450" s="13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1</v>
      </c>
      <c r="E451" s="12" t="str">
        <f t="shared" si="35"/>
        <v/>
      </c>
      <c r="F451" s="12">
        <f t="shared" si="36"/>
        <v>1.4394702749388226E-4</v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1</v>
      </c>
      <c r="D452" s="7">
        <v>1</v>
      </c>
      <c r="E452" s="12">
        <f t="shared" si="35"/>
        <v>1.9197542714532539E-4</v>
      </c>
      <c r="F452" s="12">
        <f t="shared" si="36"/>
        <v>1.4394702749388226E-4</v>
      </c>
      <c r="G452" s="13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0</v>
      </c>
      <c r="E454" s="12">
        <f t="shared" si="35"/>
        <v>1.9197542714532539E-4</v>
      </c>
      <c r="F454" s="12" t="str">
        <f t="shared" si="36"/>
        <v/>
      </c>
      <c r="G454" s="13" t="str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3</v>
      </c>
      <c r="D455" s="7">
        <v>8</v>
      </c>
      <c r="E455" s="12">
        <f t="shared" si="35"/>
        <v>5.7592628143597624E-4</v>
      </c>
      <c r="F455" s="12">
        <f t="shared" si="36"/>
        <v>1.1515762199510581E-3</v>
      </c>
      <c r="G455" s="13">
        <f t="shared" si="37"/>
        <v>1.6666666666666667</v>
      </c>
      <c r="H455" s="19">
        <f t="shared" si="38"/>
        <v>9.5987713572662713E-4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5</v>
      </c>
      <c r="E457" s="12" t="str">
        <f t="shared" si="35"/>
        <v/>
      </c>
      <c r="F457" s="12">
        <f t="shared" si="36"/>
        <v>7.1973513746941128E-4</v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2</v>
      </c>
      <c r="D458" s="7">
        <v>1</v>
      </c>
      <c r="E458" s="12">
        <f t="shared" si="35"/>
        <v>3.8395085429065079E-4</v>
      </c>
      <c r="F458" s="12">
        <f t="shared" si="36"/>
        <v>1.4394702749388226E-4</v>
      </c>
      <c r="G458" s="13">
        <f t="shared" si="37"/>
        <v>-0.5</v>
      </c>
      <c r="H458" s="19">
        <f t="shared" si="38"/>
        <v>-1.9197542714532539E-4</v>
      </c>
    </row>
    <row r="459" spans="2:8" ht="15" x14ac:dyDescent="0.2">
      <c r="B459" s="3" t="s">
        <v>161</v>
      </c>
      <c r="C459" s="7">
        <v>7</v>
      </c>
      <c r="D459" s="7">
        <v>20</v>
      </c>
      <c r="E459" s="12">
        <f t="shared" si="35"/>
        <v>1.3438279900172777E-3</v>
      </c>
      <c r="F459" s="12">
        <f t="shared" si="36"/>
        <v>2.8789405498776451E-3</v>
      </c>
      <c r="G459" s="13">
        <f t="shared" si="37"/>
        <v>1.8571428571428572</v>
      </c>
      <c r="H459" s="19">
        <f t="shared" si="38"/>
        <v>2.4956805528892302E-3</v>
      </c>
    </row>
    <row r="460" spans="2:8" ht="15" x14ac:dyDescent="0.2">
      <c r="B460" s="3" t="s">
        <v>176</v>
      </c>
      <c r="C460" s="7">
        <v>16</v>
      </c>
      <c r="D460" s="7">
        <v>8</v>
      </c>
      <c r="E460" s="12">
        <f t="shared" si="35"/>
        <v>3.0716068343252063E-3</v>
      </c>
      <c r="F460" s="12">
        <f t="shared" si="36"/>
        <v>1.1515762199510581E-3</v>
      </c>
      <c r="G460" s="13">
        <f t="shared" si="37"/>
        <v>-0.5</v>
      </c>
      <c r="H460" s="19">
        <f t="shared" si="38"/>
        <v>-1.5358034171626032E-3</v>
      </c>
    </row>
    <row r="461" spans="2:8" ht="30" x14ac:dyDescent="0.2">
      <c r="B461" s="3" t="s">
        <v>173</v>
      </c>
      <c r="C461" s="7">
        <v>0</v>
      </c>
      <c r="D461" s="7">
        <v>1</v>
      </c>
      <c r="E461" s="12" t="str">
        <f t="shared" si="35"/>
        <v/>
      </c>
      <c r="F461" s="12">
        <f t="shared" si="36"/>
        <v>1.4394702749388226E-4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2</v>
      </c>
      <c r="E462" s="12" t="str">
        <f t="shared" si="35"/>
        <v/>
      </c>
      <c r="F462" s="12">
        <f t="shared" si="36"/>
        <v>2.8789405498776452E-4</v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61</v>
      </c>
      <c r="D463" s="7">
        <v>37</v>
      </c>
      <c r="E463" s="12">
        <f t="shared" si="35"/>
        <v>1.1710501055864849E-2</v>
      </c>
      <c r="F463" s="12">
        <f t="shared" si="36"/>
        <v>5.3260400172736432E-3</v>
      </c>
      <c r="G463" s="13">
        <f t="shared" si="37"/>
        <v>-0.39344262295081966</v>
      </c>
      <c r="H463" s="19">
        <f t="shared" si="38"/>
        <v>-4.607410251487809E-3</v>
      </c>
    </row>
    <row r="464" spans="2:8" ht="15" x14ac:dyDescent="0.2">
      <c r="B464" s="3" t="s">
        <v>478</v>
      </c>
      <c r="C464" s="7">
        <v>12</v>
      </c>
      <c r="D464" s="7">
        <v>8</v>
      </c>
      <c r="E464" s="12">
        <f t="shared" si="35"/>
        <v>2.3037051257439049E-3</v>
      </c>
      <c r="F464" s="12">
        <f t="shared" si="36"/>
        <v>1.1515762199510581E-3</v>
      </c>
      <c r="G464" s="13">
        <f t="shared" si="37"/>
        <v>-0.33333333333333331</v>
      </c>
      <c r="H464" s="19">
        <f t="shared" si="38"/>
        <v>-7.6790170858130158E-4</v>
      </c>
    </row>
    <row r="465" spans="2:8" ht="15" x14ac:dyDescent="0.2">
      <c r="B465" s="3" t="s">
        <v>183</v>
      </c>
      <c r="C465" s="7">
        <v>0</v>
      </c>
      <c r="D465" s="7">
        <v>7</v>
      </c>
      <c r="E465" s="12" t="str">
        <f t="shared" si="35"/>
        <v/>
      </c>
      <c r="F465" s="12">
        <f t="shared" si="36"/>
        <v>1.0076291924571758E-3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6</v>
      </c>
      <c r="D467" s="7">
        <v>1</v>
      </c>
      <c r="E467" s="12">
        <f t="shared" si="35"/>
        <v>1.1518525628719525E-3</v>
      </c>
      <c r="F467" s="12">
        <f t="shared" si="36"/>
        <v>1.4394702749388226E-4</v>
      </c>
      <c r="G467" s="13">
        <f t="shared" si="37"/>
        <v>-0.83333333333333337</v>
      </c>
      <c r="H467" s="19">
        <f t="shared" si="38"/>
        <v>-9.5987713572662713E-4</v>
      </c>
    </row>
    <row r="468" spans="2:8" ht="15" x14ac:dyDescent="0.2">
      <c r="B468" s="3" t="s">
        <v>182</v>
      </c>
      <c r="C468" s="7">
        <v>12</v>
      </c>
      <c r="D468" s="7">
        <v>18</v>
      </c>
      <c r="E468" s="12">
        <f t="shared" si="35"/>
        <v>2.3037051257439049E-3</v>
      </c>
      <c r="F468" s="12">
        <f t="shared" si="36"/>
        <v>2.5910464948898804E-3</v>
      </c>
      <c r="G468" s="13">
        <f t="shared" si="37"/>
        <v>0.5</v>
      </c>
      <c r="H468" s="19">
        <f t="shared" si="38"/>
        <v>1.1518525628719525E-3</v>
      </c>
    </row>
    <row r="469" spans="2:8" ht="15" x14ac:dyDescent="0.2">
      <c r="B469" s="3" t="s">
        <v>175</v>
      </c>
      <c r="C469" s="7">
        <v>4</v>
      </c>
      <c r="D469" s="7">
        <v>45</v>
      </c>
      <c r="E469" s="12">
        <f t="shared" si="35"/>
        <v>7.6790170858130158E-4</v>
      </c>
      <c r="F469" s="12">
        <f t="shared" si="36"/>
        <v>6.4776162372247011E-3</v>
      </c>
      <c r="G469" s="13">
        <f t="shared" si="37"/>
        <v>10.25</v>
      </c>
      <c r="H469" s="19">
        <f t="shared" si="38"/>
        <v>7.870992512958341E-3</v>
      </c>
    </row>
    <row r="470" spans="2:8" ht="15" x14ac:dyDescent="0.2">
      <c r="B470" s="3" t="s">
        <v>434</v>
      </c>
      <c r="C470" s="7">
        <v>1</v>
      </c>
      <c r="D470" s="7">
        <v>1</v>
      </c>
      <c r="E470" s="12">
        <f t="shared" si="35"/>
        <v>1.9197542714532539E-4</v>
      </c>
      <c r="F470" s="12">
        <f t="shared" si="36"/>
        <v>1.4394702749388226E-4</v>
      </c>
      <c r="G470" s="13">
        <f t="shared" si="37"/>
        <v>0</v>
      </c>
      <c r="H470" s="19">
        <f t="shared" si="38"/>
        <v>0</v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1</v>
      </c>
      <c r="D473" s="7">
        <v>7</v>
      </c>
      <c r="E473" s="12">
        <f t="shared" si="35"/>
        <v>1.9197542714532539E-4</v>
      </c>
      <c r="F473" s="12">
        <f t="shared" si="36"/>
        <v>1.0076291924571758E-3</v>
      </c>
      <c r="G473" s="13">
        <f t="shared" si="37"/>
        <v>6</v>
      </c>
      <c r="H473" s="19">
        <f t="shared" si="38"/>
        <v>1.1518525628719523E-3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4</v>
      </c>
      <c r="D475" s="7">
        <v>0</v>
      </c>
      <c r="E475" s="12">
        <f t="shared" si="35"/>
        <v>7.6790170858130158E-4</v>
      </c>
      <c r="F475" s="12" t="str">
        <f t="shared" si="36"/>
        <v/>
      </c>
      <c r="G475" s="13" t="str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0</v>
      </c>
      <c r="D476" s="7">
        <v>2</v>
      </c>
      <c r="E476" s="12" t="str">
        <f t="shared" si="35"/>
        <v/>
      </c>
      <c r="F476" s="12">
        <f t="shared" si="36"/>
        <v>2.8789405498776452E-4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2</v>
      </c>
      <c r="D477" s="7">
        <v>0</v>
      </c>
      <c r="E477" s="12">
        <f t="shared" si="35"/>
        <v>3.8395085429065079E-4</v>
      </c>
      <c r="F477" s="12" t="str">
        <f t="shared" si="36"/>
        <v/>
      </c>
      <c r="G477" s="13" t="str">
        <f t="shared" si="37"/>
        <v>0</v>
      </c>
      <c r="H477" s="19">
        <f t="shared" si="38"/>
        <v>0</v>
      </c>
    </row>
    <row r="478" spans="2:8" ht="15" x14ac:dyDescent="0.2">
      <c r="B478" s="3" t="s">
        <v>439</v>
      </c>
      <c r="C478" s="7">
        <v>7</v>
      </c>
      <c r="D478" s="7">
        <v>31</v>
      </c>
      <c r="E478" s="12">
        <f t="shared" si="35"/>
        <v>1.3438279900172777E-3</v>
      </c>
      <c r="F478" s="12">
        <f t="shared" si="36"/>
        <v>4.46235785231035E-3</v>
      </c>
      <c r="G478" s="13">
        <f t="shared" si="37"/>
        <v>3.4285714285714284</v>
      </c>
      <c r="H478" s="19">
        <f t="shared" si="38"/>
        <v>4.607410251487809E-3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1</v>
      </c>
      <c r="E480" s="12">
        <f t="shared" si="35"/>
        <v>1.9197542714532539E-4</v>
      </c>
      <c r="F480" s="12">
        <f t="shared" si="36"/>
        <v>1.4394702749388226E-4</v>
      </c>
      <c r="G480" s="13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28</v>
      </c>
      <c r="D483" s="7">
        <v>52</v>
      </c>
      <c r="E483" s="12">
        <f t="shared" si="35"/>
        <v>5.3753119600691108E-3</v>
      </c>
      <c r="F483" s="12">
        <f t="shared" si="36"/>
        <v>7.4852454296818775E-3</v>
      </c>
      <c r="G483" s="13">
        <f t="shared" si="37"/>
        <v>0.8571428571428571</v>
      </c>
      <c r="H483" s="19">
        <f t="shared" si="38"/>
        <v>4.607410251487809E-3</v>
      </c>
    </row>
    <row r="484" spans="2:8" ht="30" x14ac:dyDescent="0.2">
      <c r="B484" s="3" t="s">
        <v>184</v>
      </c>
      <c r="C484" s="7">
        <v>21</v>
      </c>
      <c r="D484" s="7">
        <v>26</v>
      </c>
      <c r="E484" s="12">
        <f t="shared" si="35"/>
        <v>4.0314839700518338E-3</v>
      </c>
      <c r="F484" s="12">
        <f t="shared" si="36"/>
        <v>3.7426227148409387E-3</v>
      </c>
      <c r="G484" s="13">
        <f t="shared" si="37"/>
        <v>0.23809523809523808</v>
      </c>
      <c r="H484" s="19">
        <f t="shared" si="38"/>
        <v>9.5987713572662703E-4</v>
      </c>
    </row>
    <row r="485" spans="2:8" ht="15" x14ac:dyDescent="0.2">
      <c r="B485" s="3" t="s">
        <v>443</v>
      </c>
      <c r="C485" s="7">
        <v>69</v>
      </c>
      <c r="D485" s="7">
        <v>52</v>
      </c>
      <c r="E485" s="12">
        <f t="shared" si="35"/>
        <v>1.3246304473027453E-2</v>
      </c>
      <c r="F485" s="12">
        <f t="shared" si="36"/>
        <v>7.4852454296818775E-3</v>
      </c>
      <c r="G485" s="13">
        <f t="shared" si="37"/>
        <v>-0.24637681159420291</v>
      </c>
      <c r="H485" s="19">
        <f t="shared" si="38"/>
        <v>-3.263582261470532E-3</v>
      </c>
    </row>
    <row r="486" spans="2:8" ht="15" x14ac:dyDescent="0.2">
      <c r="B486" s="3" t="s">
        <v>171</v>
      </c>
      <c r="C486" s="7">
        <v>0</v>
      </c>
      <c r="D486" s="7">
        <v>4</v>
      </c>
      <c r="E486" s="12" t="str">
        <f t="shared" si="35"/>
        <v/>
      </c>
      <c r="F486" s="12">
        <f t="shared" si="36"/>
        <v>5.7578810997552905E-4</v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1.9197542714532539E-4</v>
      </c>
      <c r="F487" s="12" t="str">
        <f t="shared" si="36"/>
        <v/>
      </c>
      <c r="G487" s="13" t="str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7">
        <v>1</v>
      </c>
      <c r="D488" s="7">
        <v>4</v>
      </c>
      <c r="E488" s="12">
        <f t="shared" ref="E488:E499" si="39">+IF(C488=0,"",C488/C$294)</f>
        <v>1.9197542714532539E-4</v>
      </c>
      <c r="F488" s="12">
        <f t="shared" ref="F488:F499" si="40">+IF(D488=0,"",D488/D$294)</f>
        <v>5.7578810997552905E-4</v>
      </c>
      <c r="G488" s="13">
        <f t="shared" ref="G488:G499" si="41">+IF(OR(AND(D488=0),(C488=0)),"0",((D488-C488)/C488))</f>
        <v>3</v>
      </c>
      <c r="H488" s="19">
        <f t="shared" ref="H488:H499" si="42">+IF(OR(AND(E488=""),(G488="")),"",E488*G488)</f>
        <v>5.7592628143597613E-4</v>
      </c>
    </row>
    <row r="489" spans="2:8" ht="13.5" customHeight="1" x14ac:dyDescent="0.2">
      <c r="B489" s="3" t="s">
        <v>446</v>
      </c>
      <c r="C489" s="7">
        <v>0</v>
      </c>
      <c r="D489" s="7">
        <v>2</v>
      </c>
      <c r="E489" s="12" t="str">
        <f t="shared" si="39"/>
        <v/>
      </c>
      <c r="F489" s="12">
        <f t="shared" si="40"/>
        <v>2.8789405498776452E-4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2</v>
      </c>
      <c r="E490" s="12" t="str">
        <f t="shared" si="39"/>
        <v/>
      </c>
      <c r="F490" s="12">
        <f t="shared" si="40"/>
        <v>2.8789405498776452E-4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4</v>
      </c>
      <c r="D491" s="7">
        <v>18</v>
      </c>
      <c r="E491" s="12">
        <f t="shared" si="39"/>
        <v>7.6790170858130158E-4</v>
      </c>
      <c r="F491" s="12">
        <f t="shared" si="40"/>
        <v>2.5910464948898804E-3</v>
      </c>
      <c r="G491" s="13">
        <f t="shared" si="41"/>
        <v>3.5</v>
      </c>
      <c r="H491" s="19">
        <f t="shared" si="42"/>
        <v>2.6876559800345554E-3</v>
      </c>
    </row>
    <row r="492" spans="2:8" ht="15" x14ac:dyDescent="0.2">
      <c r="B492" s="3" t="s">
        <v>480</v>
      </c>
      <c r="C492" s="7">
        <v>4</v>
      </c>
      <c r="D492" s="7">
        <v>10</v>
      </c>
      <c r="E492" s="12">
        <f t="shared" si="39"/>
        <v>7.6790170858130158E-4</v>
      </c>
      <c r="F492" s="12">
        <f t="shared" si="40"/>
        <v>1.4394702749388226E-3</v>
      </c>
      <c r="G492" s="13">
        <f t="shared" si="41"/>
        <v>1.5</v>
      </c>
      <c r="H492" s="19">
        <f t="shared" si="42"/>
        <v>1.1518525628719523E-3</v>
      </c>
    </row>
    <row r="493" spans="2:8" ht="15" x14ac:dyDescent="0.2">
      <c r="B493" s="3" t="s">
        <v>447</v>
      </c>
      <c r="C493" s="7">
        <v>42</v>
      </c>
      <c r="D493" s="7">
        <v>7</v>
      </c>
      <c r="E493" s="12">
        <f t="shared" si="39"/>
        <v>8.0629679401036675E-3</v>
      </c>
      <c r="F493" s="12">
        <f t="shared" si="40"/>
        <v>1.0076291924571758E-3</v>
      </c>
      <c r="G493" s="13">
        <f t="shared" si="41"/>
        <v>-0.83333333333333337</v>
      </c>
      <c r="H493" s="19">
        <f t="shared" si="42"/>
        <v>-6.7191399500863896E-3</v>
      </c>
    </row>
    <row r="494" spans="2:8" ht="15" x14ac:dyDescent="0.2">
      <c r="B494" s="3" t="s">
        <v>448</v>
      </c>
      <c r="C494" s="7">
        <v>0</v>
      </c>
      <c r="D494" s="7">
        <v>2</v>
      </c>
      <c r="E494" s="12" t="str">
        <f t="shared" si="39"/>
        <v/>
      </c>
      <c r="F494" s="12">
        <f t="shared" si="40"/>
        <v>2.8789405498776452E-4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1</v>
      </c>
      <c r="D495" s="7">
        <v>10</v>
      </c>
      <c r="E495" s="12">
        <f t="shared" si="39"/>
        <v>1.9197542714532539E-4</v>
      </c>
      <c r="F495" s="12">
        <f t="shared" si="40"/>
        <v>1.4394702749388226E-3</v>
      </c>
      <c r="G495" s="13">
        <f t="shared" si="41"/>
        <v>9</v>
      </c>
      <c r="H495" s="19">
        <f t="shared" si="42"/>
        <v>1.7277788443079286E-3</v>
      </c>
    </row>
    <row r="496" spans="2:8" s="17" customFormat="1" ht="26.25" customHeight="1" x14ac:dyDescent="0.2">
      <c r="B496" s="3" t="s">
        <v>450</v>
      </c>
      <c r="C496" s="7">
        <v>1</v>
      </c>
      <c r="D496" s="7">
        <v>0</v>
      </c>
      <c r="E496" s="12">
        <f t="shared" si="39"/>
        <v>1.9197542714532539E-4</v>
      </c>
      <c r="F496" s="12" t="str">
        <f t="shared" si="40"/>
        <v/>
      </c>
      <c r="G496" s="13" t="str">
        <f t="shared" si="41"/>
        <v>0</v>
      </c>
      <c r="H496" s="19">
        <f t="shared" si="42"/>
        <v>0</v>
      </c>
    </row>
    <row r="497" spans="2:8" ht="15" x14ac:dyDescent="0.2">
      <c r="B497" s="3" t="s">
        <v>451</v>
      </c>
      <c r="C497" s="7">
        <v>1</v>
      </c>
      <c r="D497" s="7">
        <v>7</v>
      </c>
      <c r="E497" s="12">
        <f t="shared" si="39"/>
        <v>1.9197542714532539E-4</v>
      </c>
      <c r="F497" s="12">
        <f t="shared" si="40"/>
        <v>1.0076291924571758E-3</v>
      </c>
      <c r="G497" s="13">
        <f t="shared" si="41"/>
        <v>6</v>
      </c>
      <c r="H497" s="19">
        <f t="shared" si="42"/>
        <v>1.1518525628719523E-3</v>
      </c>
    </row>
    <row r="498" spans="2:8" ht="30" x14ac:dyDescent="0.2">
      <c r="B498" s="3" t="s">
        <v>452</v>
      </c>
      <c r="C498" s="7">
        <v>0</v>
      </c>
      <c r="D498" s="7">
        <v>1</v>
      </c>
      <c r="E498" s="12" t="str">
        <f t="shared" si="39"/>
        <v/>
      </c>
      <c r="F498" s="12">
        <f t="shared" si="40"/>
        <v>1.4394702749388226E-4</v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0" spans="2:8" x14ac:dyDescent="0.2">
      <c r="C500" s="16"/>
      <c r="D500" s="16"/>
      <c r="E500" s="11"/>
    </row>
    <row r="501" spans="2:8" x14ac:dyDescent="0.2">
      <c r="C501" s="16"/>
      <c r="D501" s="16"/>
      <c r="E501" s="11"/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1498</v>
      </c>
      <c r="D505" s="41">
        <f>SUM(D506:D530)</f>
        <v>1153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-0.23030707610146864</v>
      </c>
      <c r="H505" s="42">
        <f>+IF(OR(AND(E505=""),(G505="")),"",E505*G505)</f>
        <v>-0.23030707610146864</v>
      </c>
    </row>
    <row r="506" spans="2:8" ht="15" x14ac:dyDescent="0.2">
      <c r="B506" s="3" t="s">
        <v>454</v>
      </c>
      <c r="C506" s="7">
        <v>5</v>
      </c>
      <c r="D506" s="7">
        <v>3</v>
      </c>
      <c r="E506" s="12">
        <f>+IF(C506=0,"",C506/C$505)</f>
        <v>3.3377837116154874E-3</v>
      </c>
      <c r="F506" s="12">
        <f>+IF(D506=0,"",D506/D$505)</f>
        <v>2.6019080659150044E-3</v>
      </c>
      <c r="G506" s="13">
        <f>+IF(OR(AND(D506=0),(C506=0)),"0",((D506-C506)/C506))</f>
        <v>-0.4</v>
      </c>
      <c r="H506" s="19">
        <f>+IF(OR(AND(E506=""),(G506="")),"",E506*G506)</f>
        <v>-1.3351134846461951E-3</v>
      </c>
    </row>
    <row r="507" spans="2:8" ht="15" x14ac:dyDescent="0.2">
      <c r="B507" s="3" t="s">
        <v>187</v>
      </c>
      <c r="C507" s="7">
        <v>177</v>
      </c>
      <c r="D507" s="7">
        <v>15</v>
      </c>
      <c r="E507" s="12">
        <f t="shared" ref="E507:E529" si="43">+IF(C507=0,"",C507/C$505)</f>
        <v>0.11815754339118825</v>
      </c>
      <c r="F507" s="12">
        <f t="shared" ref="F507:F529" si="44">+IF(D507=0,"",D507/D$505)</f>
        <v>1.3009540329575022E-2</v>
      </c>
      <c r="G507" s="13">
        <f t="shared" ref="G507:G529" si="45">+IF(OR(AND(D507=0),(C507=0)),"0",((D507-C507)/C507))</f>
        <v>-0.9152542372881356</v>
      </c>
      <c r="H507" s="19">
        <f t="shared" ref="H507:H530" si="46">+IF(OR(AND(E507=""),(G507="")),"",E507*G507)</f>
        <v>-0.1081441922563418</v>
      </c>
    </row>
    <row r="508" spans="2:8" ht="15" x14ac:dyDescent="0.2">
      <c r="B508" s="3" t="s">
        <v>455</v>
      </c>
      <c r="C508" s="7">
        <v>135</v>
      </c>
      <c r="D508" s="7">
        <v>185</v>
      </c>
      <c r="E508" s="12">
        <f t="shared" si="43"/>
        <v>9.0120160213618156E-2</v>
      </c>
      <c r="F508" s="12">
        <f t="shared" si="44"/>
        <v>0.16045099739809193</v>
      </c>
      <c r="G508" s="13">
        <f t="shared" si="45"/>
        <v>0.37037037037037035</v>
      </c>
      <c r="H508" s="19">
        <f t="shared" si="46"/>
        <v>3.3377837116154871E-2</v>
      </c>
    </row>
    <row r="509" spans="2:8" ht="15" x14ac:dyDescent="0.2">
      <c r="B509" s="3" t="s">
        <v>456</v>
      </c>
      <c r="C509" s="7">
        <v>319</v>
      </c>
      <c r="D509" s="7">
        <v>131</v>
      </c>
      <c r="E509" s="12">
        <f t="shared" si="43"/>
        <v>0.21295060080106809</v>
      </c>
      <c r="F509" s="12">
        <f t="shared" si="44"/>
        <v>0.11361665221162186</v>
      </c>
      <c r="G509" s="13">
        <f t="shared" si="45"/>
        <v>-0.58934169278996862</v>
      </c>
      <c r="H509" s="19">
        <f t="shared" si="46"/>
        <v>-0.12550066755674233</v>
      </c>
    </row>
    <row r="510" spans="2:8" ht="15" x14ac:dyDescent="0.2">
      <c r="B510" s="3" t="s">
        <v>188</v>
      </c>
      <c r="C510" s="7">
        <v>1</v>
      </c>
      <c r="D510" s="7">
        <v>3</v>
      </c>
      <c r="E510" s="12">
        <f t="shared" si="43"/>
        <v>6.6755674232309744E-4</v>
      </c>
      <c r="F510" s="12">
        <f t="shared" si="44"/>
        <v>2.6019080659150044E-3</v>
      </c>
      <c r="G510" s="13">
        <f t="shared" si="45"/>
        <v>2</v>
      </c>
      <c r="H510" s="19">
        <f t="shared" si="46"/>
        <v>1.3351134846461949E-3</v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6.6755674232309744E-4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3</v>
      </c>
      <c r="D512" s="7">
        <v>0</v>
      </c>
      <c r="E512" s="12">
        <f t="shared" si="43"/>
        <v>2.0026702269692926E-3</v>
      </c>
      <c r="F512" s="12" t="str">
        <f t="shared" si="44"/>
        <v/>
      </c>
      <c r="G512" s="13" t="str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3</v>
      </c>
      <c r="E513" s="12" t="str">
        <f t="shared" si="43"/>
        <v/>
      </c>
      <c r="F513" s="12">
        <f t="shared" si="44"/>
        <v>2.6019080659150044E-3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5</v>
      </c>
      <c r="E514" s="12">
        <f t="shared" si="43"/>
        <v>6.6755674232309744E-4</v>
      </c>
      <c r="F514" s="12">
        <f t="shared" si="44"/>
        <v>4.3365134431916736E-3</v>
      </c>
      <c r="G514" s="13">
        <f t="shared" si="45"/>
        <v>4</v>
      </c>
      <c r="H514" s="19">
        <f t="shared" si="46"/>
        <v>2.6702269692923898E-3</v>
      </c>
    </row>
    <row r="515" spans="2:8" ht="15" x14ac:dyDescent="0.2">
      <c r="B515" s="3" t="s">
        <v>533</v>
      </c>
      <c r="C515" s="7">
        <v>4</v>
      </c>
      <c r="D515" s="7">
        <v>5</v>
      </c>
      <c r="E515" s="12">
        <f t="shared" si="43"/>
        <v>2.6702269692923898E-3</v>
      </c>
      <c r="F515" s="12">
        <f t="shared" si="44"/>
        <v>4.3365134431916736E-3</v>
      </c>
      <c r="G515" s="13">
        <f t="shared" si="45"/>
        <v>0.25</v>
      </c>
      <c r="H515" s="19">
        <f t="shared" si="46"/>
        <v>6.6755674232309744E-4</v>
      </c>
    </row>
    <row r="516" spans="2:8" ht="15" x14ac:dyDescent="0.2">
      <c r="B516" s="3" t="s">
        <v>459</v>
      </c>
      <c r="C516" s="7">
        <v>0</v>
      </c>
      <c r="D516" s="7">
        <v>4</v>
      </c>
      <c r="E516" s="12" t="str">
        <f t="shared" si="43"/>
        <v/>
      </c>
      <c r="F516" s="12">
        <f t="shared" si="44"/>
        <v>3.469210754553339E-3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189</v>
      </c>
      <c r="D517" s="7">
        <v>60</v>
      </c>
      <c r="E517" s="12">
        <f t="shared" si="43"/>
        <v>0.12616822429906541</v>
      </c>
      <c r="F517" s="12">
        <f t="shared" si="44"/>
        <v>5.2038161318300087E-2</v>
      </c>
      <c r="G517" s="13">
        <f t="shared" si="45"/>
        <v>-0.68253968253968256</v>
      </c>
      <c r="H517" s="19">
        <f t="shared" si="46"/>
        <v>-8.6114819759679564E-2</v>
      </c>
    </row>
    <row r="518" spans="2:8" ht="15" x14ac:dyDescent="0.2">
      <c r="B518" s="3" t="s">
        <v>190</v>
      </c>
      <c r="C518" s="7">
        <v>86</v>
      </c>
      <c r="D518" s="7">
        <v>167</v>
      </c>
      <c r="E518" s="12">
        <f t="shared" si="43"/>
        <v>5.7409879839786383E-2</v>
      </c>
      <c r="F518" s="12">
        <f t="shared" si="44"/>
        <v>0.1448395490026019</v>
      </c>
      <c r="G518" s="13">
        <f t="shared" si="45"/>
        <v>0.94186046511627908</v>
      </c>
      <c r="H518" s="19">
        <f t="shared" si="46"/>
        <v>5.4072096128170898E-2</v>
      </c>
    </row>
    <row r="519" spans="2:8" ht="15" x14ac:dyDescent="0.2">
      <c r="B519" s="3" t="s">
        <v>192</v>
      </c>
      <c r="C519" s="7">
        <v>7</v>
      </c>
      <c r="D519" s="7">
        <v>1</v>
      </c>
      <c r="E519" s="12">
        <f t="shared" si="43"/>
        <v>4.6728971962616819E-3</v>
      </c>
      <c r="F519" s="12">
        <f t="shared" si="44"/>
        <v>8.6730268863833475E-4</v>
      </c>
      <c r="G519" s="13">
        <f t="shared" si="45"/>
        <v>-0.8571428571428571</v>
      </c>
      <c r="H519" s="19">
        <f t="shared" si="46"/>
        <v>-4.0053404539385842E-3</v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8.6730268863833475E-4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244</v>
      </c>
      <c r="D521" s="7">
        <v>214</v>
      </c>
      <c r="E521" s="12">
        <f t="shared" si="43"/>
        <v>0.16288384512683579</v>
      </c>
      <c r="F521" s="12">
        <f t="shared" si="44"/>
        <v>0.18560277536860365</v>
      </c>
      <c r="G521" s="13">
        <f t="shared" si="45"/>
        <v>-0.12295081967213115</v>
      </c>
      <c r="H521" s="19">
        <f t="shared" si="46"/>
        <v>-2.0026702269692925E-2</v>
      </c>
    </row>
    <row r="522" spans="2:8" ht="25.5" customHeight="1" x14ac:dyDescent="0.2">
      <c r="B522" s="3" t="s">
        <v>193</v>
      </c>
      <c r="C522" s="7">
        <v>166</v>
      </c>
      <c r="D522" s="7">
        <v>184</v>
      </c>
      <c r="E522" s="12">
        <f t="shared" si="43"/>
        <v>0.11081441922563418</v>
      </c>
      <c r="F522" s="12">
        <f t="shared" si="44"/>
        <v>0.15958369470945361</v>
      </c>
      <c r="G522" s="13">
        <f t="shared" si="45"/>
        <v>0.10843373493975904</v>
      </c>
      <c r="H522" s="19">
        <f t="shared" si="46"/>
        <v>1.2016021361815754E-2</v>
      </c>
    </row>
    <row r="523" spans="2:8" ht="13.5" customHeight="1" x14ac:dyDescent="0.2">
      <c r="B523" s="3" t="s">
        <v>462</v>
      </c>
      <c r="C523" s="7">
        <v>1</v>
      </c>
      <c r="D523" s="7">
        <v>2</v>
      </c>
      <c r="E523" s="12">
        <f t="shared" si="43"/>
        <v>6.6755674232309744E-4</v>
      </c>
      <c r="F523" s="12">
        <f t="shared" si="44"/>
        <v>1.7346053772766695E-3</v>
      </c>
      <c r="G523" s="13">
        <f t="shared" si="45"/>
        <v>1</v>
      </c>
      <c r="H523" s="19">
        <f t="shared" si="46"/>
        <v>6.6755674232309744E-4</v>
      </c>
    </row>
    <row r="524" spans="2:8" ht="12" customHeight="1" x14ac:dyDescent="0.2">
      <c r="B524" s="3" t="s">
        <v>194</v>
      </c>
      <c r="C524" s="7">
        <v>13</v>
      </c>
      <c r="D524" s="7">
        <v>5</v>
      </c>
      <c r="E524" s="12">
        <f t="shared" si="43"/>
        <v>8.678237650200267E-3</v>
      </c>
      <c r="F524" s="12">
        <f t="shared" si="44"/>
        <v>4.3365134431916736E-3</v>
      </c>
      <c r="G524" s="13">
        <f t="shared" si="45"/>
        <v>-0.61538461538461542</v>
      </c>
      <c r="H524" s="19">
        <f t="shared" si="46"/>
        <v>-5.3404539385847796E-3</v>
      </c>
    </row>
    <row r="525" spans="2:8" ht="13.5" customHeight="1" x14ac:dyDescent="0.2">
      <c r="B525" s="3" t="s">
        <v>195</v>
      </c>
      <c r="C525" s="7">
        <v>4</v>
      </c>
      <c r="D525" s="7">
        <v>3</v>
      </c>
      <c r="E525" s="12">
        <f t="shared" si="43"/>
        <v>2.6702269692923898E-3</v>
      </c>
      <c r="F525" s="12">
        <f t="shared" si="44"/>
        <v>2.6019080659150044E-3</v>
      </c>
      <c r="G525" s="13">
        <f t="shared" si="45"/>
        <v>-0.25</v>
      </c>
      <c r="H525" s="19">
        <f t="shared" si="46"/>
        <v>-6.6755674232309744E-4</v>
      </c>
    </row>
    <row r="526" spans="2:8" ht="13.5" customHeight="1" x14ac:dyDescent="0.2">
      <c r="B526" s="3" t="s">
        <v>463</v>
      </c>
      <c r="C526" s="7">
        <v>59</v>
      </c>
      <c r="D526" s="7">
        <v>54</v>
      </c>
      <c r="E526" s="12">
        <f t="shared" si="43"/>
        <v>3.9385847797062751E-2</v>
      </c>
      <c r="F526" s="12">
        <f t="shared" si="44"/>
        <v>4.6834345186470075E-2</v>
      </c>
      <c r="G526" s="13">
        <f t="shared" si="45"/>
        <v>-8.4745762711864403E-2</v>
      </c>
      <c r="H526" s="19">
        <f t="shared" si="46"/>
        <v>-3.337783711615487E-3</v>
      </c>
    </row>
    <row r="527" spans="2:8" ht="15" x14ac:dyDescent="0.2">
      <c r="B527" s="3" t="s">
        <v>464</v>
      </c>
      <c r="C527" s="7">
        <v>2</v>
      </c>
      <c r="D527" s="7">
        <v>0</v>
      </c>
      <c r="E527" s="12">
        <f t="shared" si="43"/>
        <v>1.3351134846461949E-3</v>
      </c>
      <c r="F527" s="12" t="str">
        <f t="shared" si="44"/>
        <v/>
      </c>
      <c r="G527" s="13" t="str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2</v>
      </c>
      <c r="D528" s="7">
        <v>0</v>
      </c>
      <c r="E528" s="12">
        <f t="shared" si="43"/>
        <v>1.3351134846461949E-3</v>
      </c>
      <c r="F528" s="12" t="str">
        <f t="shared" si="44"/>
        <v/>
      </c>
      <c r="G528" s="13" t="str">
        <f t="shared" si="45"/>
        <v>0</v>
      </c>
      <c r="H528" s="19">
        <f t="shared" si="46"/>
        <v>0</v>
      </c>
    </row>
    <row r="529" spans="2:8" ht="15" x14ac:dyDescent="0.2">
      <c r="B529" s="3" t="s">
        <v>466</v>
      </c>
      <c r="C529" s="7">
        <v>58</v>
      </c>
      <c r="D529" s="7">
        <v>70</v>
      </c>
      <c r="E529" s="12">
        <f t="shared" si="43"/>
        <v>3.8718291054739652E-2</v>
      </c>
      <c r="F529" s="12">
        <f t="shared" si="44"/>
        <v>6.0711188204683436E-2</v>
      </c>
      <c r="G529" s="13">
        <f t="shared" si="45"/>
        <v>0.20689655172413793</v>
      </c>
      <c r="H529" s="19">
        <f t="shared" si="46"/>
        <v>8.0106809078771685E-3</v>
      </c>
    </row>
    <row r="530" spans="2:8" ht="15" x14ac:dyDescent="0.2">
      <c r="B530" s="3" t="s">
        <v>467</v>
      </c>
      <c r="C530" s="7">
        <v>21</v>
      </c>
      <c r="D530" s="7">
        <v>38</v>
      </c>
      <c r="E530" s="12">
        <f>+IF(C530=0,"",C530/C$505)</f>
        <v>1.4018691588785047E-2</v>
      </c>
      <c r="F530" s="12">
        <f>+IF(D530=0,"",D530/D$505)</f>
        <v>3.2957502168256721E-2</v>
      </c>
      <c r="G530" s="13">
        <f>+IF(OR(AND(D530=0),(C530=0)),"0",((D530-C530)/C530))</f>
        <v>0.80952380952380953</v>
      </c>
      <c r="H530" s="19">
        <f t="shared" si="46"/>
        <v>1.1348464619492658E-2</v>
      </c>
    </row>
    <row r="531" spans="2:8" x14ac:dyDescent="0.2">
      <c r="B531" s="15" t="s">
        <v>526</v>
      </c>
      <c r="C531" s="16"/>
      <c r="D531" s="16"/>
      <c r="E531" s="11"/>
    </row>
    <row r="532" spans="2:8" x14ac:dyDescent="0.2">
      <c r="C532" s="16"/>
      <c r="D532" s="16"/>
      <c r="E532" s="11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522</v>
      </c>
      <c r="C8" s="40">
        <f>+C18+C70+C151+C294+C505</f>
        <v>21663</v>
      </c>
      <c r="D8" s="41">
        <f>+D18+D70+D151+D294+D505</f>
        <v>35099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0.62022803859114617</v>
      </c>
      <c r="H8" s="42">
        <f t="shared" ref="H8:H13" si="2">+IF(OR(AND(E8=""),(G8="")),"",E8*G8)</f>
        <v>0.62022803859114617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626</v>
      </c>
      <c r="D9" s="35">
        <f>+D18</f>
        <v>1372</v>
      </c>
      <c r="E9" s="36">
        <f t="shared" si="0"/>
        <v>2.8897197987351707E-2</v>
      </c>
      <c r="F9" s="36">
        <f t="shared" si="0"/>
        <v>3.908943274737172E-2</v>
      </c>
      <c r="G9" s="36">
        <f t="shared" si="1"/>
        <v>1.1916932907348243</v>
      </c>
      <c r="H9" s="19">
        <f t="shared" si="2"/>
        <v>3.4436596962562897E-2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4744</v>
      </c>
      <c r="D10" s="37">
        <f>+D70</f>
        <v>4692</v>
      </c>
      <c r="E10" s="36">
        <f t="shared" si="0"/>
        <v>0.21899090615334904</v>
      </c>
      <c r="F10" s="36">
        <f t="shared" si="0"/>
        <v>0.13367902219436451</v>
      </c>
      <c r="G10" s="36">
        <f t="shared" si="1"/>
        <v>-1.0961214165261383E-2</v>
      </c>
      <c r="H10" s="19">
        <f t="shared" si="2"/>
        <v>-2.4004062225915159E-3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3860</v>
      </c>
      <c r="D11" s="37">
        <f>D151</f>
        <v>6834</v>
      </c>
      <c r="E11" s="36">
        <f t="shared" si="0"/>
        <v>0.17818400036929327</v>
      </c>
      <c r="F11" s="36">
        <f t="shared" si="0"/>
        <v>0.19470640189179178</v>
      </c>
      <c r="G11" s="36">
        <f t="shared" si="1"/>
        <v>0.77046632124352332</v>
      </c>
      <c r="H11" s="19">
        <f t="shared" si="2"/>
        <v>0.137284771268984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8059</v>
      </c>
      <c r="D12" s="37">
        <f>+D294</f>
        <v>12267</v>
      </c>
      <c r="E12" s="36">
        <f t="shared" si="0"/>
        <v>0.37201680284355815</v>
      </c>
      <c r="F12" s="36">
        <f t="shared" si="0"/>
        <v>0.34949713667056043</v>
      </c>
      <c r="G12" s="36">
        <f t="shared" si="1"/>
        <v>0.52214915001861273</v>
      </c>
      <c r="H12" s="19">
        <f t="shared" si="2"/>
        <v>0.19424825739740573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4374</v>
      </c>
      <c r="D13" s="37">
        <f>D505</f>
        <v>9934</v>
      </c>
      <c r="E13" s="36">
        <f t="shared" si="0"/>
        <v>0.20191109264644785</v>
      </c>
      <c r="F13" s="36">
        <f t="shared" si="0"/>
        <v>0.28302800649591159</v>
      </c>
      <c r="G13" s="36">
        <f t="shared" si="1"/>
        <v>1.2711476909007773</v>
      </c>
      <c r="H13" s="19">
        <f t="shared" si="2"/>
        <v>0.25665881918478511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626</v>
      </c>
      <c r="D18" s="41">
        <f>SUM(D19:D64)</f>
        <v>1372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1.1916932907348243</v>
      </c>
      <c r="H18" s="42">
        <f>+IF(OR(AND(E18=""),(G18="")),"",E18*G18)</f>
        <v>1.1916932907348243</v>
      </c>
    </row>
    <row r="19" spans="2:8" ht="15" x14ac:dyDescent="0.2">
      <c r="B19" s="3" t="s">
        <v>0</v>
      </c>
      <c r="C19" s="10">
        <v>0</v>
      </c>
      <c r="D19" s="10">
        <v>3</v>
      </c>
      <c r="E19" s="8" t="str">
        <f>+IF(C19=0,"",C19/C$18)</f>
        <v/>
      </c>
      <c r="F19" s="8">
        <f>+IF(D19=0,"",D19/D$18)</f>
        <v>2.1865889212827989E-3</v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75</v>
      </c>
      <c r="D20" s="10">
        <v>14</v>
      </c>
      <c r="E20" s="8">
        <f t="shared" ref="E20:E64" si="3">+IF(C20=0,"",C20/C$18)</f>
        <v>0.11980830670926518</v>
      </c>
      <c r="F20" s="8">
        <f t="shared" ref="F20:F64" si="4">+IF(D20=0,"",D20/D$18)</f>
        <v>1.020408163265306E-2</v>
      </c>
      <c r="G20" s="9">
        <f t="shared" ref="G20:G64" si="5">+IF(OR(AND(D20=0),(C20=0)),"0",((D20-C20)/C20))</f>
        <v>-0.81333333333333335</v>
      </c>
      <c r="H20" s="19">
        <f t="shared" ref="H20:H64" si="6">+IF(OR(AND(E20=""),(G20="")),"",E20*G20)</f>
        <v>-9.7444089456869012E-2</v>
      </c>
    </row>
    <row r="21" spans="2:8" ht="25.5" customHeight="1" x14ac:dyDescent="0.2">
      <c r="B21" s="3" t="s">
        <v>1</v>
      </c>
      <c r="C21" s="10">
        <v>5</v>
      </c>
      <c r="D21" s="10">
        <v>0</v>
      </c>
      <c r="E21" s="8">
        <f t="shared" si="3"/>
        <v>7.9872204472843447E-3</v>
      </c>
      <c r="F21" s="8" t="str">
        <f t="shared" si="4"/>
        <v/>
      </c>
      <c r="G21" s="9" t="str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10">
        <v>11</v>
      </c>
      <c r="D22" s="10">
        <v>29</v>
      </c>
      <c r="E22" s="8">
        <f t="shared" si="3"/>
        <v>1.7571884984025558E-2</v>
      </c>
      <c r="F22" s="8">
        <f t="shared" si="4"/>
        <v>2.1137026239067054E-2</v>
      </c>
      <c r="G22" s="9">
        <f t="shared" si="5"/>
        <v>1.6363636363636365</v>
      </c>
      <c r="H22" s="19">
        <f t="shared" si="6"/>
        <v>2.8753993610223644E-2</v>
      </c>
    </row>
    <row r="23" spans="2:8" ht="30" x14ac:dyDescent="0.2">
      <c r="B23" s="3" t="s">
        <v>198</v>
      </c>
      <c r="C23" s="10">
        <v>8</v>
      </c>
      <c r="D23" s="10">
        <v>119</v>
      </c>
      <c r="E23" s="8">
        <f t="shared" si="3"/>
        <v>1.2779552715654952E-2</v>
      </c>
      <c r="F23" s="8">
        <f t="shared" si="4"/>
        <v>8.673469387755102E-2</v>
      </c>
      <c r="G23" s="9">
        <f t="shared" si="5"/>
        <v>13.875</v>
      </c>
      <c r="H23" s="19">
        <f t="shared" si="6"/>
        <v>0.17731629392971246</v>
      </c>
    </row>
    <row r="24" spans="2:8" ht="37.5" customHeight="1" x14ac:dyDescent="0.2">
      <c r="B24" s="3" t="s">
        <v>199</v>
      </c>
      <c r="C24" s="10">
        <v>3</v>
      </c>
      <c r="D24" s="10">
        <v>13</v>
      </c>
      <c r="E24" s="8">
        <f t="shared" si="3"/>
        <v>4.7923322683706068E-3</v>
      </c>
      <c r="F24" s="8">
        <f t="shared" si="4"/>
        <v>9.4752186588921289E-3</v>
      </c>
      <c r="G24" s="9">
        <f t="shared" si="5"/>
        <v>3.3333333333333335</v>
      </c>
      <c r="H24" s="19">
        <f t="shared" si="6"/>
        <v>1.5974440894568689E-2</v>
      </c>
    </row>
    <row r="25" spans="2:8" ht="15" x14ac:dyDescent="0.2">
      <c r="B25" s="3" t="s">
        <v>2</v>
      </c>
      <c r="C25" s="10">
        <v>9</v>
      </c>
      <c r="D25" s="10">
        <v>5</v>
      </c>
      <c r="E25" s="8">
        <f t="shared" si="3"/>
        <v>1.437699680511182E-2</v>
      </c>
      <c r="F25" s="8">
        <f t="shared" si="4"/>
        <v>3.6443148688046646E-3</v>
      </c>
      <c r="G25" s="9">
        <f t="shared" si="5"/>
        <v>-0.44444444444444442</v>
      </c>
      <c r="H25" s="19">
        <f t="shared" si="6"/>
        <v>-6.3897763578274758E-3</v>
      </c>
    </row>
    <row r="26" spans="2:8" ht="15" x14ac:dyDescent="0.2">
      <c r="B26" s="3" t="s">
        <v>6</v>
      </c>
      <c r="C26" s="10">
        <v>54</v>
      </c>
      <c r="D26" s="10">
        <v>27</v>
      </c>
      <c r="E26" s="8">
        <f t="shared" si="3"/>
        <v>8.6261980830670923E-2</v>
      </c>
      <c r="F26" s="8">
        <f t="shared" si="4"/>
        <v>1.9679300291545191E-2</v>
      </c>
      <c r="G26" s="9">
        <f t="shared" si="5"/>
        <v>-0.5</v>
      </c>
      <c r="H26" s="19">
        <f t="shared" si="6"/>
        <v>-4.3130990415335461E-2</v>
      </c>
    </row>
    <row r="27" spans="2:8" ht="15" x14ac:dyDescent="0.2">
      <c r="B27" s="3" t="s">
        <v>3</v>
      </c>
      <c r="C27" s="10">
        <v>7</v>
      </c>
      <c r="D27" s="10">
        <v>2</v>
      </c>
      <c r="E27" s="8">
        <f t="shared" si="3"/>
        <v>1.1182108626198083E-2</v>
      </c>
      <c r="F27" s="8">
        <f t="shared" si="4"/>
        <v>1.4577259475218659E-3</v>
      </c>
      <c r="G27" s="9">
        <f t="shared" si="5"/>
        <v>-0.7142857142857143</v>
      </c>
      <c r="H27" s="19">
        <f t="shared" si="6"/>
        <v>-7.9872204472843447E-3</v>
      </c>
    </row>
    <row r="28" spans="2:8" ht="15" x14ac:dyDescent="0.2">
      <c r="B28" s="3" t="s">
        <v>5</v>
      </c>
      <c r="C28" s="10">
        <v>57</v>
      </c>
      <c r="D28" s="10">
        <v>36</v>
      </c>
      <c r="E28" s="8">
        <f t="shared" si="3"/>
        <v>9.1054313099041537E-2</v>
      </c>
      <c r="F28" s="8">
        <f t="shared" si="4"/>
        <v>2.6239067055393587E-2</v>
      </c>
      <c r="G28" s="9">
        <f t="shared" si="5"/>
        <v>-0.36842105263157893</v>
      </c>
      <c r="H28" s="19">
        <f t="shared" si="6"/>
        <v>-3.3546325878594248E-2</v>
      </c>
    </row>
    <row r="29" spans="2:8" ht="15" x14ac:dyDescent="0.2">
      <c r="B29" s="3" t="s">
        <v>200</v>
      </c>
      <c r="C29" s="10">
        <v>2</v>
      </c>
      <c r="D29" s="10">
        <v>0</v>
      </c>
      <c r="E29" s="8">
        <f t="shared" si="3"/>
        <v>3.1948881789137379E-3</v>
      </c>
      <c r="F29" s="8" t="str">
        <f t="shared" si="4"/>
        <v/>
      </c>
      <c r="G29" s="9" t="str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10">
        <v>15</v>
      </c>
      <c r="D30" s="10">
        <v>17</v>
      </c>
      <c r="E30" s="8">
        <f t="shared" si="3"/>
        <v>2.3961661341853034E-2</v>
      </c>
      <c r="F30" s="8">
        <f t="shared" si="4"/>
        <v>1.239067055393586E-2</v>
      </c>
      <c r="G30" s="9">
        <f t="shared" si="5"/>
        <v>0.13333333333333333</v>
      </c>
      <c r="H30" s="19">
        <f t="shared" si="6"/>
        <v>3.1948881789137379E-3</v>
      </c>
    </row>
    <row r="31" spans="2:8" ht="15" x14ac:dyDescent="0.2">
      <c r="B31" s="3" t="s">
        <v>4</v>
      </c>
      <c r="C31" s="10">
        <v>6</v>
      </c>
      <c r="D31" s="10">
        <v>3</v>
      </c>
      <c r="E31" s="8">
        <f t="shared" si="3"/>
        <v>9.5846645367412137E-3</v>
      </c>
      <c r="F31" s="8">
        <f t="shared" si="4"/>
        <v>2.1865889212827989E-3</v>
      </c>
      <c r="G31" s="9">
        <f t="shared" si="5"/>
        <v>-0.5</v>
      </c>
      <c r="H31" s="19">
        <f t="shared" si="6"/>
        <v>-4.7923322683706068E-3</v>
      </c>
    </row>
    <row r="32" spans="2:8" ht="15" x14ac:dyDescent="0.2">
      <c r="B32" s="3" t="s">
        <v>7</v>
      </c>
      <c r="C32" s="10">
        <v>1</v>
      </c>
      <c r="D32" s="10">
        <v>0</v>
      </c>
      <c r="E32" s="8">
        <f t="shared" si="3"/>
        <v>1.5974440894568689E-3</v>
      </c>
      <c r="F32" s="8" t="str">
        <f t="shared" si="4"/>
        <v/>
      </c>
      <c r="G32" s="9" t="str">
        <f t="shared" si="5"/>
        <v>0</v>
      </c>
      <c r="H32" s="19">
        <f t="shared" si="6"/>
        <v>0</v>
      </c>
    </row>
    <row r="33" spans="2:8" ht="15" x14ac:dyDescent="0.2">
      <c r="B33" s="3" t="s">
        <v>202</v>
      </c>
      <c r="C33" s="10">
        <v>2</v>
      </c>
      <c r="D33" s="10">
        <v>0</v>
      </c>
      <c r="E33" s="8">
        <f t="shared" si="3"/>
        <v>3.1948881789137379E-3</v>
      </c>
      <c r="F33" s="8" t="str">
        <f t="shared" si="4"/>
        <v/>
      </c>
      <c r="G33" s="9" t="str">
        <f t="shared" si="5"/>
        <v>0</v>
      </c>
      <c r="H33" s="19">
        <f t="shared" si="6"/>
        <v>0</v>
      </c>
    </row>
    <row r="34" spans="2:8" ht="15" x14ac:dyDescent="0.2">
      <c r="B34" s="3" t="s">
        <v>203</v>
      </c>
      <c r="C34" s="10">
        <v>9</v>
      </c>
      <c r="D34" s="10">
        <v>21</v>
      </c>
      <c r="E34" s="8">
        <f t="shared" si="3"/>
        <v>1.437699680511182E-2</v>
      </c>
      <c r="F34" s="8">
        <f t="shared" si="4"/>
        <v>1.5306122448979591E-2</v>
      </c>
      <c r="G34" s="9">
        <f t="shared" si="5"/>
        <v>1.3333333333333333</v>
      </c>
      <c r="H34" s="19">
        <f t="shared" si="6"/>
        <v>1.9169329073482427E-2</v>
      </c>
    </row>
    <row r="35" spans="2:8" ht="15" x14ac:dyDescent="0.2">
      <c r="B35" s="3" t="s">
        <v>204</v>
      </c>
      <c r="C35" s="10">
        <v>1</v>
      </c>
      <c r="D35" s="10">
        <v>1</v>
      </c>
      <c r="E35" s="8">
        <f t="shared" si="3"/>
        <v>1.5974440894568689E-3</v>
      </c>
      <c r="F35" s="8">
        <f t="shared" si="4"/>
        <v>7.2886297376093293E-4</v>
      </c>
      <c r="G35" s="9">
        <f t="shared" si="5"/>
        <v>0</v>
      </c>
      <c r="H35" s="19">
        <f t="shared" si="6"/>
        <v>0</v>
      </c>
    </row>
    <row r="36" spans="2:8" ht="15" x14ac:dyDescent="0.2">
      <c r="B36" s="3" t="s">
        <v>205</v>
      </c>
      <c r="C36" s="10">
        <v>4</v>
      </c>
      <c r="D36" s="10">
        <v>10</v>
      </c>
      <c r="E36" s="8">
        <f t="shared" si="3"/>
        <v>6.3897763578274758E-3</v>
      </c>
      <c r="F36" s="8">
        <f t="shared" si="4"/>
        <v>7.2886297376093291E-3</v>
      </c>
      <c r="G36" s="9">
        <f t="shared" si="5"/>
        <v>1.5</v>
      </c>
      <c r="H36" s="19">
        <f t="shared" si="6"/>
        <v>9.5846645367412137E-3</v>
      </c>
    </row>
    <row r="37" spans="2:8" ht="15" x14ac:dyDescent="0.2">
      <c r="B37" s="3" t="s">
        <v>8</v>
      </c>
      <c r="C37" s="10">
        <v>23</v>
      </c>
      <c r="D37" s="10">
        <v>6</v>
      </c>
      <c r="E37" s="8">
        <f t="shared" si="3"/>
        <v>3.6741214057507986E-2</v>
      </c>
      <c r="F37" s="8">
        <f t="shared" si="4"/>
        <v>4.3731778425655978E-3</v>
      </c>
      <c r="G37" s="9">
        <f t="shared" si="5"/>
        <v>-0.73913043478260865</v>
      </c>
      <c r="H37" s="19">
        <f t="shared" si="6"/>
        <v>-2.7156549520766769E-2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3"/>
        <v>1.5974440894568689E-3</v>
      </c>
      <c r="F38" s="8" t="str">
        <f t="shared" si="4"/>
        <v/>
      </c>
      <c r="G38" s="9" t="str">
        <f t="shared" si="5"/>
        <v>0</v>
      </c>
      <c r="H38" s="19">
        <f t="shared" si="6"/>
        <v>0</v>
      </c>
    </row>
    <row r="39" spans="2:8" ht="15" x14ac:dyDescent="0.2">
      <c r="B39" s="3" t="s">
        <v>207</v>
      </c>
      <c r="C39" s="10">
        <v>6</v>
      </c>
      <c r="D39" s="10">
        <v>3</v>
      </c>
      <c r="E39" s="8">
        <f t="shared" si="3"/>
        <v>9.5846645367412137E-3</v>
      </c>
      <c r="F39" s="8">
        <f t="shared" si="4"/>
        <v>2.1865889212827989E-3</v>
      </c>
      <c r="G39" s="9">
        <f t="shared" si="5"/>
        <v>-0.5</v>
      </c>
      <c r="H39" s="19">
        <f t="shared" si="6"/>
        <v>-4.7923322683706068E-3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3"/>
        <v>1.5974440894568689E-3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10">
        <v>7</v>
      </c>
      <c r="D42" s="10">
        <v>3</v>
      </c>
      <c r="E42" s="8">
        <f t="shared" si="3"/>
        <v>1.1182108626198083E-2</v>
      </c>
      <c r="F42" s="8">
        <f t="shared" si="4"/>
        <v>2.1865889212827989E-3</v>
      </c>
      <c r="G42" s="9">
        <f t="shared" si="5"/>
        <v>-0.5714285714285714</v>
      </c>
      <c r="H42" s="19">
        <f t="shared" si="6"/>
        <v>-6.3897763578274758E-3</v>
      </c>
    </row>
    <row r="43" spans="2:8" ht="15" x14ac:dyDescent="0.2">
      <c r="B43" s="3" t="s">
        <v>211</v>
      </c>
      <c r="C43" s="10">
        <v>5</v>
      </c>
      <c r="D43" s="10">
        <v>8</v>
      </c>
      <c r="E43" s="8">
        <f t="shared" si="3"/>
        <v>7.9872204472843447E-3</v>
      </c>
      <c r="F43" s="8">
        <f t="shared" si="4"/>
        <v>5.8309037900874635E-3</v>
      </c>
      <c r="G43" s="9">
        <f t="shared" si="5"/>
        <v>0.6</v>
      </c>
      <c r="H43" s="19">
        <f t="shared" si="6"/>
        <v>4.7923322683706068E-3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10">
        <v>8</v>
      </c>
      <c r="D45" s="10">
        <v>1</v>
      </c>
      <c r="E45" s="8">
        <f t="shared" si="3"/>
        <v>1.2779552715654952E-2</v>
      </c>
      <c r="F45" s="8">
        <f t="shared" si="4"/>
        <v>7.2886297376093293E-4</v>
      </c>
      <c r="G45" s="9">
        <f t="shared" si="5"/>
        <v>-0.875</v>
      </c>
      <c r="H45" s="19">
        <f t="shared" si="6"/>
        <v>-1.1182108626198083E-2</v>
      </c>
    </row>
    <row r="46" spans="2:8" ht="15" x14ac:dyDescent="0.2">
      <c r="B46" s="3" t="s">
        <v>213</v>
      </c>
      <c r="C46" s="10">
        <v>3</v>
      </c>
      <c r="D46" s="10">
        <v>6</v>
      </c>
      <c r="E46" s="8">
        <f t="shared" si="3"/>
        <v>4.7923322683706068E-3</v>
      </c>
      <c r="F46" s="8">
        <f t="shared" si="4"/>
        <v>4.3731778425655978E-3</v>
      </c>
      <c r="G46" s="9">
        <f t="shared" si="5"/>
        <v>1</v>
      </c>
      <c r="H46" s="19">
        <f t="shared" si="6"/>
        <v>4.7923322683706068E-3</v>
      </c>
    </row>
    <row r="47" spans="2:8" ht="15" x14ac:dyDescent="0.2">
      <c r="B47" s="3" t="s">
        <v>10</v>
      </c>
      <c r="C47" s="10">
        <v>5</v>
      </c>
      <c r="D47" s="10">
        <v>9</v>
      </c>
      <c r="E47" s="8">
        <f t="shared" si="3"/>
        <v>7.9872204472843447E-3</v>
      </c>
      <c r="F47" s="8">
        <f t="shared" si="4"/>
        <v>6.5597667638483967E-3</v>
      </c>
      <c r="G47" s="9">
        <f t="shared" si="5"/>
        <v>0.8</v>
      </c>
      <c r="H47" s="19">
        <f t="shared" si="6"/>
        <v>6.3897763578274758E-3</v>
      </c>
    </row>
    <row r="48" spans="2:8" ht="15" x14ac:dyDescent="0.2">
      <c r="B48" s="3" t="s">
        <v>11</v>
      </c>
      <c r="C48" s="10">
        <v>76</v>
      </c>
      <c r="D48" s="10">
        <v>45</v>
      </c>
      <c r="E48" s="8">
        <f t="shared" si="3"/>
        <v>0.12140575079872204</v>
      </c>
      <c r="F48" s="8">
        <f t="shared" si="4"/>
        <v>3.2798833819241979E-2</v>
      </c>
      <c r="G48" s="9">
        <f t="shared" si="5"/>
        <v>-0.40789473684210525</v>
      </c>
      <c r="H48" s="19">
        <f t="shared" si="6"/>
        <v>-4.9520766773162937E-2</v>
      </c>
    </row>
    <row r="49" spans="2:8" ht="15" x14ac:dyDescent="0.2">
      <c r="B49" s="3" t="s">
        <v>16</v>
      </c>
      <c r="C49" s="10">
        <v>16</v>
      </c>
      <c r="D49" s="10">
        <v>70</v>
      </c>
      <c r="E49" s="8">
        <f t="shared" si="3"/>
        <v>2.5559105431309903E-2</v>
      </c>
      <c r="F49" s="8">
        <f t="shared" si="4"/>
        <v>5.1020408163265307E-2</v>
      </c>
      <c r="G49" s="9">
        <f t="shared" si="5"/>
        <v>3.375</v>
      </c>
      <c r="H49" s="19">
        <f t="shared" si="6"/>
        <v>8.6261980830670923E-2</v>
      </c>
    </row>
    <row r="50" spans="2:8" ht="15" x14ac:dyDescent="0.2">
      <c r="B50" s="3" t="s">
        <v>15</v>
      </c>
      <c r="C50" s="10">
        <v>20</v>
      </c>
      <c r="D50" s="10">
        <v>26</v>
      </c>
      <c r="E50" s="8">
        <f t="shared" si="3"/>
        <v>3.1948881789137379E-2</v>
      </c>
      <c r="F50" s="8">
        <f t="shared" si="4"/>
        <v>1.8950437317784258E-2</v>
      </c>
      <c r="G50" s="9">
        <f t="shared" si="5"/>
        <v>0.3</v>
      </c>
      <c r="H50" s="19">
        <f t="shared" si="6"/>
        <v>9.5846645367412137E-3</v>
      </c>
    </row>
    <row r="51" spans="2:8" ht="15" x14ac:dyDescent="0.2">
      <c r="B51" s="3" t="s">
        <v>13</v>
      </c>
      <c r="C51" s="10">
        <v>1</v>
      </c>
      <c r="D51" s="10">
        <v>2</v>
      </c>
      <c r="E51" s="8">
        <f t="shared" si="3"/>
        <v>1.5974440894568689E-3</v>
      </c>
      <c r="F51" s="8">
        <f t="shared" si="4"/>
        <v>1.4577259475218659E-3</v>
      </c>
      <c r="G51" s="9">
        <f t="shared" si="5"/>
        <v>1</v>
      </c>
      <c r="H51" s="19">
        <f t="shared" si="6"/>
        <v>1.5974440894568689E-3</v>
      </c>
    </row>
    <row r="52" spans="2:8" ht="15" x14ac:dyDescent="0.2">
      <c r="B52" s="3" t="s">
        <v>14</v>
      </c>
      <c r="C52" s="10">
        <v>6</v>
      </c>
      <c r="D52" s="10">
        <v>26</v>
      </c>
      <c r="E52" s="8">
        <f t="shared" si="3"/>
        <v>9.5846645367412137E-3</v>
      </c>
      <c r="F52" s="8">
        <f t="shared" si="4"/>
        <v>1.8950437317784258E-2</v>
      </c>
      <c r="G52" s="9">
        <f t="shared" si="5"/>
        <v>3.3333333333333335</v>
      </c>
      <c r="H52" s="19">
        <f t="shared" si="6"/>
        <v>3.1948881789137379E-2</v>
      </c>
    </row>
    <row r="53" spans="2:8" ht="15" x14ac:dyDescent="0.2">
      <c r="B53" s="3" t="s">
        <v>12</v>
      </c>
      <c r="C53" s="10">
        <v>2</v>
      </c>
      <c r="D53" s="10">
        <v>2</v>
      </c>
      <c r="E53" s="8">
        <f t="shared" si="3"/>
        <v>3.1948881789137379E-3</v>
      </c>
      <c r="F53" s="8">
        <f t="shared" si="4"/>
        <v>1.4577259475218659E-3</v>
      </c>
      <c r="G53" s="9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10">
        <v>2</v>
      </c>
      <c r="D54" s="10">
        <v>0</v>
      </c>
      <c r="E54" s="8">
        <f t="shared" si="3"/>
        <v>3.1948881789137379E-3</v>
      </c>
      <c r="F54" s="8" t="str">
        <f t="shared" si="4"/>
        <v/>
      </c>
      <c r="G54" s="9" t="str">
        <f t="shared" si="5"/>
        <v>0</v>
      </c>
      <c r="H54" s="19">
        <f t="shared" si="6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10">
        <v>4</v>
      </c>
      <c r="D56" s="10">
        <v>3</v>
      </c>
      <c r="E56" s="8">
        <f t="shared" si="3"/>
        <v>6.3897763578274758E-3</v>
      </c>
      <c r="F56" s="8">
        <f t="shared" si="4"/>
        <v>2.1865889212827989E-3</v>
      </c>
      <c r="G56" s="9">
        <f t="shared" si="5"/>
        <v>-0.25</v>
      </c>
      <c r="H56" s="19">
        <f t="shared" si="6"/>
        <v>-1.5974440894568689E-3</v>
      </c>
    </row>
    <row r="57" spans="2:8" ht="15" x14ac:dyDescent="0.2">
      <c r="B57" s="3" t="s">
        <v>215</v>
      </c>
      <c r="C57" s="10">
        <v>0</v>
      </c>
      <c r="D57" s="10">
        <v>2</v>
      </c>
      <c r="E57" s="8" t="str">
        <f t="shared" si="3"/>
        <v/>
      </c>
      <c r="F57" s="8">
        <f t="shared" si="4"/>
        <v>1.4577259475218659E-3</v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10">
        <v>86</v>
      </c>
      <c r="D58" s="10">
        <v>24</v>
      </c>
      <c r="E58" s="8">
        <f t="shared" si="3"/>
        <v>0.13738019169329074</v>
      </c>
      <c r="F58" s="8">
        <f t="shared" si="4"/>
        <v>1.7492711370262391E-2</v>
      </c>
      <c r="G58" s="9">
        <f t="shared" si="5"/>
        <v>-0.72093023255813948</v>
      </c>
      <c r="H58" s="19">
        <f t="shared" si="6"/>
        <v>-9.9041533546325874E-2</v>
      </c>
    </row>
    <row r="59" spans="2:8" ht="15" x14ac:dyDescent="0.2">
      <c r="B59" s="3" t="s">
        <v>217</v>
      </c>
      <c r="C59" s="10">
        <v>8</v>
      </c>
      <c r="D59" s="10">
        <v>7</v>
      </c>
      <c r="E59" s="8">
        <f t="shared" si="3"/>
        <v>1.2779552715654952E-2</v>
      </c>
      <c r="F59" s="8">
        <f t="shared" si="4"/>
        <v>5.1020408163265302E-3</v>
      </c>
      <c r="G59" s="9">
        <f t="shared" si="5"/>
        <v>-0.125</v>
      </c>
      <c r="H59" s="19">
        <f t="shared" si="6"/>
        <v>-1.5974440894568689E-3</v>
      </c>
    </row>
    <row r="60" spans="2:8" ht="15" x14ac:dyDescent="0.2">
      <c r="B60" s="3" t="s">
        <v>218</v>
      </c>
      <c r="C60" s="10">
        <v>50</v>
      </c>
      <c r="D60" s="10">
        <v>351</v>
      </c>
      <c r="E60" s="8">
        <f t="shared" si="3"/>
        <v>7.9872204472843447E-2</v>
      </c>
      <c r="F60" s="8">
        <f t="shared" si="4"/>
        <v>0.25583090379008744</v>
      </c>
      <c r="G60" s="9">
        <f t="shared" si="5"/>
        <v>6.02</v>
      </c>
      <c r="H60" s="19">
        <f t="shared" si="6"/>
        <v>0.48083067092651754</v>
      </c>
    </row>
    <row r="61" spans="2:8" ht="15" x14ac:dyDescent="0.2">
      <c r="B61" s="3" t="s">
        <v>219</v>
      </c>
      <c r="C61" s="10">
        <v>5</v>
      </c>
      <c r="D61" s="10">
        <v>432</v>
      </c>
      <c r="E61" s="8">
        <f t="shared" si="3"/>
        <v>7.9872204472843447E-3</v>
      </c>
      <c r="F61" s="8">
        <f t="shared" si="4"/>
        <v>0.31486880466472306</v>
      </c>
      <c r="G61" s="9">
        <f t="shared" si="5"/>
        <v>85.4</v>
      </c>
      <c r="H61" s="19">
        <f t="shared" si="6"/>
        <v>0.6821086261980831</v>
      </c>
    </row>
    <row r="62" spans="2:8" ht="15" x14ac:dyDescent="0.2">
      <c r="B62" s="3" t="s">
        <v>19</v>
      </c>
      <c r="C62" s="10">
        <v>2</v>
      </c>
      <c r="D62" s="10">
        <v>6</v>
      </c>
      <c r="E62" s="8">
        <f t="shared" si="3"/>
        <v>3.1948881789137379E-3</v>
      </c>
      <c r="F62" s="8">
        <f t="shared" si="4"/>
        <v>4.3731778425655978E-3</v>
      </c>
      <c r="G62" s="9">
        <f t="shared" si="5"/>
        <v>2</v>
      </c>
      <c r="H62" s="19">
        <f t="shared" si="6"/>
        <v>6.3897763578274758E-3</v>
      </c>
    </row>
    <row r="63" spans="2:8" ht="15" x14ac:dyDescent="0.2">
      <c r="B63" s="3" t="s">
        <v>220</v>
      </c>
      <c r="C63" s="10">
        <v>10</v>
      </c>
      <c r="D63" s="10">
        <v>18</v>
      </c>
      <c r="E63" s="8">
        <f t="shared" si="3"/>
        <v>1.5974440894568689E-2</v>
      </c>
      <c r="F63" s="8">
        <f t="shared" si="4"/>
        <v>1.3119533527696793E-2</v>
      </c>
      <c r="G63" s="9">
        <f t="shared" si="5"/>
        <v>0.8</v>
      </c>
      <c r="H63" s="19">
        <f t="shared" si="6"/>
        <v>1.2779552715654952E-2</v>
      </c>
    </row>
    <row r="64" spans="2:8" ht="13.5" customHeight="1" x14ac:dyDescent="0.2">
      <c r="B64" s="3" t="s">
        <v>221</v>
      </c>
      <c r="C64" s="10">
        <v>10</v>
      </c>
      <c r="D64" s="10">
        <v>22</v>
      </c>
      <c r="E64" s="8">
        <f t="shared" si="3"/>
        <v>1.5974440894568689E-2</v>
      </c>
      <c r="F64" s="8">
        <f t="shared" si="4"/>
        <v>1.6034985422740525E-2</v>
      </c>
      <c r="G64" s="9">
        <f t="shared" si="5"/>
        <v>1.2</v>
      </c>
      <c r="H64" s="19">
        <f t="shared" si="6"/>
        <v>1.9169329073482427E-2</v>
      </c>
    </row>
    <row r="65" spans="2:8" x14ac:dyDescent="0.2">
      <c r="B65" s="6"/>
      <c r="C65" s="11"/>
      <c r="D65" s="11"/>
    </row>
    <row r="66" spans="2:8" x14ac:dyDescent="0.2">
      <c r="B66" s="6"/>
      <c r="C66" s="11"/>
      <c r="D66" s="11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4744</v>
      </c>
      <c r="D70" s="41">
        <f>SUM(D71:D145)</f>
        <v>4692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-1.0961214165261383E-2</v>
      </c>
      <c r="H70" s="42">
        <f>+IF(OR(AND(E70=""),(G70="")),"",E70*G70)</f>
        <v>-1.0961214165261383E-2</v>
      </c>
    </row>
    <row r="71" spans="2:8" ht="15" x14ac:dyDescent="0.2">
      <c r="B71" s="3" t="s">
        <v>20</v>
      </c>
      <c r="C71" s="10">
        <v>127</v>
      </c>
      <c r="D71" s="10">
        <v>49</v>
      </c>
      <c r="E71" s="12">
        <f>+IF(C71=0,"",C71/C$70)</f>
        <v>2.6770657672849914E-2</v>
      </c>
      <c r="F71" s="12">
        <f>+IF(D71=0,"",D71/D$70)</f>
        <v>1.0443307757885763E-2</v>
      </c>
      <c r="G71" s="13">
        <f>+IF(OR(AND(D71=0),(C71=0)),"0",((D71-C71)/C71))</f>
        <v>-0.61417322834645671</v>
      </c>
      <c r="H71" s="19">
        <f>+IF(OR(AND(E71=""),(G71="")),"",E71*G71)</f>
        <v>-1.6441821247892074E-2</v>
      </c>
    </row>
    <row r="72" spans="2:8" ht="15" x14ac:dyDescent="0.2">
      <c r="B72" s="3" t="s">
        <v>21</v>
      </c>
      <c r="C72" s="10">
        <v>24</v>
      </c>
      <c r="D72" s="10">
        <v>82</v>
      </c>
      <c r="E72" s="12">
        <f t="shared" ref="E72:E135" si="7">+IF(C72=0,"",C72/C$70)</f>
        <v>5.0590219224283303E-3</v>
      </c>
      <c r="F72" s="12">
        <f t="shared" ref="F72:F135" si="8">+IF(D72=0,"",D72/D$70)</f>
        <v>1.7476555839727195E-2</v>
      </c>
      <c r="G72" s="13">
        <f t="shared" ref="G72:G135" si="9">+IF(OR(AND(D72=0),(C72=0)),"0",((D72-C72)/C72))</f>
        <v>2.4166666666666665</v>
      </c>
      <c r="H72" s="19">
        <f t="shared" ref="H72:H135" si="10">+IF(OR(AND(E72=""),(G72="")),"",E72*G72)</f>
        <v>1.2225969645868464E-2</v>
      </c>
    </row>
    <row r="73" spans="2:8" ht="15" x14ac:dyDescent="0.2">
      <c r="B73" s="3" t="s">
        <v>22</v>
      </c>
      <c r="C73" s="10">
        <v>89</v>
      </c>
      <c r="D73" s="10">
        <v>1214</v>
      </c>
      <c r="E73" s="12">
        <f t="shared" si="7"/>
        <v>1.876053962900506E-2</v>
      </c>
      <c r="F73" s="12">
        <f t="shared" si="8"/>
        <v>0.25873827791986359</v>
      </c>
      <c r="G73" s="13">
        <f t="shared" si="9"/>
        <v>12.640449438202246</v>
      </c>
      <c r="H73" s="19">
        <f t="shared" si="10"/>
        <v>0.237141652613828</v>
      </c>
    </row>
    <row r="74" spans="2:8" ht="15" x14ac:dyDescent="0.2">
      <c r="B74" s="3" t="s">
        <v>222</v>
      </c>
      <c r="C74" s="10">
        <v>245</v>
      </c>
      <c r="D74" s="10">
        <v>167</v>
      </c>
      <c r="E74" s="12">
        <f t="shared" si="7"/>
        <v>5.164418212478921E-2</v>
      </c>
      <c r="F74" s="12">
        <f t="shared" si="8"/>
        <v>3.55924978687127E-2</v>
      </c>
      <c r="G74" s="13">
        <f t="shared" si="9"/>
        <v>-0.3183673469387755</v>
      </c>
      <c r="H74" s="19">
        <f t="shared" si="10"/>
        <v>-1.6441821247892074E-2</v>
      </c>
    </row>
    <row r="75" spans="2:8" ht="15" x14ac:dyDescent="0.2">
      <c r="B75" s="3" t="s">
        <v>23</v>
      </c>
      <c r="C75" s="10">
        <v>3</v>
      </c>
      <c r="D75" s="10">
        <v>2</v>
      </c>
      <c r="E75" s="12">
        <f t="shared" si="7"/>
        <v>6.3237774030354128E-4</v>
      </c>
      <c r="F75" s="12">
        <f t="shared" si="8"/>
        <v>4.2625745950554135E-4</v>
      </c>
      <c r="G75" s="13">
        <f t="shared" si="9"/>
        <v>-0.33333333333333331</v>
      </c>
      <c r="H75" s="19">
        <f t="shared" si="10"/>
        <v>-2.1079258010118043E-4</v>
      </c>
    </row>
    <row r="76" spans="2:8" ht="15" x14ac:dyDescent="0.2">
      <c r="B76" s="3" t="s">
        <v>223</v>
      </c>
      <c r="C76" s="10">
        <v>10</v>
      </c>
      <c r="D76" s="10">
        <v>9</v>
      </c>
      <c r="E76" s="12">
        <f t="shared" si="7"/>
        <v>2.1079258010118043E-3</v>
      </c>
      <c r="F76" s="12">
        <f t="shared" si="8"/>
        <v>1.9181585677749361E-3</v>
      </c>
      <c r="G76" s="13">
        <f t="shared" si="9"/>
        <v>-0.1</v>
      </c>
      <c r="H76" s="19">
        <f t="shared" si="10"/>
        <v>-2.1079258010118043E-4</v>
      </c>
    </row>
    <row r="77" spans="2:8" ht="15" x14ac:dyDescent="0.2">
      <c r="B77" s="3" t="s">
        <v>224</v>
      </c>
      <c r="C77" s="10">
        <v>31</v>
      </c>
      <c r="D77" s="10">
        <v>23</v>
      </c>
      <c r="E77" s="12">
        <f t="shared" si="7"/>
        <v>6.5345699831365935E-3</v>
      </c>
      <c r="F77" s="12">
        <f t="shared" si="8"/>
        <v>4.9019607843137254E-3</v>
      </c>
      <c r="G77" s="13">
        <f t="shared" si="9"/>
        <v>-0.25806451612903225</v>
      </c>
      <c r="H77" s="19">
        <f t="shared" si="10"/>
        <v>-1.6863406408094434E-3</v>
      </c>
    </row>
    <row r="78" spans="2:8" ht="15" x14ac:dyDescent="0.2">
      <c r="B78" s="3" t="s">
        <v>225</v>
      </c>
      <c r="C78" s="10">
        <v>1</v>
      </c>
      <c r="D78" s="10">
        <v>4</v>
      </c>
      <c r="E78" s="12">
        <f t="shared" si="7"/>
        <v>2.1079258010118043E-4</v>
      </c>
      <c r="F78" s="12">
        <f t="shared" si="8"/>
        <v>8.5251491901108269E-4</v>
      </c>
      <c r="G78" s="13">
        <f t="shared" si="9"/>
        <v>3</v>
      </c>
      <c r="H78" s="19">
        <f t="shared" si="10"/>
        <v>6.3237774030354128E-4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10">
        <v>100</v>
      </c>
      <c r="D80" s="10">
        <v>16</v>
      </c>
      <c r="E80" s="12">
        <f t="shared" si="7"/>
        <v>2.1079258010118045E-2</v>
      </c>
      <c r="F80" s="12">
        <f t="shared" si="8"/>
        <v>3.4100596760443308E-3</v>
      </c>
      <c r="G80" s="13">
        <f t="shared" si="9"/>
        <v>-0.84</v>
      </c>
      <c r="H80" s="19">
        <f t="shared" si="10"/>
        <v>-1.7706576728499158E-2</v>
      </c>
    </row>
    <row r="81" spans="2:8" ht="15" x14ac:dyDescent="0.2">
      <c r="B81" s="3" t="s">
        <v>24</v>
      </c>
      <c r="C81" s="10">
        <v>5</v>
      </c>
      <c r="D81" s="10">
        <v>4</v>
      </c>
      <c r="E81" s="12">
        <f t="shared" si="7"/>
        <v>1.0539629005059021E-3</v>
      </c>
      <c r="F81" s="12">
        <f t="shared" si="8"/>
        <v>8.5251491901108269E-4</v>
      </c>
      <c r="G81" s="13">
        <f t="shared" si="9"/>
        <v>-0.2</v>
      </c>
      <c r="H81" s="19">
        <f t="shared" si="10"/>
        <v>-2.1079258010118043E-4</v>
      </c>
    </row>
    <row r="82" spans="2:8" ht="15" x14ac:dyDescent="0.2">
      <c r="B82" s="3" t="s">
        <v>228</v>
      </c>
      <c r="C82" s="10">
        <v>48</v>
      </c>
      <c r="D82" s="10">
        <v>124</v>
      </c>
      <c r="E82" s="12">
        <f t="shared" si="7"/>
        <v>1.0118043844856661E-2</v>
      </c>
      <c r="F82" s="12">
        <f t="shared" si="8"/>
        <v>2.6427962489343565E-2</v>
      </c>
      <c r="G82" s="13">
        <f t="shared" si="9"/>
        <v>1.5833333333333333</v>
      </c>
      <c r="H82" s="19">
        <f t="shared" si="10"/>
        <v>1.6020236087689713E-2</v>
      </c>
    </row>
    <row r="83" spans="2:8" ht="15" x14ac:dyDescent="0.2">
      <c r="B83" s="3" t="s">
        <v>229</v>
      </c>
      <c r="C83" s="10">
        <v>136</v>
      </c>
      <c r="D83" s="10">
        <v>62</v>
      </c>
      <c r="E83" s="12">
        <f t="shared" si="7"/>
        <v>2.866779089376054E-2</v>
      </c>
      <c r="F83" s="12">
        <f t="shared" si="8"/>
        <v>1.3213981244671782E-2</v>
      </c>
      <c r="G83" s="13">
        <f t="shared" si="9"/>
        <v>-0.54411764705882348</v>
      </c>
      <c r="H83" s="19">
        <f t="shared" si="10"/>
        <v>-1.5598650927487351E-2</v>
      </c>
    </row>
    <row r="84" spans="2:8" ht="15" x14ac:dyDescent="0.2">
      <c r="B84" s="3" t="s">
        <v>230</v>
      </c>
      <c r="C84" s="10">
        <v>85</v>
      </c>
      <c r="D84" s="10">
        <v>31</v>
      </c>
      <c r="E84" s="12">
        <f t="shared" si="7"/>
        <v>1.7917369308600339E-2</v>
      </c>
      <c r="F84" s="12">
        <f t="shared" si="8"/>
        <v>6.6069906223358912E-3</v>
      </c>
      <c r="G84" s="13">
        <f t="shared" si="9"/>
        <v>-0.63529411764705879</v>
      </c>
      <c r="H84" s="19">
        <f t="shared" si="10"/>
        <v>-1.1382799325463743E-2</v>
      </c>
    </row>
    <row r="85" spans="2:8" ht="15" x14ac:dyDescent="0.2">
      <c r="B85" s="3" t="s">
        <v>28</v>
      </c>
      <c r="C85" s="10">
        <v>60</v>
      </c>
      <c r="D85" s="10">
        <v>17</v>
      </c>
      <c r="E85" s="12">
        <f t="shared" si="7"/>
        <v>1.2647554806070826E-2</v>
      </c>
      <c r="F85" s="12">
        <f t="shared" si="8"/>
        <v>3.6231884057971015E-3</v>
      </c>
      <c r="G85" s="13">
        <f t="shared" si="9"/>
        <v>-0.71666666666666667</v>
      </c>
      <c r="H85" s="19">
        <f t="shared" si="10"/>
        <v>-9.0640809443507595E-3</v>
      </c>
    </row>
    <row r="86" spans="2:8" ht="15" x14ac:dyDescent="0.2">
      <c r="B86" s="3" t="s">
        <v>231</v>
      </c>
      <c r="C86" s="10">
        <v>71</v>
      </c>
      <c r="D86" s="10">
        <v>51</v>
      </c>
      <c r="E86" s="12">
        <f t="shared" si="7"/>
        <v>1.4966273187183811E-2</v>
      </c>
      <c r="F86" s="12">
        <f t="shared" si="8"/>
        <v>1.0869565217391304E-2</v>
      </c>
      <c r="G86" s="13">
        <f t="shared" si="9"/>
        <v>-0.28169014084507044</v>
      </c>
      <c r="H86" s="19">
        <f t="shared" si="10"/>
        <v>-4.2158516020236085E-3</v>
      </c>
    </row>
    <row r="87" spans="2:8" ht="15" x14ac:dyDescent="0.2">
      <c r="B87" s="3" t="s">
        <v>232</v>
      </c>
      <c r="C87" s="10">
        <v>62</v>
      </c>
      <c r="D87" s="10">
        <v>8</v>
      </c>
      <c r="E87" s="12">
        <f t="shared" si="7"/>
        <v>1.3069139966273187E-2</v>
      </c>
      <c r="F87" s="12">
        <f t="shared" si="8"/>
        <v>1.7050298380221654E-3</v>
      </c>
      <c r="G87" s="13">
        <f t="shared" si="9"/>
        <v>-0.87096774193548387</v>
      </c>
      <c r="H87" s="19">
        <f t="shared" si="10"/>
        <v>-1.1382799325463743E-2</v>
      </c>
    </row>
    <row r="88" spans="2:8" ht="15" x14ac:dyDescent="0.2">
      <c r="B88" s="3" t="s">
        <v>233</v>
      </c>
      <c r="C88" s="10">
        <v>141</v>
      </c>
      <c r="D88" s="10">
        <v>112</v>
      </c>
      <c r="E88" s="12">
        <f t="shared" si="7"/>
        <v>2.9721753794266441E-2</v>
      </c>
      <c r="F88" s="12">
        <f t="shared" si="8"/>
        <v>2.3870417732310314E-2</v>
      </c>
      <c r="G88" s="13">
        <f t="shared" si="9"/>
        <v>-0.20567375886524822</v>
      </c>
      <c r="H88" s="19">
        <f t="shared" si="10"/>
        <v>-6.1129848229342322E-3</v>
      </c>
    </row>
    <row r="89" spans="2:8" ht="15" x14ac:dyDescent="0.2">
      <c r="B89" s="3" t="s">
        <v>26</v>
      </c>
      <c r="C89" s="10">
        <v>19</v>
      </c>
      <c r="D89" s="10">
        <v>1</v>
      </c>
      <c r="E89" s="12">
        <f t="shared" si="7"/>
        <v>4.0050590219224283E-3</v>
      </c>
      <c r="F89" s="12">
        <f t="shared" si="8"/>
        <v>2.1312872975277067E-4</v>
      </c>
      <c r="G89" s="13">
        <f t="shared" si="9"/>
        <v>-0.94736842105263153</v>
      </c>
      <c r="H89" s="19">
        <f t="shared" si="10"/>
        <v>-3.7942664418212477E-3</v>
      </c>
    </row>
    <row r="90" spans="2:8" ht="15" x14ac:dyDescent="0.2">
      <c r="B90" s="3" t="s">
        <v>29</v>
      </c>
      <c r="C90" s="10">
        <v>1</v>
      </c>
      <c r="D90" s="10">
        <v>8</v>
      </c>
      <c r="E90" s="12">
        <f t="shared" si="7"/>
        <v>2.1079258010118043E-4</v>
      </c>
      <c r="F90" s="12">
        <f t="shared" si="8"/>
        <v>1.7050298380221654E-3</v>
      </c>
      <c r="G90" s="13">
        <f t="shared" si="9"/>
        <v>7</v>
      </c>
      <c r="H90" s="19">
        <f t="shared" si="10"/>
        <v>1.475548060708263E-3</v>
      </c>
    </row>
    <row r="91" spans="2:8" ht="15" x14ac:dyDescent="0.2">
      <c r="B91" s="3" t="s">
        <v>234</v>
      </c>
      <c r="C91" s="10">
        <v>5</v>
      </c>
      <c r="D91" s="10">
        <v>2</v>
      </c>
      <c r="E91" s="12">
        <f t="shared" si="7"/>
        <v>1.0539629005059021E-3</v>
      </c>
      <c r="F91" s="12">
        <f t="shared" si="8"/>
        <v>4.2625745950554135E-4</v>
      </c>
      <c r="G91" s="13">
        <f t="shared" si="9"/>
        <v>-0.6</v>
      </c>
      <c r="H91" s="19">
        <f t="shared" si="10"/>
        <v>-6.3237774030354128E-4</v>
      </c>
    </row>
    <row r="92" spans="2:8" ht="15" x14ac:dyDescent="0.2">
      <c r="B92" s="3" t="s">
        <v>235</v>
      </c>
      <c r="C92" s="10">
        <v>162</v>
      </c>
      <c r="D92" s="10">
        <v>86</v>
      </c>
      <c r="E92" s="12">
        <f t="shared" si="7"/>
        <v>3.4148397976391229E-2</v>
      </c>
      <c r="F92" s="12">
        <f t="shared" si="8"/>
        <v>1.8329070758738276E-2</v>
      </c>
      <c r="G92" s="13">
        <f t="shared" si="9"/>
        <v>-0.46913580246913578</v>
      </c>
      <c r="H92" s="19">
        <f t="shared" si="10"/>
        <v>-1.602023608768971E-2</v>
      </c>
    </row>
    <row r="93" spans="2:8" ht="15" x14ac:dyDescent="0.2">
      <c r="B93" s="3" t="s">
        <v>529</v>
      </c>
      <c r="C93" s="10">
        <v>124</v>
      </c>
      <c r="D93" s="10">
        <v>175</v>
      </c>
      <c r="E93" s="12">
        <f t="shared" si="7"/>
        <v>2.6138279932546374E-2</v>
      </c>
      <c r="F93" s="12">
        <f t="shared" si="8"/>
        <v>3.7297527706734869E-2</v>
      </c>
      <c r="G93" s="13">
        <f t="shared" si="9"/>
        <v>0.41129032258064518</v>
      </c>
      <c r="H93" s="19">
        <f t="shared" si="10"/>
        <v>1.0750421585160203E-2</v>
      </c>
    </row>
    <row r="94" spans="2:8" ht="15" x14ac:dyDescent="0.2">
      <c r="B94" s="3" t="s">
        <v>25</v>
      </c>
      <c r="C94" s="10">
        <v>25</v>
      </c>
      <c r="D94" s="10">
        <v>42</v>
      </c>
      <c r="E94" s="12">
        <f t="shared" si="7"/>
        <v>5.2698145025295113E-3</v>
      </c>
      <c r="F94" s="12">
        <f t="shared" si="8"/>
        <v>8.9514066496163679E-3</v>
      </c>
      <c r="G94" s="13">
        <f t="shared" si="9"/>
        <v>0.68</v>
      </c>
      <c r="H94" s="19">
        <f t="shared" si="10"/>
        <v>3.5834738617200679E-3</v>
      </c>
    </row>
    <row r="95" spans="2:8" ht="15" x14ac:dyDescent="0.2">
      <c r="B95" s="3" t="s">
        <v>27</v>
      </c>
      <c r="C95" s="10">
        <v>7</v>
      </c>
      <c r="D95" s="10">
        <v>14</v>
      </c>
      <c r="E95" s="12">
        <f t="shared" si="7"/>
        <v>1.475548060708263E-3</v>
      </c>
      <c r="F95" s="12">
        <f t="shared" si="8"/>
        <v>2.9838022165387893E-3</v>
      </c>
      <c r="G95" s="13">
        <f t="shared" si="9"/>
        <v>1</v>
      </c>
      <c r="H95" s="19">
        <f t="shared" si="10"/>
        <v>1.475548060708263E-3</v>
      </c>
    </row>
    <row r="96" spans="2:8" ht="15" x14ac:dyDescent="0.2">
      <c r="B96" s="3" t="s">
        <v>236</v>
      </c>
      <c r="C96" s="10">
        <v>0</v>
      </c>
      <c r="D96" s="10">
        <v>2</v>
      </c>
      <c r="E96" s="12" t="str">
        <f t="shared" si="7"/>
        <v/>
      </c>
      <c r="F96" s="12">
        <f t="shared" si="8"/>
        <v>4.2625745950554135E-4</v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10">
        <v>15</v>
      </c>
      <c r="D97" s="10">
        <v>4</v>
      </c>
      <c r="E97" s="12">
        <f t="shared" si="7"/>
        <v>3.1618887015177066E-3</v>
      </c>
      <c r="F97" s="12">
        <f t="shared" si="8"/>
        <v>8.5251491901108269E-4</v>
      </c>
      <c r="G97" s="13">
        <f t="shared" si="9"/>
        <v>-0.73333333333333328</v>
      </c>
      <c r="H97" s="19">
        <f t="shared" si="10"/>
        <v>-2.3187183811129845E-3</v>
      </c>
    </row>
    <row r="98" spans="2:8" ht="15" x14ac:dyDescent="0.2">
      <c r="B98" s="3" t="s">
        <v>238</v>
      </c>
      <c r="C98" s="10">
        <v>104</v>
      </c>
      <c r="D98" s="10">
        <v>702</v>
      </c>
      <c r="E98" s="12">
        <f t="shared" si="7"/>
        <v>2.1922428330522766E-2</v>
      </c>
      <c r="F98" s="12">
        <f t="shared" si="8"/>
        <v>0.14961636828644501</v>
      </c>
      <c r="G98" s="13">
        <f t="shared" si="9"/>
        <v>5.75</v>
      </c>
      <c r="H98" s="19">
        <f t="shared" si="10"/>
        <v>0.12605396290050591</v>
      </c>
    </row>
    <row r="99" spans="2:8" ht="15" x14ac:dyDescent="0.2">
      <c r="B99" s="3" t="s">
        <v>239</v>
      </c>
      <c r="C99" s="10">
        <v>45</v>
      </c>
      <c r="D99" s="10">
        <v>320</v>
      </c>
      <c r="E99" s="12">
        <f t="shared" si="7"/>
        <v>9.4856661045531199E-3</v>
      </c>
      <c r="F99" s="12">
        <f t="shared" si="8"/>
        <v>6.8201193520886619E-2</v>
      </c>
      <c r="G99" s="13">
        <f t="shared" si="9"/>
        <v>6.1111111111111107</v>
      </c>
      <c r="H99" s="19">
        <f t="shared" si="10"/>
        <v>5.7967959527824617E-2</v>
      </c>
    </row>
    <row r="100" spans="2:8" ht="15" x14ac:dyDescent="0.2">
      <c r="B100" s="3" t="s">
        <v>240</v>
      </c>
      <c r="C100" s="10">
        <v>151</v>
      </c>
      <c r="D100" s="10">
        <v>85</v>
      </c>
      <c r="E100" s="12">
        <f t="shared" si="7"/>
        <v>3.1829679595278243E-2</v>
      </c>
      <c r="F100" s="12">
        <f t="shared" si="8"/>
        <v>1.8115942028985508E-2</v>
      </c>
      <c r="G100" s="13">
        <f t="shared" si="9"/>
        <v>-0.4370860927152318</v>
      </c>
      <c r="H100" s="19">
        <f t="shared" si="10"/>
        <v>-1.3912310286677908E-2</v>
      </c>
    </row>
    <row r="101" spans="2:8" ht="15" x14ac:dyDescent="0.2">
      <c r="B101" s="3" t="s">
        <v>241</v>
      </c>
      <c r="C101" s="10">
        <v>16</v>
      </c>
      <c r="D101" s="10">
        <v>7</v>
      </c>
      <c r="E101" s="12">
        <f t="shared" si="7"/>
        <v>3.3726812816188868E-3</v>
      </c>
      <c r="F101" s="12">
        <f t="shared" si="8"/>
        <v>1.4919011082693947E-3</v>
      </c>
      <c r="G101" s="13">
        <f t="shared" si="9"/>
        <v>-0.5625</v>
      </c>
      <c r="H101" s="19">
        <f t="shared" si="10"/>
        <v>-1.8971332209106238E-3</v>
      </c>
    </row>
    <row r="102" spans="2:8" ht="15" x14ac:dyDescent="0.2">
      <c r="B102" s="3" t="s">
        <v>242</v>
      </c>
      <c r="C102" s="10">
        <v>438</v>
      </c>
      <c r="D102" s="10">
        <v>3</v>
      </c>
      <c r="E102" s="12">
        <f t="shared" si="7"/>
        <v>9.2327150084317036E-2</v>
      </c>
      <c r="F102" s="12">
        <f t="shared" si="8"/>
        <v>6.3938618925831207E-4</v>
      </c>
      <c r="G102" s="13">
        <f t="shared" si="9"/>
        <v>-0.99315068493150682</v>
      </c>
      <c r="H102" s="19">
        <f t="shared" si="10"/>
        <v>-9.1694772344013492E-2</v>
      </c>
    </row>
    <row r="103" spans="2:8" ht="15" x14ac:dyDescent="0.2">
      <c r="B103" s="3" t="s">
        <v>243</v>
      </c>
      <c r="C103" s="10">
        <v>157</v>
      </c>
      <c r="D103" s="10">
        <v>6</v>
      </c>
      <c r="E103" s="12">
        <f t="shared" si="7"/>
        <v>3.3094435075885331E-2</v>
      </c>
      <c r="F103" s="12">
        <f t="shared" si="8"/>
        <v>1.2787723785166241E-3</v>
      </c>
      <c r="G103" s="13">
        <f t="shared" si="9"/>
        <v>-0.96178343949044587</v>
      </c>
      <c r="H103" s="19">
        <f t="shared" si="10"/>
        <v>-3.182967959527825E-2</v>
      </c>
    </row>
    <row r="104" spans="2:8" ht="15" x14ac:dyDescent="0.2">
      <c r="B104" s="3" t="s">
        <v>34</v>
      </c>
      <c r="C104" s="10">
        <v>84</v>
      </c>
      <c r="D104" s="10">
        <v>5</v>
      </c>
      <c r="E104" s="12">
        <f t="shared" si="7"/>
        <v>1.7706576728499158E-2</v>
      </c>
      <c r="F104" s="12">
        <f t="shared" si="8"/>
        <v>1.0656436487638534E-3</v>
      </c>
      <c r="G104" s="13">
        <f t="shared" si="9"/>
        <v>-0.94047619047619047</v>
      </c>
      <c r="H104" s="19">
        <f t="shared" si="10"/>
        <v>-1.6652613827993257E-2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10">
        <v>41</v>
      </c>
      <c r="D107" s="10">
        <v>23</v>
      </c>
      <c r="E107" s="12">
        <f t="shared" si="7"/>
        <v>8.6424957841483973E-3</v>
      </c>
      <c r="F107" s="12">
        <f t="shared" si="8"/>
        <v>4.9019607843137254E-3</v>
      </c>
      <c r="G107" s="13">
        <f t="shared" si="9"/>
        <v>-0.43902439024390244</v>
      </c>
      <c r="H107" s="19">
        <f t="shared" si="10"/>
        <v>-3.7942664418212477E-3</v>
      </c>
    </row>
    <row r="108" spans="2:8" ht="15" x14ac:dyDescent="0.2">
      <c r="B108" s="3" t="s">
        <v>31</v>
      </c>
      <c r="C108" s="10">
        <v>29</v>
      </c>
      <c r="D108" s="10">
        <v>1</v>
      </c>
      <c r="E108" s="12">
        <f t="shared" si="7"/>
        <v>6.112984822934233E-3</v>
      </c>
      <c r="F108" s="12">
        <f t="shared" si="8"/>
        <v>2.1312872975277067E-4</v>
      </c>
      <c r="G108" s="13">
        <f t="shared" si="9"/>
        <v>-0.96551724137931039</v>
      </c>
      <c r="H108" s="19">
        <f t="shared" si="10"/>
        <v>-5.9021922428330528E-3</v>
      </c>
    </row>
    <row r="109" spans="2:8" ht="15" x14ac:dyDescent="0.2">
      <c r="B109" s="3" t="s">
        <v>247</v>
      </c>
      <c r="C109" s="10">
        <v>0</v>
      </c>
      <c r="D109" s="10">
        <v>1</v>
      </c>
      <c r="E109" s="12" t="str">
        <f t="shared" si="7"/>
        <v/>
      </c>
      <c r="F109" s="12">
        <f t="shared" si="8"/>
        <v>2.1312872975277067E-4</v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10">
        <v>9</v>
      </c>
      <c r="D110" s="10">
        <v>3</v>
      </c>
      <c r="E110" s="12">
        <f t="shared" si="7"/>
        <v>1.8971332209106238E-3</v>
      </c>
      <c r="F110" s="12">
        <f t="shared" si="8"/>
        <v>6.3938618925831207E-4</v>
      </c>
      <c r="G110" s="13">
        <f t="shared" si="9"/>
        <v>-0.66666666666666663</v>
      </c>
      <c r="H110" s="19">
        <f t="shared" si="10"/>
        <v>-1.2647554806070826E-3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7"/>
        <v>2.1079258010118043E-4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10">
        <v>186</v>
      </c>
      <c r="D112" s="10">
        <v>25</v>
      </c>
      <c r="E112" s="12">
        <f t="shared" si="7"/>
        <v>3.9207419898819561E-2</v>
      </c>
      <c r="F112" s="12">
        <f t="shared" si="8"/>
        <v>5.3282182438192669E-3</v>
      </c>
      <c r="G112" s="13">
        <f t="shared" si="9"/>
        <v>-0.86559139784946237</v>
      </c>
      <c r="H112" s="19">
        <f t="shared" si="10"/>
        <v>-3.3937605396290052E-2</v>
      </c>
    </row>
    <row r="113" spans="2:8" ht="15" x14ac:dyDescent="0.2">
      <c r="B113" s="3" t="s">
        <v>248</v>
      </c>
      <c r="C113" s="10">
        <v>144</v>
      </c>
      <c r="D113" s="10">
        <v>38</v>
      </c>
      <c r="E113" s="12">
        <f t="shared" si="7"/>
        <v>3.0354131534569982E-2</v>
      </c>
      <c r="F113" s="12">
        <f t="shared" si="8"/>
        <v>8.098891730605285E-3</v>
      </c>
      <c r="G113" s="13">
        <f t="shared" si="9"/>
        <v>-0.73611111111111116</v>
      </c>
      <c r="H113" s="19">
        <f t="shared" si="10"/>
        <v>-2.2344013490725127E-2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10">
        <v>253</v>
      </c>
      <c r="D115" s="10">
        <v>26</v>
      </c>
      <c r="E115" s="12">
        <f t="shared" si="7"/>
        <v>5.3330522765598652E-2</v>
      </c>
      <c r="F115" s="12">
        <f t="shared" si="8"/>
        <v>5.5413469735720372E-3</v>
      </c>
      <c r="G115" s="13">
        <f t="shared" si="9"/>
        <v>-0.89723320158102771</v>
      </c>
      <c r="H115" s="19">
        <f t="shared" si="10"/>
        <v>-4.784991568296796E-2</v>
      </c>
    </row>
    <row r="116" spans="2:8" ht="15" x14ac:dyDescent="0.2">
      <c r="B116" s="3" t="s">
        <v>249</v>
      </c>
      <c r="C116" s="10">
        <v>337</v>
      </c>
      <c r="D116" s="10">
        <v>44</v>
      </c>
      <c r="E116" s="12">
        <f t="shared" si="7"/>
        <v>7.1037099494097811E-2</v>
      </c>
      <c r="F116" s="12">
        <f t="shared" si="8"/>
        <v>9.3776641091219103E-3</v>
      </c>
      <c r="G116" s="13">
        <f t="shared" si="9"/>
        <v>-0.86943620178041547</v>
      </c>
      <c r="H116" s="19">
        <f t="shared" si="10"/>
        <v>-6.1762225969645874E-2</v>
      </c>
    </row>
    <row r="117" spans="2:8" ht="15" x14ac:dyDescent="0.2">
      <c r="B117" s="3" t="s">
        <v>250</v>
      </c>
      <c r="C117" s="10">
        <v>6</v>
      </c>
      <c r="D117" s="10">
        <v>3</v>
      </c>
      <c r="E117" s="12">
        <f t="shared" si="7"/>
        <v>1.2647554806070826E-3</v>
      </c>
      <c r="F117" s="12">
        <f t="shared" si="8"/>
        <v>6.3938618925831207E-4</v>
      </c>
      <c r="G117" s="13">
        <f t="shared" si="9"/>
        <v>-0.5</v>
      </c>
      <c r="H117" s="19">
        <f t="shared" si="10"/>
        <v>-6.3237774030354128E-4</v>
      </c>
    </row>
    <row r="118" spans="2:8" ht="15" x14ac:dyDescent="0.2">
      <c r="B118" s="3" t="s">
        <v>251</v>
      </c>
      <c r="C118" s="10">
        <v>159</v>
      </c>
      <c r="D118" s="10">
        <v>128</v>
      </c>
      <c r="E118" s="12">
        <f t="shared" si="7"/>
        <v>3.3516020236087692E-2</v>
      </c>
      <c r="F118" s="12">
        <f t="shared" si="8"/>
        <v>2.7280477408354646E-2</v>
      </c>
      <c r="G118" s="13">
        <f t="shared" si="9"/>
        <v>-0.19496855345911951</v>
      </c>
      <c r="H118" s="19">
        <f t="shared" si="10"/>
        <v>-6.5345699831365943E-3</v>
      </c>
    </row>
    <row r="119" spans="2:8" ht="15" x14ac:dyDescent="0.2">
      <c r="B119" s="3" t="s">
        <v>252</v>
      </c>
      <c r="C119" s="10">
        <v>189</v>
      </c>
      <c r="D119" s="10">
        <v>46</v>
      </c>
      <c r="E119" s="12">
        <f t="shared" si="7"/>
        <v>3.9839797639123105E-2</v>
      </c>
      <c r="F119" s="12">
        <f t="shared" si="8"/>
        <v>9.8039215686274508E-3</v>
      </c>
      <c r="G119" s="13">
        <f t="shared" si="9"/>
        <v>-0.75661375661375663</v>
      </c>
      <c r="H119" s="19">
        <f t="shared" si="10"/>
        <v>-3.0143338954468805E-2</v>
      </c>
    </row>
    <row r="120" spans="2:8" ht="15" x14ac:dyDescent="0.2">
      <c r="B120" s="3" t="s">
        <v>253</v>
      </c>
      <c r="C120" s="10">
        <v>97</v>
      </c>
      <c r="D120" s="10">
        <v>44</v>
      </c>
      <c r="E120" s="12">
        <f t="shared" si="7"/>
        <v>2.0446880269814501E-2</v>
      </c>
      <c r="F120" s="12">
        <f t="shared" si="8"/>
        <v>9.3776641091219103E-3</v>
      </c>
      <c r="G120" s="13">
        <f t="shared" si="9"/>
        <v>-0.54639175257731953</v>
      </c>
      <c r="H120" s="19">
        <f t="shared" si="10"/>
        <v>-1.1172006745362562E-2</v>
      </c>
    </row>
    <row r="121" spans="2:8" ht="15" x14ac:dyDescent="0.2">
      <c r="B121" s="3" t="s">
        <v>35</v>
      </c>
      <c r="C121" s="10">
        <v>101</v>
      </c>
      <c r="D121" s="10">
        <v>19</v>
      </c>
      <c r="E121" s="12">
        <f t="shared" si="7"/>
        <v>2.1290050590219226E-2</v>
      </c>
      <c r="F121" s="12">
        <f t="shared" si="8"/>
        <v>4.0494458653026425E-3</v>
      </c>
      <c r="G121" s="13">
        <f t="shared" si="9"/>
        <v>-0.81188118811881194</v>
      </c>
      <c r="H121" s="19">
        <f t="shared" si="10"/>
        <v>-1.7284991568296798E-2</v>
      </c>
    </row>
    <row r="122" spans="2:8" ht="15" x14ac:dyDescent="0.2">
      <c r="B122" s="3" t="s">
        <v>39</v>
      </c>
      <c r="C122" s="10">
        <v>2</v>
      </c>
      <c r="D122" s="10">
        <v>2</v>
      </c>
      <c r="E122" s="12">
        <f t="shared" si="7"/>
        <v>4.2158516020236085E-4</v>
      </c>
      <c r="F122" s="12">
        <f t="shared" si="8"/>
        <v>4.2625745950554135E-4</v>
      </c>
      <c r="G122" s="13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10">
        <v>39</v>
      </c>
      <c r="D123" s="10">
        <v>37</v>
      </c>
      <c r="E123" s="12">
        <f t="shared" si="7"/>
        <v>8.2209106239460369E-3</v>
      </c>
      <c r="F123" s="12">
        <f t="shared" si="8"/>
        <v>7.8857630008525147E-3</v>
      </c>
      <c r="G123" s="13">
        <f t="shared" si="9"/>
        <v>-5.128205128205128E-2</v>
      </c>
      <c r="H123" s="19">
        <f t="shared" si="10"/>
        <v>-4.2158516020236085E-4</v>
      </c>
    </row>
    <row r="124" spans="2:8" ht="15" x14ac:dyDescent="0.2">
      <c r="B124" s="3" t="s">
        <v>36</v>
      </c>
      <c r="C124" s="10">
        <v>9</v>
      </c>
      <c r="D124" s="10">
        <v>0</v>
      </c>
      <c r="E124" s="12">
        <f t="shared" si="7"/>
        <v>1.8971332209106238E-3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10">
        <v>36</v>
      </c>
      <c r="D125" s="10">
        <v>7</v>
      </c>
      <c r="E125" s="12">
        <f t="shared" si="7"/>
        <v>7.5885328836424954E-3</v>
      </c>
      <c r="F125" s="12">
        <f t="shared" si="8"/>
        <v>1.4919011082693947E-3</v>
      </c>
      <c r="G125" s="13">
        <f t="shared" si="9"/>
        <v>-0.80555555555555558</v>
      </c>
      <c r="H125" s="19">
        <f t="shared" si="10"/>
        <v>-6.1129848229342322E-3</v>
      </c>
    </row>
    <row r="126" spans="2:8" ht="15" x14ac:dyDescent="0.2">
      <c r="B126" s="3" t="s">
        <v>255</v>
      </c>
      <c r="C126" s="10">
        <v>22</v>
      </c>
      <c r="D126" s="10">
        <v>3</v>
      </c>
      <c r="E126" s="12">
        <f t="shared" si="7"/>
        <v>4.6374367622259698E-3</v>
      </c>
      <c r="F126" s="12">
        <f t="shared" si="8"/>
        <v>6.3938618925831207E-4</v>
      </c>
      <c r="G126" s="13">
        <f t="shared" si="9"/>
        <v>-0.86363636363636365</v>
      </c>
      <c r="H126" s="19">
        <f t="shared" si="10"/>
        <v>-4.0050590219224283E-3</v>
      </c>
    </row>
    <row r="127" spans="2:8" ht="15" x14ac:dyDescent="0.2">
      <c r="B127" s="3" t="s">
        <v>256</v>
      </c>
      <c r="C127" s="10">
        <v>44</v>
      </c>
      <c r="D127" s="10">
        <v>69</v>
      </c>
      <c r="E127" s="12">
        <f t="shared" si="7"/>
        <v>9.2748735244519397E-3</v>
      </c>
      <c r="F127" s="12">
        <f t="shared" si="8"/>
        <v>1.4705882352941176E-2</v>
      </c>
      <c r="G127" s="13">
        <f t="shared" si="9"/>
        <v>0.56818181818181823</v>
      </c>
      <c r="H127" s="19">
        <f t="shared" si="10"/>
        <v>5.2698145025295113E-3</v>
      </c>
    </row>
    <row r="128" spans="2:8" ht="15" x14ac:dyDescent="0.2">
      <c r="B128" s="3" t="s">
        <v>257</v>
      </c>
      <c r="C128" s="10">
        <v>20</v>
      </c>
      <c r="D128" s="10">
        <v>121</v>
      </c>
      <c r="E128" s="12">
        <f t="shared" si="7"/>
        <v>4.2158516020236085E-3</v>
      </c>
      <c r="F128" s="12">
        <f t="shared" si="8"/>
        <v>2.5788576300085252E-2</v>
      </c>
      <c r="G128" s="13">
        <f t="shared" si="9"/>
        <v>5.05</v>
      </c>
      <c r="H128" s="19">
        <f t="shared" si="10"/>
        <v>2.1290050590219222E-2</v>
      </c>
    </row>
    <row r="129" spans="2:8" ht="30" x14ac:dyDescent="0.2">
      <c r="B129" s="3" t="s">
        <v>258</v>
      </c>
      <c r="C129" s="10">
        <v>6</v>
      </c>
      <c r="D129" s="10">
        <v>12</v>
      </c>
      <c r="E129" s="12">
        <f t="shared" si="7"/>
        <v>1.2647554806070826E-3</v>
      </c>
      <c r="F129" s="12">
        <f t="shared" si="8"/>
        <v>2.5575447570332483E-3</v>
      </c>
      <c r="G129" s="13">
        <f t="shared" si="9"/>
        <v>1</v>
      </c>
      <c r="H129" s="19">
        <f t="shared" si="10"/>
        <v>1.2647554806070826E-3</v>
      </c>
    </row>
    <row r="130" spans="2:8" ht="15" x14ac:dyDescent="0.2">
      <c r="B130" s="3" t="s">
        <v>259</v>
      </c>
      <c r="C130" s="10">
        <v>13</v>
      </c>
      <c r="D130" s="10">
        <v>5</v>
      </c>
      <c r="E130" s="12">
        <f t="shared" si="7"/>
        <v>2.7403035413153458E-3</v>
      </c>
      <c r="F130" s="12">
        <f t="shared" si="8"/>
        <v>1.0656436487638534E-3</v>
      </c>
      <c r="G130" s="13">
        <f t="shared" si="9"/>
        <v>-0.61538461538461542</v>
      </c>
      <c r="H130" s="19">
        <f t="shared" si="10"/>
        <v>-1.6863406408094436E-3</v>
      </c>
    </row>
    <row r="131" spans="2:8" ht="30" x14ac:dyDescent="0.2">
      <c r="B131" s="3" t="s">
        <v>260</v>
      </c>
      <c r="C131" s="10">
        <v>113</v>
      </c>
      <c r="D131" s="10">
        <v>398</v>
      </c>
      <c r="E131" s="12">
        <f t="shared" si="7"/>
        <v>2.3819561551433388E-2</v>
      </c>
      <c r="F131" s="12">
        <f t="shared" si="8"/>
        <v>8.4825234441602726E-2</v>
      </c>
      <c r="G131" s="13">
        <f t="shared" si="9"/>
        <v>2.5221238938053099</v>
      </c>
      <c r="H131" s="19">
        <f t="shared" si="10"/>
        <v>6.0075885328836426E-2</v>
      </c>
    </row>
    <row r="132" spans="2:8" ht="15" x14ac:dyDescent="0.2">
      <c r="B132" s="3" t="s">
        <v>50</v>
      </c>
      <c r="C132" s="10">
        <v>5</v>
      </c>
      <c r="D132" s="10">
        <v>30</v>
      </c>
      <c r="E132" s="12">
        <f t="shared" si="7"/>
        <v>1.0539629005059021E-3</v>
      </c>
      <c r="F132" s="12">
        <f t="shared" si="8"/>
        <v>6.3938618925831201E-3</v>
      </c>
      <c r="G132" s="13">
        <f t="shared" si="9"/>
        <v>5</v>
      </c>
      <c r="H132" s="19">
        <f t="shared" si="10"/>
        <v>5.2698145025295105E-3</v>
      </c>
    </row>
    <row r="133" spans="2:8" ht="15" x14ac:dyDescent="0.2">
      <c r="B133" s="3" t="s">
        <v>45</v>
      </c>
      <c r="C133" s="10">
        <v>1</v>
      </c>
      <c r="D133" s="10">
        <v>0</v>
      </c>
      <c r="E133" s="12">
        <f t="shared" si="7"/>
        <v>2.1079258010118043E-4</v>
      </c>
      <c r="F133" s="12" t="str">
        <f t="shared" si="8"/>
        <v/>
      </c>
      <c r="G133" s="13" t="str">
        <f t="shared" si="9"/>
        <v>0</v>
      </c>
      <c r="H133" s="19">
        <f t="shared" si="10"/>
        <v>0</v>
      </c>
    </row>
    <row r="134" spans="2:8" ht="15" x14ac:dyDescent="0.2">
      <c r="B134" s="3" t="s">
        <v>42</v>
      </c>
      <c r="C134" s="10">
        <v>22</v>
      </c>
      <c r="D134" s="10">
        <v>104</v>
      </c>
      <c r="E134" s="12">
        <f t="shared" si="7"/>
        <v>4.6374367622259698E-3</v>
      </c>
      <c r="F134" s="12">
        <f t="shared" si="8"/>
        <v>2.2165387894288149E-2</v>
      </c>
      <c r="G134" s="13">
        <f t="shared" si="9"/>
        <v>3.7272727272727271</v>
      </c>
      <c r="H134" s="19">
        <f t="shared" si="10"/>
        <v>1.7284991568296795E-2</v>
      </c>
    </row>
    <row r="135" spans="2:8" ht="15" x14ac:dyDescent="0.2">
      <c r="B135" s="3" t="s">
        <v>43</v>
      </c>
      <c r="C135" s="10">
        <v>1</v>
      </c>
      <c r="D135" s="10">
        <v>2</v>
      </c>
      <c r="E135" s="12">
        <f t="shared" si="7"/>
        <v>2.1079258010118043E-4</v>
      </c>
      <c r="F135" s="12">
        <f t="shared" si="8"/>
        <v>4.2625745950554135E-4</v>
      </c>
      <c r="G135" s="13">
        <f t="shared" si="9"/>
        <v>1</v>
      </c>
      <c r="H135" s="19">
        <f t="shared" si="10"/>
        <v>2.1079258010118043E-4</v>
      </c>
    </row>
    <row r="136" spans="2:8" ht="15" x14ac:dyDescent="0.2">
      <c r="B136" s="3" t="s">
        <v>44</v>
      </c>
      <c r="C136" s="10">
        <v>3</v>
      </c>
      <c r="D136" s="10">
        <v>1</v>
      </c>
      <c r="E136" s="12">
        <f t="shared" ref="E136:E145" si="11">+IF(C136=0,"",C136/C$70)</f>
        <v>6.3237774030354128E-4</v>
      </c>
      <c r="F136" s="12">
        <f t="shared" ref="F136:F145" si="12">+IF(D136=0,"",D136/D$70)</f>
        <v>2.1312872975277067E-4</v>
      </c>
      <c r="G136" s="13">
        <f t="shared" ref="G136:G145" si="13">+IF(OR(AND(D136=0),(C136=0)),"0",((D136-C136)/C136))</f>
        <v>-0.66666666666666663</v>
      </c>
      <c r="H136" s="19">
        <f t="shared" ref="H136:H145" si="14">+IF(OR(AND(E136=""),(G136="")),"",E136*G136)</f>
        <v>-4.2158516020236085E-4</v>
      </c>
    </row>
    <row r="137" spans="2:8" ht="15" x14ac:dyDescent="0.2">
      <c r="B137" s="3" t="s">
        <v>41</v>
      </c>
      <c r="C137" s="10">
        <v>165</v>
      </c>
      <c r="D137" s="10">
        <v>26</v>
      </c>
      <c r="E137" s="12">
        <f t="shared" si="11"/>
        <v>3.4780775716694773E-2</v>
      </c>
      <c r="F137" s="12">
        <f t="shared" si="12"/>
        <v>5.5413469735720372E-3</v>
      </c>
      <c r="G137" s="13">
        <f t="shared" si="13"/>
        <v>-0.84242424242424241</v>
      </c>
      <c r="H137" s="19">
        <f t="shared" si="14"/>
        <v>-2.930016863406408E-2</v>
      </c>
    </row>
    <row r="138" spans="2:8" ht="15" x14ac:dyDescent="0.2">
      <c r="B138" s="3" t="s">
        <v>261</v>
      </c>
      <c r="C138" s="10">
        <v>28</v>
      </c>
      <c r="D138" s="10">
        <v>1</v>
      </c>
      <c r="E138" s="12">
        <f t="shared" si="11"/>
        <v>5.902192242833052E-3</v>
      </c>
      <c r="F138" s="12">
        <f t="shared" si="12"/>
        <v>2.1312872975277067E-4</v>
      </c>
      <c r="G138" s="13">
        <f t="shared" si="13"/>
        <v>-0.9642857142857143</v>
      </c>
      <c r="H138" s="19">
        <f t="shared" si="14"/>
        <v>-5.6913996627318717E-3</v>
      </c>
    </row>
    <row r="139" spans="2:8" ht="15" x14ac:dyDescent="0.2">
      <c r="B139" s="3" t="s">
        <v>262</v>
      </c>
      <c r="C139" s="10">
        <v>24</v>
      </c>
      <c r="D139" s="10">
        <v>21</v>
      </c>
      <c r="E139" s="12">
        <f t="shared" si="11"/>
        <v>5.0590219224283303E-3</v>
      </c>
      <c r="F139" s="12">
        <f t="shared" si="12"/>
        <v>4.475703324808184E-3</v>
      </c>
      <c r="G139" s="13">
        <f t="shared" si="13"/>
        <v>-0.125</v>
      </c>
      <c r="H139" s="19">
        <f t="shared" si="14"/>
        <v>-6.3237774030354128E-4</v>
      </c>
    </row>
    <row r="140" spans="2:8" ht="30" x14ac:dyDescent="0.2">
      <c r="B140" s="3" t="s">
        <v>263</v>
      </c>
      <c r="C140" s="10">
        <v>4</v>
      </c>
      <c r="D140" s="10">
        <v>5</v>
      </c>
      <c r="E140" s="12">
        <f t="shared" si="11"/>
        <v>8.4317032040472171E-4</v>
      </c>
      <c r="F140" s="12">
        <f t="shared" si="12"/>
        <v>1.0656436487638534E-3</v>
      </c>
      <c r="G140" s="13">
        <f t="shared" si="13"/>
        <v>0.25</v>
      </c>
      <c r="H140" s="19">
        <f t="shared" si="14"/>
        <v>2.1079258010118043E-4</v>
      </c>
    </row>
    <row r="141" spans="2:8" ht="15" x14ac:dyDescent="0.2">
      <c r="B141" s="3" t="s">
        <v>48</v>
      </c>
      <c r="C141" s="10">
        <v>3</v>
      </c>
      <c r="D141" s="10">
        <v>3</v>
      </c>
      <c r="E141" s="12">
        <f t="shared" si="11"/>
        <v>6.3237774030354128E-4</v>
      </c>
      <c r="F141" s="12">
        <f t="shared" si="12"/>
        <v>6.3938618925831207E-4</v>
      </c>
      <c r="G141" s="13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10">
        <v>7</v>
      </c>
      <c r="D142" s="10">
        <v>2</v>
      </c>
      <c r="E142" s="12">
        <f t="shared" si="11"/>
        <v>1.475548060708263E-3</v>
      </c>
      <c r="F142" s="12">
        <f t="shared" si="12"/>
        <v>4.2625745950554135E-4</v>
      </c>
      <c r="G142" s="13">
        <f t="shared" si="13"/>
        <v>-0.7142857142857143</v>
      </c>
      <c r="H142" s="19">
        <f t="shared" si="14"/>
        <v>-1.0539629005059021E-3</v>
      </c>
    </row>
    <row r="143" spans="2:8" ht="15" x14ac:dyDescent="0.2">
      <c r="B143" s="3" t="s">
        <v>49</v>
      </c>
      <c r="C143" s="10">
        <v>3</v>
      </c>
      <c r="D143" s="10">
        <v>1</v>
      </c>
      <c r="E143" s="12">
        <f t="shared" si="11"/>
        <v>6.3237774030354128E-4</v>
      </c>
      <c r="F143" s="12">
        <f t="shared" si="12"/>
        <v>2.1312872975277067E-4</v>
      </c>
      <c r="G143" s="13">
        <f t="shared" si="13"/>
        <v>-0.66666666666666663</v>
      </c>
      <c r="H143" s="19">
        <f t="shared" si="14"/>
        <v>-4.2158516020236085E-4</v>
      </c>
    </row>
    <row r="144" spans="2:8" ht="15" x14ac:dyDescent="0.2">
      <c r="B144" s="3" t="s">
        <v>46</v>
      </c>
      <c r="C144" s="10">
        <v>9</v>
      </c>
      <c r="D144" s="10">
        <v>4</v>
      </c>
      <c r="E144" s="12">
        <f t="shared" si="11"/>
        <v>1.8971332209106238E-3</v>
      </c>
      <c r="F144" s="12">
        <f t="shared" si="12"/>
        <v>8.5251491901108269E-4</v>
      </c>
      <c r="G144" s="13">
        <f t="shared" si="13"/>
        <v>-0.55555555555555558</v>
      </c>
      <c r="H144" s="19">
        <f t="shared" si="14"/>
        <v>-1.0539629005059021E-3</v>
      </c>
    </row>
    <row r="145" spans="2:8" ht="13.5" customHeight="1" x14ac:dyDescent="0.2">
      <c r="B145" s="3" t="s">
        <v>47</v>
      </c>
      <c r="C145" s="10">
        <v>22</v>
      </c>
      <c r="D145" s="10">
        <v>0</v>
      </c>
      <c r="E145" s="12">
        <f t="shared" si="11"/>
        <v>4.6374367622259698E-3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11"/>
      <c r="D146" s="11"/>
    </row>
    <row r="147" spans="2:8" x14ac:dyDescent="0.2">
      <c r="B147" s="6"/>
      <c r="C147" s="11"/>
      <c r="D147" s="11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3860</v>
      </c>
      <c r="D151" s="41">
        <f>SUM(D152:D288)</f>
        <v>6834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0.77046632124352332</v>
      </c>
      <c r="H151" s="42">
        <f>+IF(OR(AND(E151=""),(G151="")),"",E151*G151)</f>
        <v>0.77046632124352332</v>
      </c>
    </row>
    <row r="152" spans="2:8" ht="15" x14ac:dyDescent="0.2">
      <c r="B152" s="4" t="s">
        <v>54</v>
      </c>
      <c r="C152" s="10">
        <v>32</v>
      </c>
      <c r="D152" s="10">
        <v>12</v>
      </c>
      <c r="E152" s="12">
        <f>+IF(C152=0,"",C152/C$151)</f>
        <v>8.2901554404145074E-3</v>
      </c>
      <c r="F152" s="12">
        <f>+IF(D152=0,"",D152/D$151)</f>
        <v>1.7559262510974539E-3</v>
      </c>
      <c r="G152" s="13">
        <f>+IF(OR(AND(D152=0),(C152=0)),"0",((D152-C152)/C152))</f>
        <v>-0.625</v>
      </c>
      <c r="H152" s="19">
        <f>+IF(OR(AND(E152=""),(G152="")),"",E152*G152)</f>
        <v>-5.1813471502590667E-3</v>
      </c>
    </row>
    <row r="153" spans="2:8" ht="15" x14ac:dyDescent="0.2">
      <c r="B153" s="4" t="s">
        <v>58</v>
      </c>
      <c r="C153" s="10">
        <v>4</v>
      </c>
      <c r="D153" s="10">
        <v>1</v>
      </c>
      <c r="E153" s="12">
        <f t="shared" ref="E153:E216" si="15">+IF(C153=0,"",C153/C$151)</f>
        <v>1.0362694300518134E-3</v>
      </c>
      <c r="F153" s="12">
        <f t="shared" ref="F153:F216" si="16">+IF(D153=0,"",D153/D$151)</f>
        <v>1.4632718759145449E-4</v>
      </c>
      <c r="G153" s="13">
        <f t="shared" ref="G153:G216" si="17">+IF(OR(AND(D153=0),(C153=0)),"0",((D153-C153)/C153))</f>
        <v>-0.75</v>
      </c>
      <c r="H153" s="19">
        <f t="shared" ref="H153:H216" si="18">+IF(OR(AND(E153=""),(G153="")),"",E153*G153)</f>
        <v>-7.7720207253886007E-4</v>
      </c>
    </row>
    <row r="154" spans="2:8" ht="15" x14ac:dyDescent="0.2">
      <c r="B154" s="4" t="s">
        <v>265</v>
      </c>
      <c r="C154" s="10">
        <v>8</v>
      </c>
      <c r="D154" s="10">
        <v>7</v>
      </c>
      <c r="E154" s="12">
        <f t="shared" si="15"/>
        <v>2.0725388601036268E-3</v>
      </c>
      <c r="F154" s="12">
        <f t="shared" si="16"/>
        <v>1.0242903131401815E-3</v>
      </c>
      <c r="G154" s="13">
        <f t="shared" si="17"/>
        <v>-0.125</v>
      </c>
      <c r="H154" s="19">
        <f t="shared" si="18"/>
        <v>-2.5906735751295336E-4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10">
        <v>34</v>
      </c>
      <c r="D156" s="10">
        <v>70</v>
      </c>
      <c r="E156" s="12">
        <f t="shared" si="15"/>
        <v>8.8082901554404139E-3</v>
      </c>
      <c r="F156" s="12">
        <f t="shared" si="16"/>
        <v>1.0242903131401814E-2</v>
      </c>
      <c r="G156" s="13">
        <f t="shared" si="17"/>
        <v>1.0588235294117647</v>
      </c>
      <c r="H156" s="19">
        <f t="shared" si="18"/>
        <v>9.3264248704663204E-3</v>
      </c>
    </row>
    <row r="157" spans="2:8" ht="15" x14ac:dyDescent="0.2">
      <c r="B157" s="4" t="s">
        <v>53</v>
      </c>
      <c r="C157" s="10">
        <v>696</v>
      </c>
      <c r="D157" s="10">
        <v>789</v>
      </c>
      <c r="E157" s="12">
        <f t="shared" si="15"/>
        <v>0.18031088082901556</v>
      </c>
      <c r="F157" s="12">
        <f t="shared" si="16"/>
        <v>0.1154521510096576</v>
      </c>
      <c r="G157" s="13">
        <f t="shared" si="17"/>
        <v>0.1336206896551724</v>
      </c>
      <c r="H157" s="19">
        <f t="shared" si="18"/>
        <v>2.4093264248704664E-2</v>
      </c>
    </row>
    <row r="158" spans="2:8" ht="15" x14ac:dyDescent="0.2">
      <c r="B158" s="4" t="s">
        <v>59</v>
      </c>
      <c r="C158" s="10">
        <v>5</v>
      </c>
      <c r="D158" s="10">
        <v>18</v>
      </c>
      <c r="E158" s="12">
        <f t="shared" si="15"/>
        <v>1.2953367875647669E-3</v>
      </c>
      <c r="F158" s="12">
        <f t="shared" si="16"/>
        <v>2.6338893766461808E-3</v>
      </c>
      <c r="G158" s="13">
        <f t="shared" si="17"/>
        <v>2.6</v>
      </c>
      <c r="H158" s="19">
        <f t="shared" si="18"/>
        <v>3.367875647668394E-3</v>
      </c>
    </row>
    <row r="159" spans="2:8" ht="15" x14ac:dyDescent="0.2">
      <c r="B159" s="4" t="s">
        <v>268</v>
      </c>
      <c r="C159" s="10">
        <v>73</v>
      </c>
      <c r="D159" s="10">
        <v>300</v>
      </c>
      <c r="E159" s="12">
        <f t="shared" si="15"/>
        <v>1.8911917098445596E-2</v>
      </c>
      <c r="F159" s="12">
        <f t="shared" si="16"/>
        <v>4.3898156277436345E-2</v>
      </c>
      <c r="G159" s="13">
        <f t="shared" si="17"/>
        <v>3.1095890410958904</v>
      </c>
      <c r="H159" s="19">
        <f t="shared" si="18"/>
        <v>5.8808290155440417E-2</v>
      </c>
    </row>
    <row r="160" spans="2:8" ht="15" x14ac:dyDescent="0.2">
      <c r="B160" s="4" t="s">
        <v>55</v>
      </c>
      <c r="C160" s="10">
        <v>8</v>
      </c>
      <c r="D160" s="10">
        <v>9</v>
      </c>
      <c r="E160" s="12">
        <f t="shared" si="15"/>
        <v>2.0725388601036268E-3</v>
      </c>
      <c r="F160" s="12">
        <f t="shared" si="16"/>
        <v>1.3169446883230904E-3</v>
      </c>
      <c r="G160" s="13">
        <f t="shared" si="17"/>
        <v>0.125</v>
      </c>
      <c r="H160" s="19">
        <f t="shared" si="18"/>
        <v>2.5906735751295336E-4</v>
      </c>
    </row>
    <row r="161" spans="2:8" ht="15" x14ac:dyDescent="0.2">
      <c r="B161" s="4" t="s">
        <v>51</v>
      </c>
      <c r="C161" s="10">
        <v>0</v>
      </c>
      <c r="D161" s="10">
        <v>2</v>
      </c>
      <c r="E161" s="12" t="str">
        <f t="shared" si="15"/>
        <v/>
      </c>
      <c r="F161" s="12">
        <f t="shared" si="16"/>
        <v>2.9265437518290899E-4</v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10">
        <v>2</v>
      </c>
      <c r="D162" s="10">
        <v>2</v>
      </c>
      <c r="E162" s="12">
        <f t="shared" si="15"/>
        <v>5.1813471502590671E-4</v>
      </c>
      <c r="F162" s="12">
        <f t="shared" si="16"/>
        <v>2.9265437518290899E-4</v>
      </c>
      <c r="G162" s="13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10">
        <v>29</v>
      </c>
      <c r="D163" s="10">
        <v>71</v>
      </c>
      <c r="E163" s="12">
        <f t="shared" si="15"/>
        <v>7.5129533678756476E-3</v>
      </c>
      <c r="F163" s="12">
        <f t="shared" si="16"/>
        <v>1.0389230318993269E-2</v>
      </c>
      <c r="G163" s="13">
        <f t="shared" si="17"/>
        <v>1.4482758620689655</v>
      </c>
      <c r="H163" s="19">
        <f t="shared" si="18"/>
        <v>1.0880829015544042E-2</v>
      </c>
    </row>
    <row r="164" spans="2:8" ht="15" x14ac:dyDescent="0.2">
      <c r="B164" s="4" t="s">
        <v>56</v>
      </c>
      <c r="C164" s="10">
        <v>28</v>
      </c>
      <c r="D164" s="10">
        <v>49</v>
      </c>
      <c r="E164" s="12">
        <f t="shared" si="15"/>
        <v>7.2538860103626944E-3</v>
      </c>
      <c r="F164" s="12">
        <f t="shared" si="16"/>
        <v>7.1700321919812701E-3</v>
      </c>
      <c r="G164" s="13">
        <f t="shared" si="17"/>
        <v>0.75</v>
      </c>
      <c r="H164" s="19">
        <f t="shared" si="18"/>
        <v>5.4404145077720208E-3</v>
      </c>
    </row>
    <row r="165" spans="2:8" ht="15" x14ac:dyDescent="0.2">
      <c r="B165" s="4" t="s">
        <v>57</v>
      </c>
      <c r="C165" s="10">
        <v>197</v>
      </c>
      <c r="D165" s="10">
        <v>436</v>
      </c>
      <c r="E165" s="12">
        <f t="shared" si="15"/>
        <v>5.1036269430051816E-2</v>
      </c>
      <c r="F165" s="12">
        <f t="shared" si="16"/>
        <v>6.3798653789874163E-2</v>
      </c>
      <c r="G165" s="13">
        <f t="shared" si="17"/>
        <v>1.2131979695431472</v>
      </c>
      <c r="H165" s="19">
        <f t="shared" si="18"/>
        <v>6.1917098445595856E-2</v>
      </c>
    </row>
    <row r="166" spans="2:8" ht="15" x14ac:dyDescent="0.2">
      <c r="B166" s="4" t="s">
        <v>270</v>
      </c>
      <c r="C166" s="10">
        <v>15</v>
      </c>
      <c r="D166" s="10">
        <v>9</v>
      </c>
      <c r="E166" s="12">
        <f t="shared" si="15"/>
        <v>3.8860103626943004E-3</v>
      </c>
      <c r="F166" s="12">
        <f t="shared" si="16"/>
        <v>1.3169446883230904E-3</v>
      </c>
      <c r="G166" s="13">
        <f t="shared" si="17"/>
        <v>-0.4</v>
      </c>
      <c r="H166" s="19">
        <f t="shared" si="18"/>
        <v>-1.5544041450777204E-3</v>
      </c>
    </row>
    <row r="167" spans="2:8" ht="15" x14ac:dyDescent="0.2">
      <c r="B167" s="4" t="s">
        <v>52</v>
      </c>
      <c r="C167" s="10">
        <v>5</v>
      </c>
      <c r="D167" s="10">
        <v>34</v>
      </c>
      <c r="E167" s="12">
        <f t="shared" si="15"/>
        <v>1.2953367875647669E-3</v>
      </c>
      <c r="F167" s="12">
        <f t="shared" si="16"/>
        <v>4.9751243781094526E-3</v>
      </c>
      <c r="G167" s="13">
        <f t="shared" si="17"/>
        <v>5.8</v>
      </c>
      <c r="H167" s="19">
        <f t="shared" si="18"/>
        <v>7.5129533678756476E-3</v>
      </c>
    </row>
    <row r="168" spans="2:8" ht="15" x14ac:dyDescent="0.2">
      <c r="B168" s="4" t="s">
        <v>60</v>
      </c>
      <c r="C168" s="10">
        <v>2</v>
      </c>
      <c r="D168" s="10">
        <v>1</v>
      </c>
      <c r="E168" s="12">
        <f t="shared" si="15"/>
        <v>5.1813471502590671E-4</v>
      </c>
      <c r="F168" s="12">
        <f t="shared" si="16"/>
        <v>1.4632718759145449E-4</v>
      </c>
      <c r="G168" s="13">
        <f t="shared" si="17"/>
        <v>-0.5</v>
      </c>
      <c r="H168" s="19">
        <f t="shared" si="18"/>
        <v>-2.5906735751295336E-4</v>
      </c>
    </row>
    <row r="169" spans="2:8" ht="15" x14ac:dyDescent="0.2">
      <c r="B169" s="4" t="s">
        <v>271</v>
      </c>
      <c r="C169" s="10">
        <v>120</v>
      </c>
      <c r="D169" s="10">
        <v>91</v>
      </c>
      <c r="E169" s="12">
        <f t="shared" si="15"/>
        <v>3.1088082901554404E-2</v>
      </c>
      <c r="F169" s="12">
        <f t="shared" si="16"/>
        <v>1.3315774070822359E-2</v>
      </c>
      <c r="G169" s="13">
        <f t="shared" si="17"/>
        <v>-0.24166666666666667</v>
      </c>
      <c r="H169" s="19">
        <f t="shared" si="18"/>
        <v>-7.5129533678756476E-3</v>
      </c>
    </row>
    <row r="170" spans="2:8" ht="15" x14ac:dyDescent="0.2">
      <c r="B170" s="4" t="s">
        <v>272</v>
      </c>
      <c r="C170" s="10">
        <v>1</v>
      </c>
      <c r="D170" s="10">
        <v>6</v>
      </c>
      <c r="E170" s="12">
        <f t="shared" si="15"/>
        <v>2.5906735751295336E-4</v>
      </c>
      <c r="F170" s="12">
        <f t="shared" si="16"/>
        <v>8.7796312554872696E-4</v>
      </c>
      <c r="G170" s="13">
        <f t="shared" si="17"/>
        <v>5</v>
      </c>
      <c r="H170" s="19">
        <f t="shared" si="18"/>
        <v>1.2953367875647667E-3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10">
        <v>3</v>
      </c>
      <c r="D172" s="10">
        <v>3</v>
      </c>
      <c r="E172" s="12">
        <f t="shared" si="15"/>
        <v>7.7720207253886007E-4</v>
      </c>
      <c r="F172" s="12">
        <f t="shared" si="16"/>
        <v>4.3898156277436348E-4</v>
      </c>
      <c r="G172" s="13">
        <f t="shared" si="17"/>
        <v>0</v>
      </c>
      <c r="H172" s="19">
        <f t="shared" si="18"/>
        <v>0</v>
      </c>
    </row>
    <row r="173" spans="2:8" ht="15" x14ac:dyDescent="0.2">
      <c r="B173" s="4" t="s">
        <v>275</v>
      </c>
      <c r="C173" s="10">
        <v>121</v>
      </c>
      <c r="D173" s="10">
        <v>70</v>
      </c>
      <c r="E173" s="12">
        <f t="shared" si="15"/>
        <v>3.1347150259067355E-2</v>
      </c>
      <c r="F173" s="12">
        <f t="shared" si="16"/>
        <v>1.0242903131401814E-2</v>
      </c>
      <c r="G173" s="13">
        <f t="shared" si="17"/>
        <v>-0.42148760330578511</v>
      </c>
      <c r="H173" s="19">
        <f t="shared" si="18"/>
        <v>-1.3212435233160621E-2</v>
      </c>
    </row>
    <row r="174" spans="2:8" ht="15" x14ac:dyDescent="0.2">
      <c r="B174" s="4" t="s">
        <v>276</v>
      </c>
      <c r="C174" s="10">
        <v>189</v>
      </c>
      <c r="D174" s="10">
        <v>97</v>
      </c>
      <c r="E174" s="12">
        <f t="shared" si="15"/>
        <v>4.896373056994819E-2</v>
      </c>
      <c r="F174" s="12">
        <f t="shared" si="16"/>
        <v>1.4193737196371086E-2</v>
      </c>
      <c r="G174" s="13">
        <f t="shared" si="17"/>
        <v>-0.48677248677248675</v>
      </c>
      <c r="H174" s="19">
        <f t="shared" si="18"/>
        <v>-2.3834196891191709E-2</v>
      </c>
    </row>
    <row r="175" spans="2:8" ht="15" x14ac:dyDescent="0.2">
      <c r="B175" s="4" t="s">
        <v>277</v>
      </c>
      <c r="C175" s="10">
        <v>9</v>
      </c>
      <c r="D175" s="10">
        <v>18</v>
      </c>
      <c r="E175" s="12">
        <f t="shared" si="15"/>
        <v>2.3316062176165801E-3</v>
      </c>
      <c r="F175" s="12">
        <f t="shared" si="16"/>
        <v>2.6338893766461808E-3</v>
      </c>
      <c r="G175" s="13">
        <f t="shared" si="17"/>
        <v>1</v>
      </c>
      <c r="H175" s="19">
        <f t="shared" si="18"/>
        <v>2.3316062176165801E-3</v>
      </c>
    </row>
    <row r="176" spans="2:8" ht="15" x14ac:dyDescent="0.2">
      <c r="B176" s="4" t="s">
        <v>278</v>
      </c>
      <c r="C176" s="10">
        <v>104</v>
      </c>
      <c r="D176" s="10">
        <v>156</v>
      </c>
      <c r="E176" s="12">
        <f t="shared" si="15"/>
        <v>2.6943005181347152E-2</v>
      </c>
      <c r="F176" s="12">
        <f t="shared" si="16"/>
        <v>2.2827041264266899E-2</v>
      </c>
      <c r="G176" s="13">
        <f t="shared" si="17"/>
        <v>0.5</v>
      </c>
      <c r="H176" s="19">
        <f t="shared" si="18"/>
        <v>1.3471502590673576E-2</v>
      </c>
    </row>
    <row r="177" spans="2:8" ht="15" x14ac:dyDescent="0.2">
      <c r="B177" s="4" t="s">
        <v>279</v>
      </c>
      <c r="C177" s="10">
        <v>17</v>
      </c>
      <c r="D177" s="10">
        <v>49</v>
      </c>
      <c r="E177" s="12">
        <f t="shared" si="15"/>
        <v>4.4041450777202069E-3</v>
      </c>
      <c r="F177" s="12">
        <f t="shared" si="16"/>
        <v>7.1700321919812701E-3</v>
      </c>
      <c r="G177" s="13">
        <f t="shared" si="17"/>
        <v>1.8823529411764706</v>
      </c>
      <c r="H177" s="19">
        <f t="shared" si="18"/>
        <v>8.2901554404145074E-3</v>
      </c>
    </row>
    <row r="178" spans="2:8" ht="15" x14ac:dyDescent="0.2">
      <c r="B178" s="4" t="s">
        <v>280</v>
      </c>
      <c r="C178" s="10">
        <v>32</v>
      </c>
      <c r="D178" s="10">
        <v>80</v>
      </c>
      <c r="E178" s="12">
        <f t="shared" si="15"/>
        <v>8.2901554404145074E-3</v>
      </c>
      <c r="F178" s="12">
        <f t="shared" si="16"/>
        <v>1.1706175007316359E-2</v>
      </c>
      <c r="G178" s="13">
        <f t="shared" si="17"/>
        <v>1.5</v>
      </c>
      <c r="H178" s="19">
        <f t="shared" si="18"/>
        <v>1.2435233160621761E-2</v>
      </c>
    </row>
    <row r="179" spans="2:8" ht="15" x14ac:dyDescent="0.2">
      <c r="B179" s="4" t="s">
        <v>281</v>
      </c>
      <c r="C179" s="10">
        <v>6</v>
      </c>
      <c r="D179" s="10">
        <v>7</v>
      </c>
      <c r="E179" s="12">
        <f t="shared" si="15"/>
        <v>1.5544041450777201E-3</v>
      </c>
      <c r="F179" s="12">
        <f t="shared" si="16"/>
        <v>1.0242903131401815E-3</v>
      </c>
      <c r="G179" s="13">
        <f t="shared" si="17"/>
        <v>0.16666666666666666</v>
      </c>
      <c r="H179" s="19">
        <f t="shared" si="18"/>
        <v>2.5906735751295336E-4</v>
      </c>
    </row>
    <row r="180" spans="2:8" ht="15" x14ac:dyDescent="0.2">
      <c r="B180" s="4" t="s">
        <v>282</v>
      </c>
      <c r="C180" s="10">
        <v>1</v>
      </c>
      <c r="D180" s="10">
        <v>0</v>
      </c>
      <c r="E180" s="12">
        <f t="shared" si="15"/>
        <v>2.5906735751295336E-4</v>
      </c>
      <c r="F180" s="12" t="str">
        <f t="shared" si="16"/>
        <v/>
      </c>
      <c r="G180" s="13" t="str">
        <f t="shared" si="17"/>
        <v>0</v>
      </c>
      <c r="H180" s="19">
        <f t="shared" si="18"/>
        <v>0</v>
      </c>
    </row>
    <row r="181" spans="2:8" ht="15" x14ac:dyDescent="0.2">
      <c r="B181" s="4" t="s">
        <v>283</v>
      </c>
      <c r="C181" s="10">
        <v>15</v>
      </c>
      <c r="D181" s="10">
        <v>17</v>
      </c>
      <c r="E181" s="12">
        <f t="shared" si="15"/>
        <v>3.8860103626943004E-3</v>
      </c>
      <c r="F181" s="12">
        <f t="shared" si="16"/>
        <v>2.4875621890547263E-3</v>
      </c>
      <c r="G181" s="13">
        <f t="shared" si="17"/>
        <v>0.13333333333333333</v>
      </c>
      <c r="H181" s="19">
        <f t="shared" si="18"/>
        <v>5.1813471502590671E-4</v>
      </c>
    </row>
    <row r="182" spans="2:8" ht="15" x14ac:dyDescent="0.2">
      <c r="B182" s="4" t="s">
        <v>284</v>
      </c>
      <c r="C182" s="10">
        <v>42</v>
      </c>
      <c r="D182" s="10">
        <v>34</v>
      </c>
      <c r="E182" s="12">
        <f t="shared" si="15"/>
        <v>1.0880829015544042E-2</v>
      </c>
      <c r="F182" s="12">
        <f t="shared" si="16"/>
        <v>4.9751243781094526E-3</v>
      </c>
      <c r="G182" s="13">
        <f t="shared" si="17"/>
        <v>-0.19047619047619047</v>
      </c>
      <c r="H182" s="19">
        <f t="shared" si="18"/>
        <v>-2.0725388601036268E-3</v>
      </c>
    </row>
    <row r="183" spans="2:8" ht="15" x14ac:dyDescent="0.2">
      <c r="B183" s="4" t="s">
        <v>285</v>
      </c>
      <c r="C183" s="10">
        <v>24</v>
      </c>
      <c r="D183" s="10">
        <v>29</v>
      </c>
      <c r="E183" s="12">
        <f t="shared" si="15"/>
        <v>6.2176165803108805E-3</v>
      </c>
      <c r="F183" s="12">
        <f t="shared" si="16"/>
        <v>4.2434884401521804E-3</v>
      </c>
      <c r="G183" s="13">
        <f t="shared" si="17"/>
        <v>0.20833333333333334</v>
      </c>
      <c r="H183" s="19">
        <f t="shared" si="18"/>
        <v>1.2953367875647669E-3</v>
      </c>
    </row>
    <row r="184" spans="2:8" ht="15" x14ac:dyDescent="0.2">
      <c r="B184" s="4" t="s">
        <v>286</v>
      </c>
      <c r="C184" s="10">
        <v>1</v>
      </c>
      <c r="D184" s="10">
        <v>1</v>
      </c>
      <c r="E184" s="12">
        <f t="shared" si="15"/>
        <v>2.5906735751295336E-4</v>
      </c>
      <c r="F184" s="12">
        <f t="shared" si="16"/>
        <v>1.4632718759145449E-4</v>
      </c>
      <c r="G184" s="13">
        <f t="shared" si="17"/>
        <v>0</v>
      </c>
      <c r="H184" s="19">
        <f t="shared" si="18"/>
        <v>0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10">
        <v>106</v>
      </c>
      <c r="D186" s="10">
        <v>218</v>
      </c>
      <c r="E186" s="12">
        <f t="shared" si="15"/>
        <v>2.7461139896373058E-2</v>
      </c>
      <c r="F186" s="12">
        <f t="shared" si="16"/>
        <v>3.1899326894937081E-2</v>
      </c>
      <c r="G186" s="13">
        <f t="shared" si="17"/>
        <v>1.0566037735849056</v>
      </c>
      <c r="H186" s="19">
        <f t="shared" si="18"/>
        <v>2.9015544041450778E-2</v>
      </c>
    </row>
    <row r="187" spans="2:8" ht="15" x14ac:dyDescent="0.2">
      <c r="B187" s="4" t="s">
        <v>287</v>
      </c>
      <c r="C187" s="10">
        <v>4</v>
      </c>
      <c r="D187" s="10">
        <v>58</v>
      </c>
      <c r="E187" s="12">
        <f t="shared" si="15"/>
        <v>1.0362694300518134E-3</v>
      </c>
      <c r="F187" s="12">
        <f t="shared" si="16"/>
        <v>8.4869768803043609E-3</v>
      </c>
      <c r="G187" s="13">
        <f t="shared" si="17"/>
        <v>13.5</v>
      </c>
      <c r="H187" s="19">
        <f t="shared" si="18"/>
        <v>1.3989637305699481E-2</v>
      </c>
    </row>
    <row r="188" spans="2:8" ht="15" x14ac:dyDescent="0.2">
      <c r="B188" s="4" t="s">
        <v>288</v>
      </c>
      <c r="C188" s="10">
        <v>0</v>
      </c>
      <c r="D188" s="10">
        <v>1</v>
      </c>
      <c r="E188" s="12" t="str">
        <f t="shared" si="15"/>
        <v/>
      </c>
      <c r="F188" s="12">
        <f t="shared" si="16"/>
        <v>1.4632718759145449E-4</v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10">
        <v>2</v>
      </c>
      <c r="D189" s="10">
        <v>13</v>
      </c>
      <c r="E189" s="12">
        <f t="shared" si="15"/>
        <v>5.1813471502590671E-4</v>
      </c>
      <c r="F189" s="12">
        <f t="shared" si="16"/>
        <v>1.9022534386889084E-3</v>
      </c>
      <c r="G189" s="13">
        <f t="shared" si="17"/>
        <v>5.5</v>
      </c>
      <c r="H189" s="19">
        <f t="shared" si="18"/>
        <v>2.849740932642487E-3</v>
      </c>
    </row>
    <row r="190" spans="2:8" ht="15" x14ac:dyDescent="0.2">
      <c r="B190" s="4" t="s">
        <v>65</v>
      </c>
      <c r="C190" s="10">
        <v>3</v>
      </c>
      <c r="D190" s="10">
        <v>0</v>
      </c>
      <c r="E190" s="12">
        <f t="shared" si="15"/>
        <v>7.7720207253886007E-4</v>
      </c>
      <c r="F190" s="12" t="str">
        <f t="shared" si="16"/>
        <v/>
      </c>
      <c r="G190" s="13" t="str">
        <f t="shared" si="17"/>
        <v>0</v>
      </c>
      <c r="H190" s="19">
        <f t="shared" si="18"/>
        <v>0</v>
      </c>
    </row>
    <row r="191" spans="2:8" ht="15" x14ac:dyDescent="0.2">
      <c r="B191" s="4" t="s">
        <v>290</v>
      </c>
      <c r="C191" s="10">
        <v>0</v>
      </c>
      <c r="D191" s="10">
        <v>2</v>
      </c>
      <c r="E191" s="12" t="str">
        <f t="shared" si="15"/>
        <v/>
      </c>
      <c r="F191" s="12">
        <f t="shared" si="16"/>
        <v>2.9265437518290899E-4</v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5"/>
        <v/>
      </c>
      <c r="F192" s="12">
        <f t="shared" si="16"/>
        <v>1.4632718759145449E-4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10">
        <v>0</v>
      </c>
      <c r="D193" s="10">
        <v>29</v>
      </c>
      <c r="E193" s="12" t="str">
        <f t="shared" si="15"/>
        <v/>
      </c>
      <c r="F193" s="12">
        <f t="shared" si="16"/>
        <v>4.2434884401521804E-3</v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10">
        <v>1</v>
      </c>
      <c r="D195" s="10">
        <v>4</v>
      </c>
      <c r="E195" s="12">
        <f t="shared" si="15"/>
        <v>2.5906735751295336E-4</v>
      </c>
      <c r="F195" s="12">
        <f t="shared" si="16"/>
        <v>5.8530875036581797E-4</v>
      </c>
      <c r="G195" s="13">
        <f t="shared" si="17"/>
        <v>3</v>
      </c>
      <c r="H195" s="19">
        <f t="shared" si="18"/>
        <v>7.7720207253886007E-4</v>
      </c>
    </row>
    <row r="196" spans="2:8" ht="15" x14ac:dyDescent="0.2">
      <c r="B196" s="4" t="s">
        <v>293</v>
      </c>
      <c r="C196" s="10">
        <v>405</v>
      </c>
      <c r="D196" s="10">
        <v>939</v>
      </c>
      <c r="E196" s="12">
        <f t="shared" si="15"/>
        <v>0.10492227979274611</v>
      </c>
      <c r="F196" s="12">
        <f t="shared" si="16"/>
        <v>0.13740122914837577</v>
      </c>
      <c r="G196" s="13">
        <f t="shared" si="17"/>
        <v>1.3185185185185184</v>
      </c>
      <c r="H196" s="19">
        <f t="shared" si="18"/>
        <v>0.13834196891191708</v>
      </c>
    </row>
    <row r="197" spans="2:8" ht="15" x14ac:dyDescent="0.2">
      <c r="B197" s="4" t="s">
        <v>294</v>
      </c>
      <c r="C197" s="10">
        <v>4</v>
      </c>
      <c r="D197" s="10">
        <v>4</v>
      </c>
      <c r="E197" s="12">
        <f t="shared" si="15"/>
        <v>1.0362694300518134E-3</v>
      </c>
      <c r="F197" s="12">
        <f t="shared" si="16"/>
        <v>5.8530875036581797E-4</v>
      </c>
      <c r="G197" s="13">
        <f t="shared" si="17"/>
        <v>0</v>
      </c>
      <c r="H197" s="19">
        <f t="shared" si="18"/>
        <v>0</v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5"/>
        <v/>
      </c>
      <c r="F198" s="12">
        <f t="shared" si="16"/>
        <v>1.4632718759145449E-4</v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10">
        <v>0</v>
      </c>
      <c r="D199" s="10">
        <v>2</v>
      </c>
      <c r="E199" s="12" t="str">
        <f t="shared" si="15"/>
        <v/>
      </c>
      <c r="F199" s="12">
        <f t="shared" si="16"/>
        <v>2.9265437518290899E-4</v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10">
        <v>55</v>
      </c>
      <c r="D201" s="10">
        <v>1</v>
      </c>
      <c r="E201" s="12">
        <f t="shared" si="15"/>
        <v>1.4248704663212436E-2</v>
      </c>
      <c r="F201" s="12">
        <f t="shared" si="16"/>
        <v>1.4632718759145449E-4</v>
      </c>
      <c r="G201" s="13">
        <f t="shared" si="17"/>
        <v>-0.98181818181818181</v>
      </c>
      <c r="H201" s="19">
        <f t="shared" si="18"/>
        <v>-1.3989637305699482E-2</v>
      </c>
    </row>
    <row r="202" spans="2:8" ht="15" x14ac:dyDescent="0.2">
      <c r="B202" s="4" t="s">
        <v>299</v>
      </c>
      <c r="C202" s="10">
        <v>1</v>
      </c>
      <c r="D202" s="10">
        <v>1</v>
      </c>
      <c r="E202" s="12">
        <f t="shared" si="15"/>
        <v>2.5906735751295336E-4</v>
      </c>
      <c r="F202" s="12">
        <f t="shared" si="16"/>
        <v>1.4632718759145449E-4</v>
      </c>
      <c r="G202" s="13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10">
        <v>7</v>
      </c>
      <c r="D203" s="10">
        <v>5</v>
      </c>
      <c r="E203" s="12">
        <f t="shared" si="15"/>
        <v>1.8134715025906736E-3</v>
      </c>
      <c r="F203" s="12">
        <f t="shared" si="16"/>
        <v>7.3163593795727241E-4</v>
      </c>
      <c r="G203" s="13">
        <f t="shared" si="17"/>
        <v>-0.2857142857142857</v>
      </c>
      <c r="H203" s="19">
        <f t="shared" si="18"/>
        <v>-5.1813471502590671E-4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10">
        <v>3</v>
      </c>
      <c r="D205" s="10">
        <v>1</v>
      </c>
      <c r="E205" s="12">
        <f t="shared" si="15"/>
        <v>7.7720207253886007E-4</v>
      </c>
      <c r="F205" s="12">
        <f t="shared" si="16"/>
        <v>1.4632718759145449E-4</v>
      </c>
      <c r="G205" s="13">
        <f t="shared" si="17"/>
        <v>-0.66666666666666663</v>
      </c>
      <c r="H205" s="19">
        <f t="shared" si="18"/>
        <v>-5.1813471502590671E-4</v>
      </c>
    </row>
    <row r="206" spans="2:8" ht="15" x14ac:dyDescent="0.2">
      <c r="B206" s="4" t="s">
        <v>301</v>
      </c>
      <c r="C206" s="10">
        <v>6</v>
      </c>
      <c r="D206" s="10">
        <v>6</v>
      </c>
      <c r="E206" s="12">
        <f t="shared" si="15"/>
        <v>1.5544041450777201E-3</v>
      </c>
      <c r="F206" s="12">
        <f t="shared" si="16"/>
        <v>8.7796312554872696E-4</v>
      </c>
      <c r="G206" s="13">
        <f t="shared" si="17"/>
        <v>0</v>
      </c>
      <c r="H206" s="19">
        <f t="shared" si="18"/>
        <v>0</v>
      </c>
    </row>
    <row r="207" spans="2:8" ht="15" x14ac:dyDescent="0.2">
      <c r="B207" s="4" t="s">
        <v>530</v>
      </c>
      <c r="C207" s="10">
        <v>0</v>
      </c>
      <c r="D207" s="10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10">
        <v>57</v>
      </c>
      <c r="D208" s="10">
        <v>92</v>
      </c>
      <c r="E208" s="12">
        <f t="shared" si="15"/>
        <v>1.4766839378238342E-2</v>
      </c>
      <c r="F208" s="12">
        <f t="shared" si="16"/>
        <v>1.3462101258413814E-2</v>
      </c>
      <c r="G208" s="13">
        <f t="shared" si="17"/>
        <v>0.61403508771929827</v>
      </c>
      <c r="H208" s="19">
        <f t="shared" si="18"/>
        <v>9.0673575129533689E-3</v>
      </c>
    </row>
    <row r="209" spans="2:8" ht="15" x14ac:dyDescent="0.2">
      <c r="B209" s="4" t="s">
        <v>71</v>
      </c>
      <c r="C209" s="10">
        <v>2</v>
      </c>
      <c r="D209" s="10">
        <v>12</v>
      </c>
      <c r="E209" s="12">
        <f t="shared" si="15"/>
        <v>5.1813471502590671E-4</v>
      </c>
      <c r="F209" s="12">
        <f t="shared" si="16"/>
        <v>1.7559262510974539E-3</v>
      </c>
      <c r="G209" s="13">
        <f t="shared" si="17"/>
        <v>5</v>
      </c>
      <c r="H209" s="19">
        <f t="shared" si="18"/>
        <v>2.5906735751295333E-3</v>
      </c>
    </row>
    <row r="210" spans="2:8" ht="15" x14ac:dyDescent="0.2">
      <c r="B210" s="4" t="s">
        <v>73</v>
      </c>
      <c r="C210" s="10">
        <v>4</v>
      </c>
      <c r="D210" s="10">
        <v>1</v>
      </c>
      <c r="E210" s="12">
        <f t="shared" si="15"/>
        <v>1.0362694300518134E-3</v>
      </c>
      <c r="F210" s="12">
        <f t="shared" si="16"/>
        <v>1.4632718759145449E-4</v>
      </c>
      <c r="G210" s="13">
        <f t="shared" si="17"/>
        <v>-0.75</v>
      </c>
      <c r="H210" s="19">
        <f t="shared" si="18"/>
        <v>-7.7720207253886007E-4</v>
      </c>
    </row>
    <row r="211" spans="2:8" ht="15" x14ac:dyDescent="0.2">
      <c r="B211" s="4" t="s">
        <v>69</v>
      </c>
      <c r="C211" s="10">
        <v>2</v>
      </c>
      <c r="D211" s="10">
        <v>0</v>
      </c>
      <c r="E211" s="12">
        <f t="shared" si="15"/>
        <v>5.1813471502590671E-4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10">
        <v>3</v>
      </c>
      <c r="D212" s="10">
        <v>0</v>
      </c>
      <c r="E212" s="12">
        <f t="shared" si="15"/>
        <v>7.7720207253886007E-4</v>
      </c>
      <c r="F212" s="12" t="str">
        <f t="shared" si="16"/>
        <v/>
      </c>
      <c r="G212" s="13" t="str">
        <f t="shared" si="17"/>
        <v>0</v>
      </c>
      <c r="H212" s="19">
        <f t="shared" si="18"/>
        <v>0</v>
      </c>
    </row>
    <row r="213" spans="2:8" ht="15" x14ac:dyDescent="0.2">
      <c r="B213" s="4" t="s">
        <v>302</v>
      </c>
      <c r="C213" s="10">
        <v>15</v>
      </c>
      <c r="D213" s="10">
        <v>1</v>
      </c>
      <c r="E213" s="12">
        <f t="shared" si="15"/>
        <v>3.8860103626943004E-3</v>
      </c>
      <c r="F213" s="12">
        <f t="shared" si="16"/>
        <v>1.4632718759145449E-4</v>
      </c>
      <c r="G213" s="13">
        <f t="shared" si="17"/>
        <v>-0.93333333333333335</v>
      </c>
      <c r="H213" s="19">
        <f t="shared" si="18"/>
        <v>-3.6269430051813472E-3</v>
      </c>
    </row>
    <row r="214" spans="2:8" ht="15" x14ac:dyDescent="0.2">
      <c r="B214" s="4" t="s">
        <v>70</v>
      </c>
      <c r="C214" s="10">
        <v>16</v>
      </c>
      <c r="D214" s="10">
        <v>11</v>
      </c>
      <c r="E214" s="12">
        <f t="shared" si="15"/>
        <v>4.1450777202072537E-3</v>
      </c>
      <c r="F214" s="12">
        <f t="shared" si="16"/>
        <v>1.6095990635059995E-3</v>
      </c>
      <c r="G214" s="13">
        <f t="shared" si="17"/>
        <v>-0.3125</v>
      </c>
      <c r="H214" s="19">
        <f t="shared" si="18"/>
        <v>-1.2953367875647667E-3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5"/>
        <v>2.5906735751295336E-4</v>
      </c>
      <c r="F215" s="12" t="str">
        <f t="shared" si="16"/>
        <v/>
      </c>
      <c r="G215" s="13" t="str">
        <f t="shared" si="17"/>
        <v>0</v>
      </c>
      <c r="H215" s="19">
        <f t="shared" si="18"/>
        <v>0</v>
      </c>
    </row>
    <row r="216" spans="2:8" ht="15" x14ac:dyDescent="0.2">
      <c r="B216" s="4" t="s">
        <v>304</v>
      </c>
      <c r="C216" s="10">
        <v>2</v>
      </c>
      <c r="D216" s="10">
        <v>7</v>
      </c>
      <c r="E216" s="12">
        <f t="shared" si="15"/>
        <v>5.1813471502590671E-4</v>
      </c>
      <c r="F216" s="12">
        <f t="shared" si="16"/>
        <v>1.0242903131401815E-3</v>
      </c>
      <c r="G216" s="13">
        <f t="shared" si="17"/>
        <v>2.5</v>
      </c>
      <c r="H216" s="19">
        <f t="shared" si="18"/>
        <v>1.2953367875647667E-3</v>
      </c>
    </row>
    <row r="217" spans="2:8" ht="15" x14ac:dyDescent="0.2">
      <c r="B217" s="4" t="s">
        <v>469</v>
      </c>
      <c r="C217" s="10">
        <v>0</v>
      </c>
      <c r="D217" s="10">
        <v>1</v>
      </c>
      <c r="E217" s="12" t="str">
        <f t="shared" ref="E217:E280" si="19">+IF(C217=0,"",C217/C$151)</f>
        <v/>
      </c>
      <c r="F217" s="12">
        <f t="shared" ref="F217:F280" si="20">+IF(D217=0,"",D217/D$151)</f>
        <v>1.4632718759145449E-4</v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10">
        <v>4</v>
      </c>
      <c r="D218" s="10">
        <v>11</v>
      </c>
      <c r="E218" s="12">
        <f t="shared" si="19"/>
        <v>1.0362694300518134E-3</v>
      </c>
      <c r="F218" s="12">
        <f t="shared" si="20"/>
        <v>1.6095990635059995E-3</v>
      </c>
      <c r="G218" s="13">
        <f t="shared" si="21"/>
        <v>1.75</v>
      </c>
      <c r="H218" s="19">
        <f t="shared" si="22"/>
        <v>1.8134715025906736E-3</v>
      </c>
    </row>
    <row r="219" spans="2:8" ht="15" x14ac:dyDescent="0.2">
      <c r="B219" s="4" t="s">
        <v>306</v>
      </c>
      <c r="C219" s="10">
        <v>1</v>
      </c>
      <c r="D219" s="10">
        <v>52</v>
      </c>
      <c r="E219" s="12">
        <f t="shared" si="19"/>
        <v>2.5906735751295336E-4</v>
      </c>
      <c r="F219" s="12">
        <f t="shared" si="20"/>
        <v>7.6090137547556334E-3</v>
      </c>
      <c r="G219" s="13">
        <f t="shared" si="21"/>
        <v>51</v>
      </c>
      <c r="H219" s="19">
        <f t="shared" si="22"/>
        <v>1.3212435233160621E-2</v>
      </c>
    </row>
    <row r="220" spans="2:8" ht="15" x14ac:dyDescent="0.2">
      <c r="B220" s="4" t="s">
        <v>307</v>
      </c>
      <c r="C220" s="10">
        <v>5</v>
      </c>
      <c r="D220" s="10">
        <v>5</v>
      </c>
      <c r="E220" s="12">
        <f t="shared" si="19"/>
        <v>1.2953367875647669E-3</v>
      </c>
      <c r="F220" s="12">
        <f t="shared" si="20"/>
        <v>7.3163593795727241E-4</v>
      </c>
      <c r="G220" s="13">
        <f t="shared" si="21"/>
        <v>0</v>
      </c>
      <c r="H220" s="19">
        <f t="shared" si="22"/>
        <v>0</v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9"/>
        <v/>
      </c>
      <c r="F221" s="12">
        <f t="shared" si="20"/>
        <v>1.4632718759145449E-4</v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10">
        <v>5</v>
      </c>
      <c r="D222" s="10">
        <v>119</v>
      </c>
      <c r="E222" s="12">
        <f t="shared" si="19"/>
        <v>1.2953367875647669E-3</v>
      </c>
      <c r="F222" s="12">
        <f t="shared" si="20"/>
        <v>1.7412935323383085E-2</v>
      </c>
      <c r="G222" s="13">
        <f t="shared" si="21"/>
        <v>22.8</v>
      </c>
      <c r="H222" s="19">
        <f t="shared" si="22"/>
        <v>2.9533678756476688E-2</v>
      </c>
    </row>
    <row r="223" spans="2:8" ht="15" x14ac:dyDescent="0.2">
      <c r="B223" s="4" t="s">
        <v>531</v>
      </c>
      <c r="C223" s="10">
        <v>1</v>
      </c>
      <c r="D223" s="10">
        <v>25</v>
      </c>
      <c r="E223" s="12">
        <f t="shared" si="19"/>
        <v>2.5906735751295336E-4</v>
      </c>
      <c r="F223" s="12">
        <f t="shared" si="20"/>
        <v>3.6581796897863623E-3</v>
      </c>
      <c r="G223" s="13">
        <f t="shared" si="21"/>
        <v>24</v>
      </c>
      <c r="H223" s="19">
        <f t="shared" si="22"/>
        <v>6.2176165803108805E-3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10">
        <v>7</v>
      </c>
      <c r="D226" s="10">
        <v>2</v>
      </c>
      <c r="E226" s="12">
        <f t="shared" si="19"/>
        <v>1.8134715025906736E-3</v>
      </c>
      <c r="F226" s="12">
        <f t="shared" si="20"/>
        <v>2.9265437518290899E-4</v>
      </c>
      <c r="G226" s="13">
        <f t="shared" si="21"/>
        <v>-0.7142857142857143</v>
      </c>
      <c r="H226" s="19">
        <f t="shared" si="22"/>
        <v>-1.2953367875647669E-3</v>
      </c>
    </row>
    <row r="227" spans="2:8" ht="15" x14ac:dyDescent="0.2">
      <c r="B227" s="4" t="s">
        <v>471</v>
      </c>
      <c r="C227" s="10">
        <v>2</v>
      </c>
      <c r="D227" s="10">
        <v>1</v>
      </c>
      <c r="E227" s="12">
        <f t="shared" si="19"/>
        <v>5.1813471502590671E-4</v>
      </c>
      <c r="F227" s="12">
        <f t="shared" si="20"/>
        <v>1.4632718759145449E-4</v>
      </c>
      <c r="G227" s="13">
        <f t="shared" si="21"/>
        <v>-0.5</v>
      </c>
      <c r="H227" s="19">
        <f t="shared" si="22"/>
        <v>-2.5906735751295336E-4</v>
      </c>
    </row>
    <row r="228" spans="2:8" ht="15" x14ac:dyDescent="0.2">
      <c r="B228" s="4" t="s">
        <v>76</v>
      </c>
      <c r="C228" s="10">
        <v>5</v>
      </c>
      <c r="D228" s="10">
        <v>0</v>
      </c>
      <c r="E228" s="12">
        <f t="shared" si="19"/>
        <v>1.2953367875647669E-3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10">
        <v>130</v>
      </c>
      <c r="D229" s="10">
        <v>212</v>
      </c>
      <c r="E229" s="12">
        <f t="shared" si="19"/>
        <v>3.367875647668394E-2</v>
      </c>
      <c r="F229" s="12">
        <f t="shared" si="20"/>
        <v>3.1021363769388351E-2</v>
      </c>
      <c r="G229" s="13">
        <f t="shared" si="21"/>
        <v>0.63076923076923075</v>
      </c>
      <c r="H229" s="19">
        <f t="shared" si="22"/>
        <v>2.1243523316062177E-2</v>
      </c>
    </row>
    <row r="230" spans="2:8" ht="15" x14ac:dyDescent="0.2">
      <c r="B230" s="4" t="s">
        <v>312</v>
      </c>
      <c r="C230" s="10">
        <v>5</v>
      </c>
      <c r="D230" s="10">
        <v>12</v>
      </c>
      <c r="E230" s="12">
        <f t="shared" si="19"/>
        <v>1.2953367875647669E-3</v>
      </c>
      <c r="F230" s="12">
        <f t="shared" si="20"/>
        <v>1.7559262510974539E-3</v>
      </c>
      <c r="G230" s="13">
        <f t="shared" si="21"/>
        <v>1.4</v>
      </c>
      <c r="H230" s="19">
        <f t="shared" si="22"/>
        <v>1.8134715025906736E-3</v>
      </c>
    </row>
    <row r="231" spans="2:8" ht="15" x14ac:dyDescent="0.2">
      <c r="B231" s="4" t="s">
        <v>313</v>
      </c>
      <c r="C231" s="10">
        <v>15</v>
      </c>
      <c r="D231" s="10">
        <v>20</v>
      </c>
      <c r="E231" s="12">
        <f t="shared" si="19"/>
        <v>3.8860103626943004E-3</v>
      </c>
      <c r="F231" s="12">
        <f t="shared" si="20"/>
        <v>2.9265437518290896E-3</v>
      </c>
      <c r="G231" s="13">
        <f t="shared" si="21"/>
        <v>0.33333333333333331</v>
      </c>
      <c r="H231" s="19">
        <f t="shared" si="22"/>
        <v>1.2953367875647667E-3</v>
      </c>
    </row>
    <row r="232" spans="2:8" ht="15" x14ac:dyDescent="0.2">
      <c r="B232" s="4" t="s">
        <v>77</v>
      </c>
      <c r="C232" s="10">
        <v>159</v>
      </c>
      <c r="D232" s="10">
        <v>48</v>
      </c>
      <c r="E232" s="12">
        <f t="shared" si="19"/>
        <v>4.1191709844559589E-2</v>
      </c>
      <c r="F232" s="12">
        <f t="shared" si="20"/>
        <v>7.0237050043898156E-3</v>
      </c>
      <c r="G232" s="13">
        <f t="shared" si="21"/>
        <v>-0.69811320754716977</v>
      </c>
      <c r="H232" s="19">
        <f t="shared" si="22"/>
        <v>-2.8756476683937826E-2</v>
      </c>
    </row>
    <row r="233" spans="2:8" ht="15" x14ac:dyDescent="0.2">
      <c r="B233" s="4" t="s">
        <v>74</v>
      </c>
      <c r="C233" s="10">
        <v>96</v>
      </c>
      <c r="D233" s="10">
        <v>3</v>
      </c>
      <c r="E233" s="12">
        <f t="shared" si="19"/>
        <v>2.4870466321243522E-2</v>
      </c>
      <c r="F233" s="12">
        <f t="shared" si="20"/>
        <v>4.3898156277436348E-4</v>
      </c>
      <c r="G233" s="13">
        <f t="shared" si="21"/>
        <v>-0.96875</v>
      </c>
      <c r="H233" s="19">
        <f t="shared" si="22"/>
        <v>-2.4093264248704661E-2</v>
      </c>
    </row>
    <row r="234" spans="2:8" ht="15" x14ac:dyDescent="0.2">
      <c r="B234" s="4" t="s">
        <v>75</v>
      </c>
      <c r="C234" s="10">
        <v>4</v>
      </c>
      <c r="D234" s="10">
        <v>7</v>
      </c>
      <c r="E234" s="12">
        <f t="shared" si="19"/>
        <v>1.0362694300518134E-3</v>
      </c>
      <c r="F234" s="12">
        <f t="shared" si="20"/>
        <v>1.0242903131401815E-3</v>
      </c>
      <c r="G234" s="13">
        <f t="shared" si="21"/>
        <v>0.75</v>
      </c>
      <c r="H234" s="19">
        <f t="shared" si="22"/>
        <v>7.7720207253886007E-4</v>
      </c>
    </row>
    <row r="235" spans="2:8" ht="15" x14ac:dyDescent="0.2">
      <c r="B235" s="4" t="s">
        <v>314</v>
      </c>
      <c r="C235" s="10">
        <v>92</v>
      </c>
      <c r="D235" s="10">
        <v>130</v>
      </c>
      <c r="E235" s="12">
        <f t="shared" si="19"/>
        <v>2.3834196891191709E-2</v>
      </c>
      <c r="F235" s="12">
        <f t="shared" si="20"/>
        <v>1.9022534386889084E-2</v>
      </c>
      <c r="G235" s="13">
        <f t="shared" si="21"/>
        <v>0.41304347826086957</v>
      </c>
      <c r="H235" s="19">
        <f t="shared" si="22"/>
        <v>9.8445595854922286E-3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9"/>
        <v>2.5906735751295336E-4</v>
      </c>
      <c r="F236" s="12" t="str">
        <f t="shared" si="20"/>
        <v/>
      </c>
      <c r="G236" s="13" t="str">
        <f t="shared" si="21"/>
        <v>0</v>
      </c>
      <c r="H236" s="19">
        <f t="shared" si="22"/>
        <v>0</v>
      </c>
    </row>
    <row r="237" spans="2:8" ht="15" x14ac:dyDescent="0.2">
      <c r="B237" s="4" t="s">
        <v>80</v>
      </c>
      <c r="C237" s="10">
        <v>22</v>
      </c>
      <c r="D237" s="10">
        <v>17</v>
      </c>
      <c r="E237" s="12">
        <f t="shared" si="19"/>
        <v>5.699481865284974E-3</v>
      </c>
      <c r="F237" s="12">
        <f t="shared" si="20"/>
        <v>2.4875621890547263E-3</v>
      </c>
      <c r="G237" s="13">
        <f t="shared" si="21"/>
        <v>-0.22727272727272727</v>
      </c>
      <c r="H237" s="19">
        <f t="shared" si="22"/>
        <v>-1.2953367875647669E-3</v>
      </c>
    </row>
    <row r="238" spans="2:8" ht="15" x14ac:dyDescent="0.2">
      <c r="B238" s="4" t="s">
        <v>85</v>
      </c>
      <c r="C238" s="10">
        <v>144</v>
      </c>
      <c r="D238" s="10">
        <v>1496</v>
      </c>
      <c r="E238" s="12">
        <f t="shared" si="19"/>
        <v>3.7305699481865282E-2</v>
      </c>
      <c r="F238" s="12">
        <f t="shared" si="20"/>
        <v>0.21890547263681592</v>
      </c>
      <c r="G238" s="13">
        <f t="shared" si="21"/>
        <v>9.3888888888888893</v>
      </c>
      <c r="H238" s="19">
        <f t="shared" si="22"/>
        <v>0.35025906735751294</v>
      </c>
    </row>
    <row r="239" spans="2:8" ht="15" x14ac:dyDescent="0.2">
      <c r="B239" s="4" t="s">
        <v>81</v>
      </c>
      <c r="C239" s="10">
        <v>17</v>
      </c>
      <c r="D239" s="10">
        <v>29</v>
      </c>
      <c r="E239" s="12">
        <f t="shared" si="19"/>
        <v>4.4041450777202069E-3</v>
      </c>
      <c r="F239" s="12">
        <f t="shared" si="20"/>
        <v>4.2434884401521804E-3</v>
      </c>
      <c r="G239" s="13">
        <f t="shared" si="21"/>
        <v>0.70588235294117652</v>
      </c>
      <c r="H239" s="19">
        <f t="shared" si="22"/>
        <v>3.1088082901554403E-3</v>
      </c>
    </row>
    <row r="240" spans="2:8" ht="15" x14ac:dyDescent="0.2">
      <c r="B240" s="4" t="s">
        <v>316</v>
      </c>
      <c r="C240" s="10">
        <v>10</v>
      </c>
      <c r="D240" s="10">
        <v>15</v>
      </c>
      <c r="E240" s="12">
        <f t="shared" si="19"/>
        <v>2.5906735751295338E-3</v>
      </c>
      <c r="F240" s="12">
        <f t="shared" si="20"/>
        <v>2.1949078138718174E-3</v>
      </c>
      <c r="G240" s="13">
        <f t="shared" si="21"/>
        <v>0.5</v>
      </c>
      <c r="H240" s="19">
        <f t="shared" si="22"/>
        <v>1.2953367875647669E-3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9"/>
        <v>2.5906735751295336E-4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10">
        <v>9</v>
      </c>
      <c r="D243" s="10">
        <v>0</v>
      </c>
      <c r="E243" s="12">
        <f t="shared" si="19"/>
        <v>2.3316062176165801E-3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10">
        <v>6</v>
      </c>
      <c r="D244" s="10">
        <v>14</v>
      </c>
      <c r="E244" s="12">
        <f t="shared" si="19"/>
        <v>1.5544041450777201E-3</v>
      </c>
      <c r="F244" s="12">
        <f t="shared" si="20"/>
        <v>2.048580626280363E-3</v>
      </c>
      <c r="G244" s="13">
        <f t="shared" si="21"/>
        <v>1.3333333333333333</v>
      </c>
      <c r="H244" s="19">
        <f t="shared" si="22"/>
        <v>2.0725388601036268E-3</v>
      </c>
    </row>
    <row r="245" spans="2:8" ht="15" x14ac:dyDescent="0.2">
      <c r="B245" s="4" t="s">
        <v>84</v>
      </c>
      <c r="C245" s="10">
        <v>22</v>
      </c>
      <c r="D245" s="10">
        <v>4</v>
      </c>
      <c r="E245" s="12">
        <f t="shared" si="19"/>
        <v>5.699481865284974E-3</v>
      </c>
      <c r="F245" s="12">
        <f t="shared" si="20"/>
        <v>5.8530875036581797E-4</v>
      </c>
      <c r="G245" s="13">
        <f t="shared" si="21"/>
        <v>-0.81818181818181823</v>
      </c>
      <c r="H245" s="19">
        <f t="shared" si="22"/>
        <v>-4.6632124352331611E-3</v>
      </c>
    </row>
    <row r="246" spans="2:8" ht="15" x14ac:dyDescent="0.2">
      <c r="B246" s="4" t="s">
        <v>318</v>
      </c>
      <c r="C246" s="10">
        <v>2</v>
      </c>
      <c r="D246" s="10">
        <v>0</v>
      </c>
      <c r="E246" s="12">
        <f t="shared" si="19"/>
        <v>5.1813471502590671E-4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10">
        <v>40</v>
      </c>
      <c r="D247" s="10">
        <v>37</v>
      </c>
      <c r="E247" s="12">
        <f t="shared" si="19"/>
        <v>1.0362694300518135E-2</v>
      </c>
      <c r="F247" s="12">
        <f t="shared" si="20"/>
        <v>5.414105940883816E-3</v>
      </c>
      <c r="G247" s="13">
        <f t="shared" si="21"/>
        <v>-7.4999999999999997E-2</v>
      </c>
      <c r="H247" s="19">
        <f t="shared" si="22"/>
        <v>-7.7720207253886007E-4</v>
      </c>
    </row>
    <row r="248" spans="2:8" ht="15" x14ac:dyDescent="0.2">
      <c r="B248" s="4" t="s">
        <v>86</v>
      </c>
      <c r="C248" s="10">
        <v>62</v>
      </c>
      <c r="D248" s="10">
        <v>215</v>
      </c>
      <c r="E248" s="12">
        <f t="shared" si="19"/>
        <v>1.6062176165803108E-2</v>
      </c>
      <c r="F248" s="12">
        <f t="shared" si="20"/>
        <v>3.1460345332162715E-2</v>
      </c>
      <c r="G248" s="13">
        <f t="shared" si="21"/>
        <v>2.467741935483871</v>
      </c>
      <c r="H248" s="19">
        <f t="shared" si="22"/>
        <v>3.9637305699481866E-2</v>
      </c>
    </row>
    <row r="249" spans="2:8" ht="15" x14ac:dyDescent="0.2">
      <c r="B249" s="4" t="s">
        <v>87</v>
      </c>
      <c r="C249" s="10">
        <v>22</v>
      </c>
      <c r="D249" s="10">
        <v>17</v>
      </c>
      <c r="E249" s="12">
        <f t="shared" si="19"/>
        <v>5.699481865284974E-3</v>
      </c>
      <c r="F249" s="12">
        <f t="shared" si="20"/>
        <v>2.4875621890547263E-3</v>
      </c>
      <c r="G249" s="13">
        <f t="shared" si="21"/>
        <v>-0.22727272727272727</v>
      </c>
      <c r="H249" s="19">
        <f t="shared" si="22"/>
        <v>-1.2953367875647669E-3</v>
      </c>
    </row>
    <row r="250" spans="2:8" ht="15" x14ac:dyDescent="0.2">
      <c r="B250" s="4" t="s">
        <v>82</v>
      </c>
      <c r="C250" s="10">
        <v>4</v>
      </c>
      <c r="D250" s="10">
        <v>6</v>
      </c>
      <c r="E250" s="12">
        <f t="shared" si="19"/>
        <v>1.0362694300518134E-3</v>
      </c>
      <c r="F250" s="12">
        <f t="shared" si="20"/>
        <v>8.7796312554872696E-4</v>
      </c>
      <c r="G250" s="13">
        <f t="shared" si="21"/>
        <v>0.5</v>
      </c>
      <c r="H250" s="19">
        <f t="shared" si="22"/>
        <v>5.1813471502590671E-4</v>
      </c>
    </row>
    <row r="251" spans="2:8" ht="15" x14ac:dyDescent="0.2">
      <c r="B251" s="4" t="s">
        <v>320</v>
      </c>
      <c r="C251" s="10">
        <v>0</v>
      </c>
      <c r="D251" s="10">
        <v>12</v>
      </c>
      <c r="E251" s="12" t="str">
        <f t="shared" si="19"/>
        <v/>
      </c>
      <c r="F251" s="12">
        <f t="shared" si="20"/>
        <v>1.7559262510974539E-3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10">
        <v>0</v>
      </c>
      <c r="D252" s="10">
        <v>2</v>
      </c>
      <c r="E252" s="12" t="str">
        <f t="shared" si="19"/>
        <v/>
      </c>
      <c r="F252" s="12">
        <f t="shared" si="20"/>
        <v>2.9265437518290899E-4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10">
        <v>179</v>
      </c>
      <c r="D253" s="10">
        <v>34</v>
      </c>
      <c r="E253" s="12">
        <f t="shared" si="19"/>
        <v>4.6373056994818654E-2</v>
      </c>
      <c r="F253" s="12">
        <f t="shared" si="20"/>
        <v>4.9751243781094526E-3</v>
      </c>
      <c r="G253" s="13">
        <f t="shared" si="21"/>
        <v>-0.81005586592178769</v>
      </c>
      <c r="H253" s="19">
        <f t="shared" si="22"/>
        <v>-3.756476683937824E-2</v>
      </c>
    </row>
    <row r="254" spans="2:8" ht="15" x14ac:dyDescent="0.2">
      <c r="B254" s="4" t="s">
        <v>323</v>
      </c>
      <c r="C254" s="10">
        <v>12</v>
      </c>
      <c r="D254" s="10">
        <v>7</v>
      </c>
      <c r="E254" s="12">
        <f t="shared" si="19"/>
        <v>3.1088082901554403E-3</v>
      </c>
      <c r="F254" s="12">
        <f t="shared" si="20"/>
        <v>1.0242903131401815E-3</v>
      </c>
      <c r="G254" s="13">
        <f t="shared" si="21"/>
        <v>-0.41666666666666669</v>
      </c>
      <c r="H254" s="19">
        <f t="shared" si="22"/>
        <v>-1.2953367875647669E-3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10">
        <v>195</v>
      </c>
      <c r="D256" s="10">
        <v>263</v>
      </c>
      <c r="E256" s="12">
        <f t="shared" si="19"/>
        <v>5.0518134715025906E-2</v>
      </c>
      <c r="F256" s="12">
        <f t="shared" si="20"/>
        <v>3.8484050336552535E-2</v>
      </c>
      <c r="G256" s="13">
        <f t="shared" si="21"/>
        <v>0.3487179487179487</v>
      </c>
      <c r="H256" s="19">
        <f t="shared" si="22"/>
        <v>1.7616580310880828E-2</v>
      </c>
    </row>
    <row r="257" spans="2:8" ht="15" x14ac:dyDescent="0.2">
      <c r="B257" s="4" t="s">
        <v>325</v>
      </c>
      <c r="C257" s="10">
        <v>2</v>
      </c>
      <c r="D257" s="10">
        <v>3</v>
      </c>
      <c r="E257" s="12">
        <f t="shared" si="19"/>
        <v>5.1813471502590671E-4</v>
      </c>
      <c r="F257" s="12">
        <f t="shared" si="20"/>
        <v>4.3898156277436348E-4</v>
      </c>
      <c r="G257" s="13">
        <f t="shared" si="21"/>
        <v>0.5</v>
      </c>
      <c r="H257" s="19">
        <f t="shared" si="22"/>
        <v>2.5906735751295336E-4</v>
      </c>
    </row>
    <row r="258" spans="2:8" ht="15" x14ac:dyDescent="0.2">
      <c r="B258" s="4" t="s">
        <v>326</v>
      </c>
      <c r="C258" s="10">
        <v>4</v>
      </c>
      <c r="D258" s="10">
        <v>4</v>
      </c>
      <c r="E258" s="12">
        <f t="shared" si="19"/>
        <v>1.0362694300518134E-3</v>
      </c>
      <c r="F258" s="12">
        <f t="shared" si="20"/>
        <v>5.8530875036581797E-4</v>
      </c>
      <c r="G258" s="13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10">
        <v>1</v>
      </c>
      <c r="D259" s="10">
        <v>1</v>
      </c>
      <c r="E259" s="12">
        <f t="shared" si="19"/>
        <v>2.5906735751295336E-4</v>
      </c>
      <c r="F259" s="12">
        <f t="shared" si="20"/>
        <v>1.4632718759145449E-4</v>
      </c>
      <c r="G259" s="13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10">
        <v>0</v>
      </c>
      <c r="D260" s="10">
        <v>2</v>
      </c>
      <c r="E260" s="12" t="str">
        <f t="shared" si="19"/>
        <v/>
      </c>
      <c r="F260" s="12">
        <f t="shared" si="20"/>
        <v>2.9265437518290899E-4</v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10">
        <v>0</v>
      </c>
      <c r="D261" s="10">
        <v>1</v>
      </c>
      <c r="E261" s="12" t="str">
        <f t="shared" si="19"/>
        <v/>
      </c>
      <c r="F261" s="12">
        <f t="shared" si="20"/>
        <v>1.4632718759145449E-4</v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10">
        <v>3</v>
      </c>
      <c r="D262" s="10">
        <v>3</v>
      </c>
      <c r="E262" s="12">
        <f t="shared" si="19"/>
        <v>7.7720207253886007E-4</v>
      </c>
      <c r="F262" s="12">
        <f t="shared" si="20"/>
        <v>4.3898156277436348E-4</v>
      </c>
      <c r="G262" s="13">
        <f t="shared" si="21"/>
        <v>0</v>
      </c>
      <c r="H262" s="19">
        <f t="shared" si="22"/>
        <v>0</v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9"/>
        <v/>
      </c>
      <c r="F263" s="12">
        <f t="shared" si="20"/>
        <v>1.4632718759145449E-4</v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10">
        <v>1</v>
      </c>
      <c r="D264" s="10">
        <v>2</v>
      </c>
      <c r="E264" s="12">
        <f t="shared" si="19"/>
        <v>2.5906735751295336E-4</v>
      </c>
      <c r="F264" s="12">
        <f t="shared" si="20"/>
        <v>2.9265437518290899E-4</v>
      </c>
      <c r="G264" s="13">
        <f t="shared" si="21"/>
        <v>1</v>
      </c>
      <c r="H264" s="19">
        <f t="shared" si="22"/>
        <v>2.5906735751295336E-4</v>
      </c>
    </row>
    <row r="265" spans="2:8" ht="15" x14ac:dyDescent="0.2">
      <c r="B265" s="4" t="s">
        <v>331</v>
      </c>
      <c r="C265" s="10">
        <v>0</v>
      </c>
      <c r="D265" s="10">
        <v>2</v>
      </c>
      <c r="E265" s="12" t="str">
        <f t="shared" si="19"/>
        <v/>
      </c>
      <c r="F265" s="12">
        <f t="shared" si="20"/>
        <v>2.9265437518290899E-4</v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10">
        <v>5</v>
      </c>
      <c r="D266" s="10">
        <v>12</v>
      </c>
      <c r="E266" s="12">
        <f t="shared" si="19"/>
        <v>1.2953367875647669E-3</v>
      </c>
      <c r="F266" s="12">
        <f t="shared" si="20"/>
        <v>1.7559262510974539E-3</v>
      </c>
      <c r="G266" s="13">
        <f t="shared" si="21"/>
        <v>1.4</v>
      </c>
      <c r="H266" s="19">
        <f t="shared" si="22"/>
        <v>1.8134715025906736E-3</v>
      </c>
    </row>
    <row r="267" spans="2:8" ht="15" x14ac:dyDescent="0.2">
      <c r="B267" s="4" t="s">
        <v>333</v>
      </c>
      <c r="C267" s="10">
        <v>0</v>
      </c>
      <c r="D267" s="10">
        <v>4</v>
      </c>
      <c r="E267" s="12" t="str">
        <f t="shared" si="19"/>
        <v/>
      </c>
      <c r="F267" s="12">
        <f t="shared" si="20"/>
        <v>5.8530875036581797E-4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10">
        <v>15</v>
      </c>
      <c r="D268" s="10">
        <v>26</v>
      </c>
      <c r="E268" s="12">
        <f t="shared" si="19"/>
        <v>3.8860103626943004E-3</v>
      </c>
      <c r="F268" s="12">
        <f t="shared" si="20"/>
        <v>3.8045068773778167E-3</v>
      </c>
      <c r="G268" s="13">
        <f t="shared" si="21"/>
        <v>0.73333333333333328</v>
      </c>
      <c r="H268" s="19">
        <f t="shared" si="22"/>
        <v>2.8497409326424866E-3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10">
        <v>0</v>
      </c>
      <c r="D270" s="10">
        <v>2</v>
      </c>
      <c r="E270" s="12" t="str">
        <f t="shared" si="19"/>
        <v/>
      </c>
      <c r="F270" s="12">
        <f t="shared" si="20"/>
        <v>2.9265437518290899E-4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10">
        <v>2</v>
      </c>
      <c r="D271" s="10">
        <v>0</v>
      </c>
      <c r="E271" s="12">
        <f t="shared" si="19"/>
        <v>5.1813471502590671E-4</v>
      </c>
      <c r="F271" s="12" t="str">
        <f t="shared" si="20"/>
        <v/>
      </c>
      <c r="G271" s="13" t="str">
        <f t="shared" si="21"/>
        <v>0</v>
      </c>
      <c r="H271" s="19">
        <f t="shared" si="22"/>
        <v>0</v>
      </c>
    </row>
    <row r="272" spans="2:8" ht="30" x14ac:dyDescent="0.2">
      <c r="B272" s="4" t="s">
        <v>337</v>
      </c>
      <c r="C272" s="10">
        <v>0</v>
      </c>
      <c r="D272" s="10">
        <v>3</v>
      </c>
      <c r="E272" s="12" t="str">
        <f t="shared" si="19"/>
        <v/>
      </c>
      <c r="F272" s="12">
        <f t="shared" si="20"/>
        <v>4.3898156277436348E-4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10">
        <v>13</v>
      </c>
      <c r="D273" s="10">
        <v>12</v>
      </c>
      <c r="E273" s="12">
        <f t="shared" si="19"/>
        <v>3.367875647668394E-3</v>
      </c>
      <c r="F273" s="12">
        <f t="shared" si="20"/>
        <v>1.7559262510974539E-3</v>
      </c>
      <c r="G273" s="13">
        <f t="shared" si="21"/>
        <v>-7.6923076923076927E-2</v>
      </c>
      <c r="H273" s="19">
        <f t="shared" si="22"/>
        <v>-2.5906735751295341E-4</v>
      </c>
    </row>
    <row r="274" spans="2:8" ht="15" x14ac:dyDescent="0.2">
      <c r="B274" s="4" t="s">
        <v>338</v>
      </c>
      <c r="C274" s="10">
        <v>1</v>
      </c>
      <c r="D274" s="10">
        <v>2</v>
      </c>
      <c r="E274" s="12">
        <f t="shared" si="19"/>
        <v>2.5906735751295336E-4</v>
      </c>
      <c r="F274" s="12">
        <f t="shared" si="20"/>
        <v>2.9265437518290899E-4</v>
      </c>
      <c r="G274" s="13">
        <f t="shared" si="21"/>
        <v>1</v>
      </c>
      <c r="H274" s="19">
        <f t="shared" si="22"/>
        <v>2.5906735751295336E-4</v>
      </c>
    </row>
    <row r="275" spans="2:8" ht="15" x14ac:dyDescent="0.2">
      <c r="B275" s="4" t="s">
        <v>339</v>
      </c>
      <c r="C275" s="10">
        <v>0</v>
      </c>
      <c r="D275" s="10">
        <v>3</v>
      </c>
      <c r="E275" s="12" t="str">
        <f t="shared" si="19"/>
        <v/>
      </c>
      <c r="F275" s="12">
        <f t="shared" si="20"/>
        <v>4.3898156277436348E-4</v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10">
        <v>4</v>
      </c>
      <c r="D276" s="10">
        <v>10</v>
      </c>
      <c r="E276" s="12">
        <f t="shared" si="19"/>
        <v>1.0362694300518134E-3</v>
      </c>
      <c r="F276" s="12">
        <f t="shared" si="20"/>
        <v>1.4632718759145448E-3</v>
      </c>
      <c r="G276" s="13">
        <f t="shared" si="21"/>
        <v>1.5</v>
      </c>
      <c r="H276" s="19">
        <f t="shared" si="22"/>
        <v>1.5544041450777201E-3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10">
        <v>2</v>
      </c>
      <c r="D280" s="10">
        <v>0</v>
      </c>
      <c r="E280" s="12">
        <f t="shared" si="19"/>
        <v>5.1813471502590671E-4</v>
      </c>
      <c r="F280" s="12" t="str">
        <f t="shared" si="20"/>
        <v/>
      </c>
      <c r="G280" s="13" t="str">
        <f t="shared" si="21"/>
        <v>0</v>
      </c>
      <c r="H280" s="19">
        <f t="shared" si="22"/>
        <v>0</v>
      </c>
    </row>
    <row r="281" spans="2:8" ht="15" x14ac:dyDescent="0.2">
      <c r="B281" s="4" t="s">
        <v>344</v>
      </c>
      <c r="C281" s="10">
        <v>3</v>
      </c>
      <c r="D281" s="10">
        <v>9</v>
      </c>
      <c r="E281" s="12">
        <f t="shared" ref="E281:E288" si="23">+IF(C281=0,"",C281/C$151)</f>
        <v>7.7720207253886007E-4</v>
      </c>
      <c r="F281" s="12">
        <f t="shared" ref="F281:F288" si="24">+IF(D281=0,"",D281/D$151)</f>
        <v>1.3169446883230904E-3</v>
      </c>
      <c r="G281" s="13">
        <f t="shared" ref="G281:G288" si="25">+IF(OR(AND(D281=0),(C281=0)),"0",((D281-C281)/C281))</f>
        <v>2</v>
      </c>
      <c r="H281" s="19">
        <f t="shared" ref="H281:H288" si="26">+IF(OR(AND(E281=""),(G281="")),"",E281*G281)</f>
        <v>1.5544041450777201E-3</v>
      </c>
    </row>
    <row r="282" spans="2:8" ht="15" x14ac:dyDescent="0.2">
      <c r="B282" s="4" t="s">
        <v>345</v>
      </c>
      <c r="C282" s="10">
        <v>2</v>
      </c>
      <c r="D282" s="10">
        <v>20</v>
      </c>
      <c r="E282" s="12">
        <f t="shared" si="23"/>
        <v>5.1813471502590671E-4</v>
      </c>
      <c r="F282" s="12">
        <f t="shared" si="24"/>
        <v>2.9265437518290896E-3</v>
      </c>
      <c r="G282" s="13">
        <f t="shared" si="25"/>
        <v>9</v>
      </c>
      <c r="H282" s="19">
        <f t="shared" si="26"/>
        <v>4.6632124352331602E-3</v>
      </c>
    </row>
    <row r="283" spans="2:8" ht="15" x14ac:dyDescent="0.2">
      <c r="B283" s="4" t="s">
        <v>346</v>
      </c>
      <c r="C283" s="10">
        <v>0</v>
      </c>
      <c r="D283" s="10">
        <v>7</v>
      </c>
      <c r="E283" s="12" t="str">
        <f t="shared" si="23"/>
        <v/>
      </c>
      <c r="F283" s="12">
        <f t="shared" si="24"/>
        <v>1.0242903131401815E-3</v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10">
        <v>0</v>
      </c>
      <c r="D285" s="10">
        <v>1</v>
      </c>
      <c r="E285" s="12" t="str">
        <f t="shared" si="23"/>
        <v/>
      </c>
      <c r="F285" s="12">
        <f t="shared" si="24"/>
        <v>1.4632718759145449E-4</v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10">
        <v>1</v>
      </c>
      <c r="D286" s="10">
        <v>8</v>
      </c>
      <c r="E286" s="12">
        <f t="shared" si="23"/>
        <v>2.5906735751295336E-4</v>
      </c>
      <c r="F286" s="12">
        <f t="shared" si="24"/>
        <v>1.1706175007316359E-3</v>
      </c>
      <c r="G286" s="13">
        <f t="shared" si="25"/>
        <v>7</v>
      </c>
      <c r="H286" s="19">
        <f t="shared" si="26"/>
        <v>1.8134715025906736E-3</v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3"/>
        <v/>
      </c>
      <c r="F287" s="12">
        <f t="shared" si="24"/>
        <v>1.4632718759145449E-4</v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8059</v>
      </c>
      <c r="D294" s="41">
        <f>SUM(D295:D499)</f>
        <v>12267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0.52214915001861273</v>
      </c>
      <c r="H294" s="42">
        <f>+IF(OR(AND(E294=""),(G294="")),"",E294*G294)</f>
        <v>0.52214915001861273</v>
      </c>
    </row>
    <row r="295" spans="2:8" ht="15" x14ac:dyDescent="0.2">
      <c r="B295" s="3" t="s">
        <v>100</v>
      </c>
      <c r="C295" s="10">
        <v>325</v>
      </c>
      <c r="D295" s="10">
        <v>165</v>
      </c>
      <c r="E295" s="12">
        <f>+IF(C295=0,"",C295/C$294)</f>
        <v>4.032758406750217E-2</v>
      </c>
      <c r="F295" s="12">
        <f>+IF(D295=0,"",D295/D$294)</f>
        <v>1.3450721447786746E-2</v>
      </c>
      <c r="G295" s="13">
        <f>+IF(OR(AND(D295=0),(C295=0)),"0",((D295-C295)/C295))</f>
        <v>-0.49230769230769234</v>
      </c>
      <c r="H295" s="19">
        <f>+IF(OR(AND(E295=""),(G295="")),"",E295*G295)</f>
        <v>-1.9853579848616455E-2</v>
      </c>
    </row>
    <row r="296" spans="2:8" ht="15" x14ac:dyDescent="0.2">
      <c r="B296" s="3" t="s">
        <v>113</v>
      </c>
      <c r="C296" s="10">
        <v>40</v>
      </c>
      <c r="D296" s="10">
        <v>24</v>
      </c>
      <c r="E296" s="12">
        <f t="shared" ref="E296:E359" si="27">+IF(C296=0,"",C296/C$294)</f>
        <v>4.9633949621541136E-3</v>
      </c>
      <c r="F296" s="12">
        <f t="shared" ref="F296:F359" si="28">+IF(D296=0,"",D296/D$294)</f>
        <v>1.9564685742235266E-3</v>
      </c>
      <c r="G296" s="13">
        <f t="shared" ref="G296:G359" si="29">+IF(OR(AND(D296=0),(C296=0)),"0",((D296-C296)/C296))</f>
        <v>-0.4</v>
      </c>
      <c r="H296" s="19">
        <f t="shared" ref="H296:H359" si="30">+IF(OR(AND(E296=""),(G296="")),"",E296*G296)</f>
        <v>-1.9853579848616455E-3</v>
      </c>
    </row>
    <row r="297" spans="2:8" ht="15" x14ac:dyDescent="0.2">
      <c r="B297" s="3" t="s">
        <v>104</v>
      </c>
      <c r="C297" s="10">
        <v>98</v>
      </c>
      <c r="D297" s="10">
        <v>34</v>
      </c>
      <c r="E297" s="12">
        <f t="shared" si="27"/>
        <v>1.2160317657277578E-2</v>
      </c>
      <c r="F297" s="12">
        <f t="shared" si="28"/>
        <v>2.771663813483329E-3</v>
      </c>
      <c r="G297" s="13">
        <f t="shared" si="29"/>
        <v>-0.65306122448979587</v>
      </c>
      <c r="H297" s="19">
        <f t="shared" si="30"/>
        <v>-7.9414319394465818E-3</v>
      </c>
    </row>
    <row r="298" spans="2:8" ht="15" x14ac:dyDescent="0.2">
      <c r="B298" s="3" t="s">
        <v>95</v>
      </c>
      <c r="C298" s="10">
        <v>20</v>
      </c>
      <c r="D298" s="10">
        <v>319</v>
      </c>
      <c r="E298" s="12">
        <f t="shared" si="27"/>
        <v>2.4816974810770568E-3</v>
      </c>
      <c r="F298" s="12">
        <f t="shared" si="28"/>
        <v>2.6004728132387706E-2</v>
      </c>
      <c r="G298" s="13">
        <f t="shared" si="29"/>
        <v>14.95</v>
      </c>
      <c r="H298" s="19">
        <f t="shared" si="30"/>
        <v>3.7101377342101997E-2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10">
        <v>1</v>
      </c>
      <c r="D300" s="10">
        <v>2</v>
      </c>
      <c r="E300" s="12">
        <f t="shared" si="27"/>
        <v>1.2408487405385284E-4</v>
      </c>
      <c r="F300" s="12">
        <f t="shared" si="28"/>
        <v>1.6303904785196053E-4</v>
      </c>
      <c r="G300" s="13">
        <f t="shared" si="29"/>
        <v>1</v>
      </c>
      <c r="H300" s="19">
        <f t="shared" si="30"/>
        <v>1.2408487405385284E-4</v>
      </c>
    </row>
    <row r="301" spans="2:8" ht="15" x14ac:dyDescent="0.2">
      <c r="B301" s="3" t="s">
        <v>105</v>
      </c>
      <c r="C301" s="10">
        <v>223</v>
      </c>
      <c r="D301" s="10">
        <v>386</v>
      </c>
      <c r="E301" s="12">
        <f t="shared" si="27"/>
        <v>2.7670926914009183E-2</v>
      </c>
      <c r="F301" s="12">
        <f t="shared" si="28"/>
        <v>3.1466536235428388E-2</v>
      </c>
      <c r="G301" s="13">
        <f t="shared" si="29"/>
        <v>0.73094170403587444</v>
      </c>
      <c r="H301" s="19">
        <f t="shared" si="30"/>
        <v>2.0225834470778012E-2</v>
      </c>
    </row>
    <row r="302" spans="2:8" ht="15" x14ac:dyDescent="0.2">
      <c r="B302" s="3" t="s">
        <v>109</v>
      </c>
      <c r="C302" s="10">
        <v>19</v>
      </c>
      <c r="D302" s="10">
        <v>25</v>
      </c>
      <c r="E302" s="12">
        <f t="shared" si="27"/>
        <v>2.3576126070232041E-3</v>
      </c>
      <c r="F302" s="12">
        <f t="shared" si="28"/>
        <v>2.0379880981495069E-3</v>
      </c>
      <c r="G302" s="13">
        <f t="shared" si="29"/>
        <v>0.31578947368421051</v>
      </c>
      <c r="H302" s="19">
        <f t="shared" si="30"/>
        <v>7.4450924432311705E-4</v>
      </c>
    </row>
    <row r="303" spans="2:8" ht="15" x14ac:dyDescent="0.2">
      <c r="B303" s="3" t="s">
        <v>108</v>
      </c>
      <c r="C303" s="10">
        <v>9</v>
      </c>
      <c r="D303" s="10">
        <v>94</v>
      </c>
      <c r="E303" s="12">
        <f t="shared" si="27"/>
        <v>1.1167638664846755E-3</v>
      </c>
      <c r="F303" s="12">
        <f t="shared" si="28"/>
        <v>7.6628352490421452E-3</v>
      </c>
      <c r="G303" s="13">
        <f t="shared" si="29"/>
        <v>9.4444444444444446</v>
      </c>
      <c r="H303" s="19">
        <f t="shared" si="30"/>
        <v>1.054721429457749E-2</v>
      </c>
    </row>
    <row r="304" spans="2:8" ht="15" x14ac:dyDescent="0.2">
      <c r="B304" s="3" t="s">
        <v>107</v>
      </c>
      <c r="C304" s="10">
        <v>30</v>
      </c>
      <c r="D304" s="10">
        <v>59</v>
      </c>
      <c r="E304" s="12">
        <f t="shared" si="27"/>
        <v>3.722546221615585E-3</v>
      </c>
      <c r="F304" s="12">
        <f t="shared" si="28"/>
        <v>4.8096519116328359E-3</v>
      </c>
      <c r="G304" s="13">
        <f t="shared" si="29"/>
        <v>0.96666666666666667</v>
      </c>
      <c r="H304" s="19">
        <f t="shared" si="30"/>
        <v>3.5984613475617323E-3</v>
      </c>
    </row>
    <row r="305" spans="2:8" ht="15" x14ac:dyDescent="0.2">
      <c r="B305" s="3" t="s">
        <v>351</v>
      </c>
      <c r="C305" s="10">
        <v>43</v>
      </c>
      <c r="D305" s="10">
        <v>23</v>
      </c>
      <c r="E305" s="12">
        <f t="shared" si="27"/>
        <v>5.3356495843156718E-3</v>
      </c>
      <c r="F305" s="12">
        <f t="shared" si="28"/>
        <v>1.8749490502975462E-3</v>
      </c>
      <c r="G305" s="13">
        <f t="shared" si="29"/>
        <v>-0.46511627906976744</v>
      </c>
      <c r="H305" s="19">
        <f t="shared" si="30"/>
        <v>-2.4816974810770568E-3</v>
      </c>
    </row>
    <row r="306" spans="2:8" ht="15" x14ac:dyDescent="0.2">
      <c r="B306" s="3" t="s">
        <v>524</v>
      </c>
      <c r="C306" s="10">
        <v>0</v>
      </c>
      <c r="D306" s="10">
        <v>1</v>
      </c>
      <c r="E306" s="12" t="str">
        <f t="shared" si="27"/>
        <v/>
      </c>
      <c r="F306" s="12">
        <f t="shared" si="28"/>
        <v>8.1519523925980267E-5</v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10">
        <v>227</v>
      </c>
      <c r="D307" s="10">
        <v>1327</v>
      </c>
      <c r="E307" s="12">
        <f t="shared" si="27"/>
        <v>2.8167266410224594E-2</v>
      </c>
      <c r="F307" s="12">
        <f t="shared" si="28"/>
        <v>0.10817640824977583</v>
      </c>
      <c r="G307" s="13">
        <f t="shared" si="29"/>
        <v>4.8458149779735686</v>
      </c>
      <c r="H307" s="19">
        <f t="shared" si="30"/>
        <v>0.13649336145923813</v>
      </c>
    </row>
    <row r="308" spans="2:8" ht="15" x14ac:dyDescent="0.2">
      <c r="B308" s="3" t="s">
        <v>99</v>
      </c>
      <c r="C308" s="10">
        <v>146</v>
      </c>
      <c r="D308" s="10">
        <v>347</v>
      </c>
      <c r="E308" s="12">
        <f t="shared" si="27"/>
        <v>1.8116391611862515E-2</v>
      </c>
      <c r="F308" s="12">
        <f t="shared" si="28"/>
        <v>2.8287274802315153E-2</v>
      </c>
      <c r="G308" s="13">
        <f t="shared" si="29"/>
        <v>1.3767123287671232</v>
      </c>
      <c r="H308" s="19">
        <f t="shared" si="30"/>
        <v>2.4941059684824421E-2</v>
      </c>
    </row>
    <row r="309" spans="2:8" ht="15" x14ac:dyDescent="0.2">
      <c r="B309" s="3" t="s">
        <v>96</v>
      </c>
      <c r="C309" s="10">
        <v>2</v>
      </c>
      <c r="D309" s="10">
        <v>0</v>
      </c>
      <c r="E309" s="12">
        <f t="shared" si="27"/>
        <v>2.4816974810770568E-4</v>
      </c>
      <c r="F309" s="12" t="str">
        <f t="shared" si="28"/>
        <v/>
      </c>
      <c r="G309" s="13" t="str">
        <f t="shared" si="29"/>
        <v>0</v>
      </c>
      <c r="H309" s="19">
        <f t="shared" si="30"/>
        <v>0</v>
      </c>
    </row>
    <row r="310" spans="2:8" ht="15" x14ac:dyDescent="0.2">
      <c r="B310" s="3" t="s">
        <v>106</v>
      </c>
      <c r="C310" s="10">
        <v>107</v>
      </c>
      <c r="D310" s="10">
        <v>130</v>
      </c>
      <c r="E310" s="12">
        <f t="shared" si="27"/>
        <v>1.3277081523762254E-2</v>
      </c>
      <c r="F310" s="12">
        <f t="shared" si="28"/>
        <v>1.0597538110377435E-2</v>
      </c>
      <c r="G310" s="13">
        <f t="shared" si="29"/>
        <v>0.21495327102803738</v>
      </c>
      <c r="H310" s="19">
        <f t="shared" si="30"/>
        <v>2.853952103238615E-3</v>
      </c>
    </row>
    <row r="311" spans="2:8" ht="15" x14ac:dyDescent="0.2">
      <c r="B311" s="3" t="s">
        <v>102</v>
      </c>
      <c r="C311" s="10">
        <v>123</v>
      </c>
      <c r="D311" s="10">
        <v>427</v>
      </c>
      <c r="E311" s="12">
        <f t="shared" si="27"/>
        <v>1.5262439508623899E-2</v>
      </c>
      <c r="F311" s="12">
        <f t="shared" si="28"/>
        <v>3.4808836716393579E-2</v>
      </c>
      <c r="G311" s="13">
        <f t="shared" si="29"/>
        <v>2.4715447154471546</v>
      </c>
      <c r="H311" s="19">
        <f t="shared" si="30"/>
        <v>3.7721801712371265E-2</v>
      </c>
    </row>
    <row r="312" spans="2:8" ht="15" x14ac:dyDescent="0.2">
      <c r="B312" s="3" t="s">
        <v>97</v>
      </c>
      <c r="C312" s="10">
        <v>3</v>
      </c>
      <c r="D312" s="10">
        <v>1</v>
      </c>
      <c r="E312" s="12">
        <f t="shared" si="27"/>
        <v>3.7225462216155852E-4</v>
      </c>
      <c r="F312" s="12">
        <f t="shared" si="28"/>
        <v>8.1519523925980267E-5</v>
      </c>
      <c r="G312" s="13">
        <f t="shared" si="29"/>
        <v>-0.66666666666666663</v>
      </c>
      <c r="H312" s="19">
        <f t="shared" si="30"/>
        <v>-2.4816974810770568E-4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10">
        <v>553</v>
      </c>
      <c r="D314" s="10">
        <v>622</v>
      </c>
      <c r="E314" s="12">
        <f t="shared" si="27"/>
        <v>6.8618935351780624E-2</v>
      </c>
      <c r="F314" s="12">
        <f t="shared" si="28"/>
        <v>5.0705143881959729E-2</v>
      </c>
      <c r="G314" s="13">
        <f t="shared" si="29"/>
        <v>0.12477396021699819</v>
      </c>
      <c r="H314" s="19">
        <f t="shared" si="30"/>
        <v>8.5618563097158464E-3</v>
      </c>
    </row>
    <row r="315" spans="2:8" ht="15" x14ac:dyDescent="0.2">
      <c r="B315" s="3" t="s">
        <v>354</v>
      </c>
      <c r="C315" s="10">
        <v>83</v>
      </c>
      <c r="D315" s="10">
        <v>439</v>
      </c>
      <c r="E315" s="12">
        <f t="shared" si="27"/>
        <v>1.0299044546469785E-2</v>
      </c>
      <c r="F315" s="12">
        <f t="shared" si="28"/>
        <v>3.5787071003505339E-2</v>
      </c>
      <c r="G315" s="13">
        <f t="shared" si="29"/>
        <v>4.2891566265060241</v>
      </c>
      <c r="H315" s="19">
        <f t="shared" si="30"/>
        <v>4.4174215163171604E-2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10">
        <v>115</v>
      </c>
      <c r="D317" s="10">
        <v>33</v>
      </c>
      <c r="E317" s="12">
        <f t="shared" si="27"/>
        <v>1.4269760516193076E-2</v>
      </c>
      <c r="F317" s="12">
        <f t="shared" si="28"/>
        <v>2.6901442895573488E-3</v>
      </c>
      <c r="G317" s="13">
        <f t="shared" si="29"/>
        <v>-0.71304347826086956</v>
      </c>
      <c r="H317" s="19">
        <f t="shared" si="30"/>
        <v>-1.0174959672415933E-2</v>
      </c>
    </row>
    <row r="318" spans="2:8" ht="15" x14ac:dyDescent="0.2">
      <c r="B318" s="3" t="s">
        <v>355</v>
      </c>
      <c r="C318" s="10">
        <v>355</v>
      </c>
      <c r="D318" s="10">
        <v>282</v>
      </c>
      <c r="E318" s="12">
        <f t="shared" si="27"/>
        <v>4.4050130289117757E-2</v>
      </c>
      <c r="F318" s="12">
        <f t="shared" si="28"/>
        <v>2.2988505747126436E-2</v>
      </c>
      <c r="G318" s="13">
        <f t="shared" si="29"/>
        <v>-0.20563380281690141</v>
      </c>
      <c r="H318" s="19">
        <f t="shared" si="30"/>
        <v>-9.0581958059312573E-3</v>
      </c>
    </row>
    <row r="319" spans="2:8" ht="15" x14ac:dyDescent="0.2">
      <c r="B319" s="3" t="s">
        <v>115</v>
      </c>
      <c r="C319" s="10">
        <v>17</v>
      </c>
      <c r="D319" s="10">
        <v>15</v>
      </c>
      <c r="E319" s="12">
        <f t="shared" si="27"/>
        <v>2.1094428589154982E-3</v>
      </c>
      <c r="F319" s="12">
        <f t="shared" si="28"/>
        <v>1.222792858889704E-3</v>
      </c>
      <c r="G319" s="13">
        <f t="shared" si="29"/>
        <v>-0.11764705882352941</v>
      </c>
      <c r="H319" s="19">
        <f t="shared" si="30"/>
        <v>-2.4816974810770568E-4</v>
      </c>
    </row>
    <row r="320" spans="2:8" ht="15" x14ac:dyDescent="0.2">
      <c r="B320" s="3" t="s">
        <v>114</v>
      </c>
      <c r="C320" s="10">
        <v>3</v>
      </c>
      <c r="D320" s="10">
        <v>4</v>
      </c>
      <c r="E320" s="12">
        <f t="shared" si="27"/>
        <v>3.7225462216155852E-4</v>
      </c>
      <c r="F320" s="12">
        <f t="shared" si="28"/>
        <v>3.2607809570392107E-4</v>
      </c>
      <c r="G320" s="13">
        <f t="shared" si="29"/>
        <v>0.33333333333333331</v>
      </c>
      <c r="H320" s="19">
        <f t="shared" si="30"/>
        <v>1.2408487405385284E-4</v>
      </c>
    </row>
    <row r="321" spans="2:8" ht="15" x14ac:dyDescent="0.2">
      <c r="B321" s="3" t="s">
        <v>98</v>
      </c>
      <c r="C321" s="10">
        <v>5</v>
      </c>
      <c r="D321" s="10">
        <v>33</v>
      </c>
      <c r="E321" s="12">
        <f t="shared" si="27"/>
        <v>6.204243702692642E-4</v>
      </c>
      <c r="F321" s="12">
        <f t="shared" si="28"/>
        <v>2.6901442895573488E-3</v>
      </c>
      <c r="G321" s="13">
        <f t="shared" si="29"/>
        <v>5.6</v>
      </c>
      <c r="H321" s="19">
        <f t="shared" si="30"/>
        <v>3.4743764735078791E-3</v>
      </c>
    </row>
    <row r="322" spans="2:8" ht="15" x14ac:dyDescent="0.2">
      <c r="B322" s="3" t="s">
        <v>356</v>
      </c>
      <c r="C322" s="10">
        <v>0</v>
      </c>
      <c r="D322" s="10">
        <v>1</v>
      </c>
      <c r="E322" s="12" t="str">
        <f t="shared" si="27"/>
        <v/>
      </c>
      <c r="F322" s="12">
        <f t="shared" si="28"/>
        <v>8.1519523925980267E-5</v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10">
        <v>26</v>
      </c>
      <c r="D323" s="10">
        <v>12</v>
      </c>
      <c r="E323" s="12">
        <f t="shared" si="27"/>
        <v>3.2262067254001736E-3</v>
      </c>
      <c r="F323" s="12">
        <f t="shared" si="28"/>
        <v>9.7823428711176332E-4</v>
      </c>
      <c r="G323" s="13">
        <f t="shared" si="29"/>
        <v>-0.53846153846153844</v>
      </c>
      <c r="H323" s="19">
        <f t="shared" si="30"/>
        <v>-1.7371882367539396E-3</v>
      </c>
    </row>
    <row r="324" spans="2:8" ht="15" x14ac:dyDescent="0.2">
      <c r="B324" s="3" t="s">
        <v>473</v>
      </c>
      <c r="C324" s="10">
        <v>11</v>
      </c>
      <c r="D324" s="10">
        <v>6</v>
      </c>
      <c r="E324" s="12">
        <f t="shared" si="27"/>
        <v>1.3649336145923811E-3</v>
      </c>
      <c r="F324" s="12">
        <f t="shared" si="28"/>
        <v>4.8911714355588166E-4</v>
      </c>
      <c r="G324" s="13">
        <f t="shared" si="29"/>
        <v>-0.45454545454545453</v>
      </c>
      <c r="H324" s="19">
        <f t="shared" si="30"/>
        <v>-6.204243702692641E-4</v>
      </c>
    </row>
    <row r="325" spans="2:8" ht="15" x14ac:dyDescent="0.2">
      <c r="B325" s="3" t="s">
        <v>474</v>
      </c>
      <c r="C325" s="10">
        <v>0</v>
      </c>
      <c r="D325" s="10">
        <v>3</v>
      </c>
      <c r="E325" s="12" t="str">
        <f t="shared" si="27"/>
        <v/>
      </c>
      <c r="F325" s="12">
        <f t="shared" si="28"/>
        <v>2.4455857177794083E-4</v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10">
        <v>133</v>
      </c>
      <c r="D326" s="10">
        <v>139</v>
      </c>
      <c r="E326" s="12">
        <f t="shared" si="27"/>
        <v>1.6503288249162428E-2</v>
      </c>
      <c r="F326" s="12">
        <f t="shared" si="28"/>
        <v>1.1331213825711258E-2</v>
      </c>
      <c r="G326" s="13">
        <f t="shared" si="29"/>
        <v>4.5112781954887216E-2</v>
      </c>
      <c r="H326" s="19">
        <f t="shared" si="30"/>
        <v>7.4450924432311705E-4</v>
      </c>
    </row>
    <row r="327" spans="2:8" ht="15" x14ac:dyDescent="0.2">
      <c r="B327" s="3" t="s">
        <v>358</v>
      </c>
      <c r="C327" s="10">
        <v>38</v>
      </c>
      <c r="D327" s="10">
        <v>73</v>
      </c>
      <c r="E327" s="12">
        <f t="shared" si="27"/>
        <v>4.7152252140464082E-3</v>
      </c>
      <c r="F327" s="12">
        <f t="shared" si="28"/>
        <v>5.9509252465965602E-3</v>
      </c>
      <c r="G327" s="13">
        <f t="shared" si="29"/>
        <v>0.92105263157894735</v>
      </c>
      <c r="H327" s="19">
        <f t="shared" si="30"/>
        <v>4.3429705918848491E-3</v>
      </c>
    </row>
    <row r="328" spans="2:8" ht="15" x14ac:dyDescent="0.2">
      <c r="B328" s="3" t="s">
        <v>116</v>
      </c>
      <c r="C328" s="10">
        <v>4</v>
      </c>
      <c r="D328" s="10">
        <v>16</v>
      </c>
      <c r="E328" s="12">
        <f t="shared" si="27"/>
        <v>4.9633949621541136E-4</v>
      </c>
      <c r="F328" s="12">
        <f t="shared" si="28"/>
        <v>1.3043123828156843E-3</v>
      </c>
      <c r="G328" s="13">
        <f t="shared" si="29"/>
        <v>3</v>
      </c>
      <c r="H328" s="19">
        <f t="shared" si="30"/>
        <v>1.4890184886462341E-3</v>
      </c>
    </row>
    <row r="329" spans="2:8" ht="15" x14ac:dyDescent="0.2">
      <c r="B329" s="3" t="s">
        <v>359</v>
      </c>
      <c r="C329" s="10">
        <v>7</v>
      </c>
      <c r="D329" s="10">
        <v>3</v>
      </c>
      <c r="E329" s="12">
        <f t="shared" si="27"/>
        <v>8.6859411837696989E-4</v>
      </c>
      <c r="F329" s="12">
        <f t="shared" si="28"/>
        <v>2.4455857177794083E-4</v>
      </c>
      <c r="G329" s="13">
        <f t="shared" si="29"/>
        <v>-0.5714285714285714</v>
      </c>
      <c r="H329" s="19">
        <f t="shared" si="30"/>
        <v>-4.9633949621541136E-4</v>
      </c>
    </row>
    <row r="330" spans="2:8" ht="15" x14ac:dyDescent="0.2">
      <c r="B330" s="3" t="s">
        <v>360</v>
      </c>
      <c r="C330" s="10">
        <v>40</v>
      </c>
      <c r="D330" s="10">
        <v>148</v>
      </c>
      <c r="E330" s="12">
        <f t="shared" si="27"/>
        <v>4.9633949621541136E-3</v>
      </c>
      <c r="F330" s="12">
        <f t="shared" si="28"/>
        <v>1.2064889541045081E-2</v>
      </c>
      <c r="G330" s="13">
        <f t="shared" si="29"/>
        <v>2.7</v>
      </c>
      <c r="H330" s="19">
        <f t="shared" si="30"/>
        <v>1.3401166397816107E-2</v>
      </c>
    </row>
    <row r="331" spans="2:8" ht="15" x14ac:dyDescent="0.2">
      <c r="B331" s="3" t="s">
        <v>117</v>
      </c>
      <c r="C331" s="10">
        <v>1</v>
      </c>
      <c r="D331" s="10">
        <v>0</v>
      </c>
      <c r="E331" s="12">
        <f t="shared" si="27"/>
        <v>1.2408487405385284E-4</v>
      </c>
      <c r="F331" s="12" t="str">
        <f t="shared" si="28"/>
        <v/>
      </c>
      <c r="G331" s="13" t="str">
        <f t="shared" si="29"/>
        <v>0</v>
      </c>
      <c r="H331" s="19">
        <f t="shared" si="30"/>
        <v>0</v>
      </c>
    </row>
    <row r="332" spans="2:8" ht="15" x14ac:dyDescent="0.2">
      <c r="B332" s="3" t="s">
        <v>361</v>
      </c>
      <c r="C332" s="10">
        <v>719</v>
      </c>
      <c r="D332" s="10">
        <v>964</v>
      </c>
      <c r="E332" s="12">
        <f t="shared" si="27"/>
        <v>8.9217024444720183E-2</v>
      </c>
      <c r="F332" s="12">
        <f t="shared" si="28"/>
        <v>7.8584821064644983E-2</v>
      </c>
      <c r="G332" s="13">
        <f t="shared" si="29"/>
        <v>0.34075104311543813</v>
      </c>
      <c r="H332" s="19">
        <f t="shared" si="30"/>
        <v>3.0400794143193945E-2</v>
      </c>
    </row>
    <row r="333" spans="2:8" ht="15" x14ac:dyDescent="0.2">
      <c r="B333" s="3" t="s">
        <v>130</v>
      </c>
      <c r="C333" s="10">
        <v>493</v>
      </c>
      <c r="D333" s="10">
        <v>394</v>
      </c>
      <c r="E333" s="12">
        <f t="shared" si="27"/>
        <v>6.117384290854945E-2</v>
      </c>
      <c r="F333" s="12">
        <f t="shared" si="28"/>
        <v>3.211869242683623E-2</v>
      </c>
      <c r="G333" s="13">
        <f t="shared" si="29"/>
        <v>-0.20081135902636918</v>
      </c>
      <c r="H333" s="19">
        <f t="shared" si="30"/>
        <v>-1.2284402531331432E-2</v>
      </c>
    </row>
    <row r="334" spans="2:8" ht="15" x14ac:dyDescent="0.2">
      <c r="B334" s="3" t="s">
        <v>119</v>
      </c>
      <c r="C334" s="10">
        <v>343</v>
      </c>
      <c r="D334" s="10">
        <v>338</v>
      </c>
      <c r="E334" s="12">
        <f t="shared" si="27"/>
        <v>4.2561111800471521E-2</v>
      </c>
      <c r="F334" s="12">
        <f t="shared" si="28"/>
        <v>2.7553599086981333E-2</v>
      </c>
      <c r="G334" s="13">
        <f t="shared" si="29"/>
        <v>-1.4577259475218658E-2</v>
      </c>
      <c r="H334" s="19">
        <f t="shared" si="30"/>
        <v>-6.204243702692641E-4</v>
      </c>
    </row>
    <row r="335" spans="2:8" ht="15" x14ac:dyDescent="0.2">
      <c r="B335" s="3" t="s">
        <v>128</v>
      </c>
      <c r="C335" s="10">
        <v>235</v>
      </c>
      <c r="D335" s="10">
        <v>79</v>
      </c>
      <c r="E335" s="12">
        <f t="shared" si="27"/>
        <v>2.9159945402655416E-2</v>
      </c>
      <c r="F335" s="12">
        <f t="shared" si="28"/>
        <v>6.4400423901524416E-3</v>
      </c>
      <c r="G335" s="13">
        <f t="shared" si="29"/>
        <v>-0.66382978723404251</v>
      </c>
      <c r="H335" s="19">
        <f t="shared" si="30"/>
        <v>-1.935724035240104E-2</v>
      </c>
    </row>
    <row r="336" spans="2:8" ht="15" x14ac:dyDescent="0.2">
      <c r="B336" s="3" t="s">
        <v>132</v>
      </c>
      <c r="C336" s="10">
        <v>2</v>
      </c>
      <c r="D336" s="10">
        <v>1</v>
      </c>
      <c r="E336" s="12">
        <f t="shared" si="27"/>
        <v>2.4816974810770568E-4</v>
      </c>
      <c r="F336" s="12">
        <f t="shared" si="28"/>
        <v>8.1519523925980267E-5</v>
      </c>
      <c r="G336" s="13">
        <f t="shared" si="29"/>
        <v>-0.5</v>
      </c>
      <c r="H336" s="19">
        <f t="shared" si="30"/>
        <v>-1.2408487405385284E-4</v>
      </c>
    </row>
    <row r="337" spans="2:8" ht="15" x14ac:dyDescent="0.2">
      <c r="B337" s="3" t="s">
        <v>133</v>
      </c>
      <c r="C337" s="10">
        <v>4</v>
      </c>
      <c r="D337" s="10">
        <v>22</v>
      </c>
      <c r="E337" s="12">
        <f t="shared" si="27"/>
        <v>4.9633949621541136E-4</v>
      </c>
      <c r="F337" s="12">
        <f t="shared" si="28"/>
        <v>1.7934295263715659E-3</v>
      </c>
      <c r="G337" s="13">
        <f t="shared" si="29"/>
        <v>4.5</v>
      </c>
      <c r="H337" s="19">
        <f t="shared" si="30"/>
        <v>2.2335277329693509E-3</v>
      </c>
    </row>
    <row r="338" spans="2:8" ht="15" x14ac:dyDescent="0.2">
      <c r="B338" s="3" t="s">
        <v>362</v>
      </c>
      <c r="C338" s="10">
        <v>9</v>
      </c>
      <c r="D338" s="10">
        <v>8</v>
      </c>
      <c r="E338" s="12">
        <f t="shared" si="27"/>
        <v>1.1167638664846755E-3</v>
      </c>
      <c r="F338" s="12">
        <f t="shared" si="28"/>
        <v>6.5215619140784214E-4</v>
      </c>
      <c r="G338" s="13">
        <f t="shared" si="29"/>
        <v>-0.1111111111111111</v>
      </c>
      <c r="H338" s="19">
        <f t="shared" si="30"/>
        <v>-1.2408487405385281E-4</v>
      </c>
    </row>
    <row r="339" spans="2:8" ht="15" x14ac:dyDescent="0.2">
      <c r="B339" s="3" t="s">
        <v>363</v>
      </c>
      <c r="C339" s="10">
        <v>19</v>
      </c>
      <c r="D339" s="10">
        <v>11</v>
      </c>
      <c r="E339" s="12">
        <f t="shared" si="27"/>
        <v>2.3576126070232041E-3</v>
      </c>
      <c r="F339" s="12">
        <f t="shared" si="28"/>
        <v>8.9671476318578297E-4</v>
      </c>
      <c r="G339" s="13">
        <f t="shared" si="29"/>
        <v>-0.42105263157894735</v>
      </c>
      <c r="H339" s="19">
        <f t="shared" si="30"/>
        <v>-9.9267899243082273E-4</v>
      </c>
    </row>
    <row r="340" spans="2:8" ht="15" x14ac:dyDescent="0.2">
      <c r="B340" s="3" t="s">
        <v>364</v>
      </c>
      <c r="C340" s="10">
        <v>9</v>
      </c>
      <c r="D340" s="10">
        <v>9</v>
      </c>
      <c r="E340" s="12">
        <f t="shared" si="27"/>
        <v>1.1167638664846755E-3</v>
      </c>
      <c r="F340" s="12">
        <f t="shared" si="28"/>
        <v>7.3367571533382249E-4</v>
      </c>
      <c r="G340" s="13">
        <f t="shared" si="29"/>
        <v>0</v>
      </c>
      <c r="H340" s="19">
        <f t="shared" si="30"/>
        <v>0</v>
      </c>
    </row>
    <row r="341" spans="2:8" ht="15" x14ac:dyDescent="0.2">
      <c r="B341" s="3" t="s">
        <v>118</v>
      </c>
      <c r="C341" s="10">
        <v>326</v>
      </c>
      <c r="D341" s="10">
        <v>142</v>
      </c>
      <c r="E341" s="12">
        <f t="shared" si="27"/>
        <v>4.0451668941556024E-2</v>
      </c>
      <c r="F341" s="12">
        <f t="shared" si="28"/>
        <v>1.1575772397489199E-2</v>
      </c>
      <c r="G341" s="13">
        <f t="shared" si="29"/>
        <v>-0.56441717791411039</v>
      </c>
      <c r="H341" s="19">
        <f t="shared" si="30"/>
        <v>-2.283161682590892E-2</v>
      </c>
    </row>
    <row r="342" spans="2:8" ht="15" x14ac:dyDescent="0.2">
      <c r="B342" s="3" t="s">
        <v>365</v>
      </c>
      <c r="C342" s="10">
        <v>4</v>
      </c>
      <c r="D342" s="10">
        <v>2</v>
      </c>
      <c r="E342" s="12">
        <f t="shared" si="27"/>
        <v>4.9633949621541136E-4</v>
      </c>
      <c r="F342" s="12">
        <f t="shared" si="28"/>
        <v>1.6303904785196053E-4</v>
      </c>
      <c r="G342" s="13">
        <f t="shared" si="29"/>
        <v>-0.5</v>
      </c>
      <c r="H342" s="19">
        <f t="shared" si="30"/>
        <v>-2.4816974810770568E-4</v>
      </c>
    </row>
    <row r="343" spans="2:8" ht="15" x14ac:dyDescent="0.2">
      <c r="B343" s="3" t="s">
        <v>129</v>
      </c>
      <c r="C343" s="10">
        <v>9</v>
      </c>
      <c r="D343" s="10">
        <v>25</v>
      </c>
      <c r="E343" s="12">
        <f t="shared" si="27"/>
        <v>1.1167638664846755E-3</v>
      </c>
      <c r="F343" s="12">
        <f t="shared" si="28"/>
        <v>2.0379880981495069E-3</v>
      </c>
      <c r="G343" s="13">
        <f t="shared" si="29"/>
        <v>1.7777777777777777</v>
      </c>
      <c r="H343" s="19">
        <f t="shared" si="30"/>
        <v>1.985357984861645E-3</v>
      </c>
    </row>
    <row r="344" spans="2:8" ht="15" x14ac:dyDescent="0.2">
      <c r="B344" s="3" t="s">
        <v>131</v>
      </c>
      <c r="C344" s="10">
        <v>49</v>
      </c>
      <c r="D344" s="10">
        <v>25</v>
      </c>
      <c r="E344" s="12">
        <f t="shared" si="27"/>
        <v>6.0801588286387891E-3</v>
      </c>
      <c r="F344" s="12">
        <f t="shared" si="28"/>
        <v>2.0379880981495069E-3</v>
      </c>
      <c r="G344" s="13">
        <f t="shared" si="29"/>
        <v>-0.48979591836734693</v>
      </c>
      <c r="H344" s="19">
        <f t="shared" si="30"/>
        <v>-2.9780369772924682E-3</v>
      </c>
    </row>
    <row r="345" spans="2:8" ht="15" x14ac:dyDescent="0.2">
      <c r="B345" s="3" t="s">
        <v>366</v>
      </c>
      <c r="C345" s="10">
        <v>114</v>
      </c>
      <c r="D345" s="10">
        <v>149</v>
      </c>
      <c r="E345" s="12">
        <f t="shared" si="27"/>
        <v>1.4145675642139224E-2</v>
      </c>
      <c r="F345" s="12">
        <f t="shared" si="28"/>
        <v>1.214640906497106E-2</v>
      </c>
      <c r="G345" s="13">
        <f t="shared" si="29"/>
        <v>0.30701754385964913</v>
      </c>
      <c r="H345" s="19">
        <f t="shared" si="30"/>
        <v>4.3429705918848491E-3</v>
      </c>
    </row>
    <row r="346" spans="2:8" ht="15" x14ac:dyDescent="0.2">
      <c r="B346" s="3" t="s">
        <v>122</v>
      </c>
      <c r="C346" s="10">
        <v>5</v>
      </c>
      <c r="D346" s="10">
        <v>5</v>
      </c>
      <c r="E346" s="12">
        <f t="shared" si="27"/>
        <v>6.204243702692642E-4</v>
      </c>
      <c r="F346" s="12">
        <f t="shared" si="28"/>
        <v>4.0759761962990136E-4</v>
      </c>
      <c r="G346" s="13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10">
        <v>43</v>
      </c>
      <c r="D347" s="10">
        <v>28</v>
      </c>
      <c r="E347" s="12">
        <f t="shared" si="27"/>
        <v>5.3356495843156718E-3</v>
      </c>
      <c r="F347" s="12">
        <f t="shared" si="28"/>
        <v>2.2825466699274476E-3</v>
      </c>
      <c r="G347" s="13">
        <f t="shared" si="29"/>
        <v>-0.34883720930232559</v>
      </c>
      <c r="H347" s="19">
        <f t="shared" si="30"/>
        <v>-1.8612731108077925E-3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7"/>
        <v/>
      </c>
      <c r="F348" s="12">
        <f t="shared" si="28"/>
        <v>8.1519523925980267E-5</v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10">
        <v>42</v>
      </c>
      <c r="D350" s="10">
        <v>17</v>
      </c>
      <c r="E350" s="12">
        <f t="shared" si="27"/>
        <v>5.2115647102618191E-3</v>
      </c>
      <c r="F350" s="12">
        <f t="shared" si="28"/>
        <v>1.3858319067416645E-3</v>
      </c>
      <c r="G350" s="13">
        <f t="shared" si="29"/>
        <v>-0.59523809523809523</v>
      </c>
      <c r="H350" s="19">
        <f t="shared" si="30"/>
        <v>-3.1021218513463209E-3</v>
      </c>
    </row>
    <row r="351" spans="2:8" ht="15" x14ac:dyDescent="0.2">
      <c r="B351" s="3" t="s">
        <v>120</v>
      </c>
      <c r="C351" s="10">
        <v>5</v>
      </c>
      <c r="D351" s="10">
        <v>1</v>
      </c>
      <c r="E351" s="12">
        <f t="shared" si="27"/>
        <v>6.204243702692642E-4</v>
      </c>
      <c r="F351" s="12">
        <f t="shared" si="28"/>
        <v>8.1519523925980267E-5</v>
      </c>
      <c r="G351" s="13">
        <f t="shared" si="29"/>
        <v>-0.8</v>
      </c>
      <c r="H351" s="19">
        <f t="shared" si="30"/>
        <v>-4.9633949621541136E-4</v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7"/>
        <v>1.2408487405385284E-4</v>
      </c>
      <c r="F352" s="12" t="str">
        <f t="shared" si="28"/>
        <v/>
      </c>
      <c r="G352" s="13" t="str">
        <f t="shared" si="29"/>
        <v>0</v>
      </c>
      <c r="H352" s="19">
        <f t="shared" si="30"/>
        <v>0</v>
      </c>
    </row>
    <row r="353" spans="2:8" ht="15" x14ac:dyDescent="0.2">
      <c r="B353" s="3" t="s">
        <v>125</v>
      </c>
      <c r="C353" s="10">
        <v>10</v>
      </c>
      <c r="D353" s="10">
        <v>5</v>
      </c>
      <c r="E353" s="12">
        <f t="shared" si="27"/>
        <v>1.2408487405385284E-3</v>
      </c>
      <c r="F353" s="12">
        <f t="shared" si="28"/>
        <v>4.0759761962990136E-4</v>
      </c>
      <c r="G353" s="13">
        <f t="shared" si="29"/>
        <v>-0.5</v>
      </c>
      <c r="H353" s="19">
        <f t="shared" si="30"/>
        <v>-6.204243702692642E-4</v>
      </c>
    </row>
    <row r="354" spans="2:8" ht="15" x14ac:dyDescent="0.2">
      <c r="B354" s="3" t="s">
        <v>124</v>
      </c>
      <c r="C354" s="10">
        <v>205</v>
      </c>
      <c r="D354" s="10">
        <v>179</v>
      </c>
      <c r="E354" s="12">
        <f t="shared" si="27"/>
        <v>2.5437399181039832E-2</v>
      </c>
      <c r="F354" s="12">
        <f t="shared" si="28"/>
        <v>1.4591994782750469E-2</v>
      </c>
      <c r="G354" s="13">
        <f t="shared" si="29"/>
        <v>-0.12682926829268293</v>
      </c>
      <c r="H354" s="19">
        <f t="shared" si="30"/>
        <v>-3.2262067254001736E-3</v>
      </c>
    </row>
    <row r="355" spans="2:8" ht="15" x14ac:dyDescent="0.2">
      <c r="B355" s="3" t="s">
        <v>126</v>
      </c>
      <c r="C355" s="10">
        <v>2</v>
      </c>
      <c r="D355" s="10">
        <v>0</v>
      </c>
      <c r="E355" s="12">
        <f t="shared" si="27"/>
        <v>2.4816974810770568E-4</v>
      </c>
      <c r="F355" s="12" t="str">
        <f t="shared" si="28"/>
        <v/>
      </c>
      <c r="G355" s="13" t="str">
        <f t="shared" si="29"/>
        <v>0</v>
      </c>
      <c r="H355" s="19">
        <f t="shared" si="30"/>
        <v>0</v>
      </c>
    </row>
    <row r="356" spans="2:8" ht="15" x14ac:dyDescent="0.2">
      <c r="B356" s="3" t="s">
        <v>371</v>
      </c>
      <c r="C356" s="10">
        <v>24</v>
      </c>
      <c r="D356" s="10">
        <v>5</v>
      </c>
      <c r="E356" s="12">
        <f t="shared" si="27"/>
        <v>2.9780369772924682E-3</v>
      </c>
      <c r="F356" s="12">
        <f t="shared" si="28"/>
        <v>4.0759761962990136E-4</v>
      </c>
      <c r="G356" s="13">
        <f t="shared" si="29"/>
        <v>-0.79166666666666663</v>
      </c>
      <c r="H356" s="19">
        <f t="shared" si="30"/>
        <v>-2.3576126070232037E-3</v>
      </c>
    </row>
    <row r="357" spans="2:8" ht="15" x14ac:dyDescent="0.2">
      <c r="B357" s="3" t="s">
        <v>372</v>
      </c>
      <c r="C357" s="10">
        <v>164</v>
      </c>
      <c r="D357" s="10">
        <v>34</v>
      </c>
      <c r="E357" s="12">
        <f t="shared" si="27"/>
        <v>2.0349919344831865E-2</v>
      </c>
      <c r="F357" s="12">
        <f t="shared" si="28"/>
        <v>2.771663813483329E-3</v>
      </c>
      <c r="G357" s="13">
        <f t="shared" si="29"/>
        <v>-0.79268292682926833</v>
      </c>
      <c r="H357" s="19">
        <f t="shared" si="30"/>
        <v>-1.6131033627000871E-2</v>
      </c>
    </row>
    <row r="358" spans="2:8" ht="15" x14ac:dyDescent="0.2">
      <c r="B358" s="3" t="s">
        <v>127</v>
      </c>
      <c r="C358" s="10">
        <v>116</v>
      </c>
      <c r="D358" s="10">
        <v>106</v>
      </c>
      <c r="E358" s="12">
        <f t="shared" si="27"/>
        <v>1.4393845390246929E-2</v>
      </c>
      <c r="F358" s="12">
        <f t="shared" si="28"/>
        <v>8.641069536153909E-3</v>
      </c>
      <c r="G358" s="13">
        <f t="shared" si="29"/>
        <v>-8.6206896551724144E-2</v>
      </c>
      <c r="H358" s="19">
        <f t="shared" si="30"/>
        <v>-1.2408487405385284E-3</v>
      </c>
    </row>
    <row r="359" spans="2:8" ht="15" x14ac:dyDescent="0.2">
      <c r="B359" s="3" t="s">
        <v>123</v>
      </c>
      <c r="C359" s="10">
        <v>10</v>
      </c>
      <c r="D359" s="10">
        <v>5</v>
      </c>
      <c r="E359" s="12">
        <f t="shared" si="27"/>
        <v>1.2408487405385284E-3</v>
      </c>
      <c r="F359" s="12">
        <f t="shared" si="28"/>
        <v>4.0759761962990136E-4</v>
      </c>
      <c r="G359" s="13">
        <f t="shared" si="29"/>
        <v>-0.5</v>
      </c>
      <c r="H359" s="19">
        <f t="shared" si="30"/>
        <v>-6.204243702692642E-4</v>
      </c>
    </row>
    <row r="360" spans="2:8" ht="15" x14ac:dyDescent="0.2">
      <c r="B360" s="3" t="s">
        <v>373</v>
      </c>
      <c r="C360" s="10">
        <v>3</v>
      </c>
      <c r="D360" s="10">
        <v>2</v>
      </c>
      <c r="E360" s="12">
        <f t="shared" ref="E360:E423" si="31">+IF(C360=0,"",C360/C$294)</f>
        <v>3.7225462216155852E-4</v>
      </c>
      <c r="F360" s="12">
        <f t="shared" ref="F360:F423" si="32">+IF(D360=0,"",D360/D$294)</f>
        <v>1.6303904785196053E-4</v>
      </c>
      <c r="G360" s="13">
        <f t="shared" ref="G360:G423" si="33">+IF(OR(AND(D360=0),(C360=0)),"0",((D360-C360)/C360))</f>
        <v>-0.33333333333333331</v>
      </c>
      <c r="H360" s="19">
        <f t="shared" ref="H360:H423" si="34">+IF(OR(AND(E360=""),(G360="")),"",E360*G360)</f>
        <v>-1.2408487405385284E-4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10">
        <v>4</v>
      </c>
      <c r="D362" s="10">
        <v>40</v>
      </c>
      <c r="E362" s="12">
        <f t="shared" si="31"/>
        <v>4.9633949621541136E-4</v>
      </c>
      <c r="F362" s="12">
        <f t="shared" si="32"/>
        <v>3.2607809570392109E-3</v>
      </c>
      <c r="G362" s="13">
        <f t="shared" si="33"/>
        <v>9</v>
      </c>
      <c r="H362" s="19">
        <f t="shared" si="34"/>
        <v>4.4670554659387018E-3</v>
      </c>
    </row>
    <row r="363" spans="2:8" ht="15" x14ac:dyDescent="0.2">
      <c r="B363" s="3" t="s">
        <v>376</v>
      </c>
      <c r="C363" s="10">
        <v>67</v>
      </c>
      <c r="D363" s="10">
        <v>169</v>
      </c>
      <c r="E363" s="12">
        <f t="shared" si="31"/>
        <v>8.3136865616081392E-3</v>
      </c>
      <c r="F363" s="12">
        <f t="shared" si="32"/>
        <v>1.3776799543490667E-2</v>
      </c>
      <c r="G363" s="13">
        <f t="shared" si="33"/>
        <v>1.5223880597014925</v>
      </c>
      <c r="H363" s="19">
        <f t="shared" si="34"/>
        <v>1.2656657153492987E-2</v>
      </c>
    </row>
    <row r="364" spans="2:8" ht="15" x14ac:dyDescent="0.2">
      <c r="B364" s="3" t="s">
        <v>377</v>
      </c>
      <c r="C364" s="10">
        <v>3</v>
      </c>
      <c r="D364" s="10">
        <v>9</v>
      </c>
      <c r="E364" s="12">
        <f t="shared" si="31"/>
        <v>3.7225462216155852E-4</v>
      </c>
      <c r="F364" s="12">
        <f t="shared" si="32"/>
        <v>7.3367571533382249E-4</v>
      </c>
      <c r="G364" s="13">
        <f t="shared" si="33"/>
        <v>2</v>
      </c>
      <c r="H364" s="19">
        <f t="shared" si="34"/>
        <v>7.4450924432311705E-4</v>
      </c>
    </row>
    <row r="365" spans="2:8" ht="15" x14ac:dyDescent="0.2">
      <c r="B365" s="3" t="s">
        <v>378</v>
      </c>
      <c r="C365" s="10">
        <v>36</v>
      </c>
      <c r="D365" s="10">
        <v>61</v>
      </c>
      <c r="E365" s="12">
        <f t="shared" si="31"/>
        <v>4.4670554659387018E-3</v>
      </c>
      <c r="F365" s="12">
        <f t="shared" si="32"/>
        <v>4.9726909594847964E-3</v>
      </c>
      <c r="G365" s="13">
        <f t="shared" si="33"/>
        <v>0.69444444444444442</v>
      </c>
      <c r="H365" s="19">
        <f t="shared" si="34"/>
        <v>3.1021218513463205E-3</v>
      </c>
    </row>
    <row r="366" spans="2:8" ht="15" x14ac:dyDescent="0.2">
      <c r="B366" s="3" t="s">
        <v>475</v>
      </c>
      <c r="C366" s="10">
        <v>1</v>
      </c>
      <c r="D366" s="10">
        <v>0</v>
      </c>
      <c r="E366" s="12">
        <f t="shared" si="31"/>
        <v>1.2408487405385284E-4</v>
      </c>
      <c r="F366" s="12" t="str">
        <f t="shared" si="32"/>
        <v/>
      </c>
      <c r="G366" s="13" t="str">
        <f t="shared" si="33"/>
        <v>0</v>
      </c>
      <c r="H366" s="19">
        <f t="shared" si="34"/>
        <v>0</v>
      </c>
    </row>
    <row r="367" spans="2:8" ht="15" x14ac:dyDescent="0.2">
      <c r="B367" s="3" t="s">
        <v>379</v>
      </c>
      <c r="C367" s="10">
        <v>2</v>
      </c>
      <c r="D367" s="10">
        <v>1</v>
      </c>
      <c r="E367" s="12">
        <f t="shared" si="31"/>
        <v>2.4816974810770568E-4</v>
      </c>
      <c r="F367" s="12">
        <f t="shared" si="32"/>
        <v>8.1519523925980267E-5</v>
      </c>
      <c r="G367" s="13">
        <f t="shared" si="33"/>
        <v>-0.5</v>
      </c>
      <c r="H367" s="19">
        <f t="shared" si="34"/>
        <v>-1.2408487405385284E-4</v>
      </c>
    </row>
    <row r="368" spans="2:8" ht="15" x14ac:dyDescent="0.2">
      <c r="B368" s="3" t="s">
        <v>380</v>
      </c>
      <c r="C368" s="10">
        <v>3</v>
      </c>
      <c r="D368" s="10">
        <v>12</v>
      </c>
      <c r="E368" s="12">
        <f t="shared" si="31"/>
        <v>3.7225462216155852E-4</v>
      </c>
      <c r="F368" s="12">
        <f t="shared" si="32"/>
        <v>9.7823428711176332E-4</v>
      </c>
      <c r="G368" s="13">
        <f t="shared" si="33"/>
        <v>3</v>
      </c>
      <c r="H368" s="19">
        <f t="shared" si="34"/>
        <v>1.1167638664846755E-3</v>
      </c>
    </row>
    <row r="369" spans="2:8" ht="15" x14ac:dyDescent="0.2">
      <c r="B369" s="3" t="s">
        <v>381</v>
      </c>
      <c r="C369" s="10">
        <v>28</v>
      </c>
      <c r="D369" s="10">
        <v>32</v>
      </c>
      <c r="E369" s="12">
        <f t="shared" si="31"/>
        <v>3.4743764735078795E-3</v>
      </c>
      <c r="F369" s="12">
        <f t="shared" si="32"/>
        <v>2.6086247656313686E-3</v>
      </c>
      <c r="G369" s="13">
        <f t="shared" si="33"/>
        <v>0.14285714285714285</v>
      </c>
      <c r="H369" s="19">
        <f t="shared" si="34"/>
        <v>4.9633949621541136E-4</v>
      </c>
    </row>
    <row r="370" spans="2:8" ht="15" x14ac:dyDescent="0.2">
      <c r="B370" s="3" t="s">
        <v>135</v>
      </c>
      <c r="C370" s="10">
        <v>9</v>
      </c>
      <c r="D370" s="10">
        <v>18</v>
      </c>
      <c r="E370" s="12">
        <f t="shared" si="31"/>
        <v>1.1167638664846755E-3</v>
      </c>
      <c r="F370" s="12">
        <f t="shared" si="32"/>
        <v>1.467351430667645E-3</v>
      </c>
      <c r="G370" s="13">
        <f t="shared" si="33"/>
        <v>1</v>
      </c>
      <c r="H370" s="19">
        <f t="shared" si="34"/>
        <v>1.1167638664846755E-3</v>
      </c>
    </row>
    <row r="371" spans="2:8" ht="15" x14ac:dyDescent="0.2">
      <c r="B371" s="3" t="s">
        <v>136</v>
      </c>
      <c r="C371" s="10">
        <v>5</v>
      </c>
      <c r="D371" s="10">
        <v>0</v>
      </c>
      <c r="E371" s="12">
        <f t="shared" si="31"/>
        <v>6.204243702692642E-4</v>
      </c>
      <c r="F371" s="12" t="str">
        <f t="shared" si="32"/>
        <v/>
      </c>
      <c r="G371" s="13" t="str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10">
        <v>32</v>
      </c>
      <c r="D372" s="10">
        <v>26</v>
      </c>
      <c r="E372" s="12">
        <f t="shared" si="31"/>
        <v>3.9707159697232909E-3</v>
      </c>
      <c r="F372" s="12">
        <f t="shared" si="32"/>
        <v>2.1195076220754871E-3</v>
      </c>
      <c r="G372" s="13">
        <f t="shared" si="33"/>
        <v>-0.1875</v>
      </c>
      <c r="H372" s="19">
        <f t="shared" si="34"/>
        <v>-7.4450924432311705E-4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10">
        <v>0</v>
      </c>
      <c r="D374" s="10">
        <v>2</v>
      </c>
      <c r="E374" s="12" t="str">
        <f t="shared" si="31"/>
        <v/>
      </c>
      <c r="F374" s="12">
        <f t="shared" si="32"/>
        <v>1.6303904785196053E-4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10">
        <v>14</v>
      </c>
      <c r="D375" s="10">
        <v>105</v>
      </c>
      <c r="E375" s="12">
        <f t="shared" si="31"/>
        <v>1.7371882367539398E-3</v>
      </c>
      <c r="F375" s="12">
        <f t="shared" si="32"/>
        <v>8.5595500122279278E-3</v>
      </c>
      <c r="G375" s="13">
        <f t="shared" si="33"/>
        <v>6.5</v>
      </c>
      <c r="H375" s="19">
        <f t="shared" si="34"/>
        <v>1.1291723538900608E-2</v>
      </c>
    </row>
    <row r="376" spans="2:8" ht="15" x14ac:dyDescent="0.2">
      <c r="B376" s="3" t="s">
        <v>141</v>
      </c>
      <c r="C376" s="10">
        <v>2</v>
      </c>
      <c r="D376" s="10">
        <v>4</v>
      </c>
      <c r="E376" s="12">
        <f t="shared" si="31"/>
        <v>2.4816974810770568E-4</v>
      </c>
      <c r="F376" s="12">
        <f t="shared" si="32"/>
        <v>3.2607809570392107E-4</v>
      </c>
      <c r="G376" s="13">
        <f t="shared" si="33"/>
        <v>1</v>
      </c>
      <c r="H376" s="19">
        <f t="shared" si="34"/>
        <v>2.4816974810770568E-4</v>
      </c>
    </row>
    <row r="377" spans="2:8" ht="15" x14ac:dyDescent="0.2">
      <c r="B377" s="3" t="s">
        <v>150</v>
      </c>
      <c r="C377" s="10">
        <v>347</v>
      </c>
      <c r="D377" s="10">
        <v>47</v>
      </c>
      <c r="E377" s="12">
        <f t="shared" si="31"/>
        <v>4.3057451296686935E-2</v>
      </c>
      <c r="F377" s="12">
        <f t="shared" si="32"/>
        <v>3.8314176245210726E-3</v>
      </c>
      <c r="G377" s="13">
        <f t="shared" si="33"/>
        <v>-0.86455331412103742</v>
      </c>
      <c r="H377" s="19">
        <f t="shared" si="34"/>
        <v>-3.7225462216155851E-2</v>
      </c>
    </row>
    <row r="378" spans="2:8" ht="15" x14ac:dyDescent="0.2">
      <c r="B378" s="3" t="s">
        <v>149</v>
      </c>
      <c r="C378" s="10">
        <v>83</v>
      </c>
      <c r="D378" s="10">
        <v>31</v>
      </c>
      <c r="E378" s="12">
        <f t="shared" si="31"/>
        <v>1.0299044546469785E-2</v>
      </c>
      <c r="F378" s="12">
        <f t="shared" si="32"/>
        <v>2.5271052417053883E-3</v>
      </c>
      <c r="G378" s="13">
        <f t="shared" si="33"/>
        <v>-0.62650602409638556</v>
      </c>
      <c r="H378" s="19">
        <f t="shared" si="34"/>
        <v>-6.4524134508003473E-3</v>
      </c>
    </row>
    <row r="379" spans="2:8" ht="15" x14ac:dyDescent="0.2">
      <c r="B379" s="3" t="s">
        <v>384</v>
      </c>
      <c r="C379" s="10">
        <v>5</v>
      </c>
      <c r="D379" s="10">
        <v>9</v>
      </c>
      <c r="E379" s="12">
        <f t="shared" si="31"/>
        <v>6.204243702692642E-4</v>
      </c>
      <c r="F379" s="12">
        <f t="shared" si="32"/>
        <v>7.3367571533382249E-4</v>
      </c>
      <c r="G379" s="13">
        <f t="shared" si="33"/>
        <v>0.8</v>
      </c>
      <c r="H379" s="19">
        <f t="shared" si="34"/>
        <v>4.9633949621541136E-4</v>
      </c>
    </row>
    <row r="380" spans="2:8" ht="15" x14ac:dyDescent="0.2">
      <c r="B380" s="3" t="s">
        <v>385</v>
      </c>
      <c r="C380" s="10">
        <v>117</v>
      </c>
      <c r="D380" s="10">
        <v>60</v>
      </c>
      <c r="E380" s="12">
        <f t="shared" si="31"/>
        <v>1.4517930264300781E-2</v>
      </c>
      <c r="F380" s="12">
        <f t="shared" si="32"/>
        <v>4.8911714355588162E-3</v>
      </c>
      <c r="G380" s="13">
        <f t="shared" si="33"/>
        <v>-0.48717948717948717</v>
      </c>
      <c r="H380" s="19">
        <f t="shared" si="34"/>
        <v>-7.072837821069611E-3</v>
      </c>
    </row>
    <row r="381" spans="2:8" ht="30" x14ac:dyDescent="0.2">
      <c r="B381" s="3" t="s">
        <v>386</v>
      </c>
      <c r="C381" s="10">
        <v>0</v>
      </c>
      <c r="D381" s="10">
        <v>2</v>
      </c>
      <c r="E381" s="12" t="str">
        <f t="shared" si="31"/>
        <v/>
      </c>
      <c r="F381" s="12">
        <f t="shared" si="32"/>
        <v>1.6303904785196053E-4</v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10">
        <v>1</v>
      </c>
      <c r="D382" s="10">
        <v>1</v>
      </c>
      <c r="E382" s="12">
        <f t="shared" si="31"/>
        <v>1.2408487405385284E-4</v>
      </c>
      <c r="F382" s="12">
        <f t="shared" si="32"/>
        <v>8.1519523925980267E-5</v>
      </c>
      <c r="G382" s="13">
        <f t="shared" si="33"/>
        <v>0</v>
      </c>
      <c r="H382" s="19">
        <f t="shared" si="34"/>
        <v>0</v>
      </c>
    </row>
    <row r="383" spans="2:8" ht="15" x14ac:dyDescent="0.2">
      <c r="B383" s="3" t="s">
        <v>145</v>
      </c>
      <c r="C383" s="10">
        <v>3</v>
      </c>
      <c r="D383" s="10">
        <v>4</v>
      </c>
      <c r="E383" s="12">
        <f t="shared" si="31"/>
        <v>3.7225462216155852E-4</v>
      </c>
      <c r="F383" s="12">
        <f t="shared" si="32"/>
        <v>3.2607809570392107E-4</v>
      </c>
      <c r="G383" s="13">
        <f t="shared" si="33"/>
        <v>0.33333333333333331</v>
      </c>
      <c r="H383" s="19">
        <f t="shared" si="34"/>
        <v>1.2408487405385284E-4</v>
      </c>
    </row>
    <row r="384" spans="2:8" ht="15" x14ac:dyDescent="0.2">
      <c r="B384" s="3" t="s">
        <v>388</v>
      </c>
      <c r="C384" s="10">
        <v>0</v>
      </c>
      <c r="D384" s="10">
        <v>2</v>
      </c>
      <c r="E384" s="12" t="str">
        <f t="shared" si="31"/>
        <v/>
      </c>
      <c r="F384" s="12">
        <f t="shared" si="32"/>
        <v>1.6303904785196053E-4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10">
        <v>5</v>
      </c>
      <c r="D385" s="10">
        <v>15</v>
      </c>
      <c r="E385" s="12">
        <f t="shared" si="31"/>
        <v>6.204243702692642E-4</v>
      </c>
      <c r="F385" s="12">
        <f t="shared" si="32"/>
        <v>1.222792858889704E-3</v>
      </c>
      <c r="G385" s="13">
        <f t="shared" si="33"/>
        <v>2</v>
      </c>
      <c r="H385" s="19">
        <f t="shared" si="34"/>
        <v>1.2408487405385284E-3</v>
      </c>
    </row>
    <row r="386" spans="2:8" ht="15" x14ac:dyDescent="0.2">
      <c r="B386" s="3" t="s">
        <v>532</v>
      </c>
      <c r="C386" s="10">
        <v>3</v>
      </c>
      <c r="D386" s="10">
        <v>1</v>
      </c>
      <c r="E386" s="12">
        <f t="shared" si="31"/>
        <v>3.7225462216155852E-4</v>
      </c>
      <c r="F386" s="12">
        <f t="shared" si="32"/>
        <v>8.1519523925980267E-5</v>
      </c>
      <c r="G386" s="13">
        <f t="shared" si="33"/>
        <v>-0.66666666666666663</v>
      </c>
      <c r="H386" s="19">
        <f t="shared" si="34"/>
        <v>-2.4816974810770568E-4</v>
      </c>
    </row>
    <row r="387" spans="2:8" ht="15" x14ac:dyDescent="0.2">
      <c r="B387" s="3" t="s">
        <v>144</v>
      </c>
      <c r="C387" s="10">
        <v>43</v>
      </c>
      <c r="D387" s="10">
        <v>95</v>
      </c>
      <c r="E387" s="12">
        <f t="shared" si="31"/>
        <v>5.3356495843156718E-3</v>
      </c>
      <c r="F387" s="12">
        <f t="shared" si="32"/>
        <v>7.7443547729681254E-3</v>
      </c>
      <c r="G387" s="13">
        <f t="shared" si="33"/>
        <v>1.2093023255813953</v>
      </c>
      <c r="H387" s="19">
        <f t="shared" si="34"/>
        <v>6.4524134508003473E-3</v>
      </c>
    </row>
    <row r="388" spans="2:8" ht="15" x14ac:dyDescent="0.2">
      <c r="B388" s="3" t="s">
        <v>389</v>
      </c>
      <c r="C388" s="10">
        <v>4</v>
      </c>
      <c r="D388" s="10">
        <v>74</v>
      </c>
      <c r="E388" s="12">
        <f t="shared" si="31"/>
        <v>4.9633949621541136E-4</v>
      </c>
      <c r="F388" s="12">
        <f t="shared" si="32"/>
        <v>6.0324447705225404E-3</v>
      </c>
      <c r="G388" s="13">
        <f t="shared" si="33"/>
        <v>17.5</v>
      </c>
      <c r="H388" s="19">
        <f t="shared" si="34"/>
        <v>8.6859411837696982E-3</v>
      </c>
    </row>
    <row r="389" spans="2:8" ht="15" x14ac:dyDescent="0.2">
      <c r="B389" s="3" t="s">
        <v>143</v>
      </c>
      <c r="C389" s="10">
        <v>3</v>
      </c>
      <c r="D389" s="10">
        <v>1</v>
      </c>
      <c r="E389" s="12">
        <f t="shared" si="31"/>
        <v>3.7225462216155852E-4</v>
      </c>
      <c r="F389" s="12">
        <f t="shared" si="32"/>
        <v>8.1519523925980267E-5</v>
      </c>
      <c r="G389" s="13">
        <f t="shared" si="33"/>
        <v>-0.66666666666666663</v>
      </c>
      <c r="H389" s="19">
        <f t="shared" si="34"/>
        <v>-2.4816974810770568E-4</v>
      </c>
    </row>
    <row r="390" spans="2:8" ht="15" x14ac:dyDescent="0.2">
      <c r="B390" s="3" t="s">
        <v>476</v>
      </c>
      <c r="C390" s="10">
        <v>4</v>
      </c>
      <c r="D390" s="10">
        <v>0</v>
      </c>
      <c r="E390" s="12">
        <f t="shared" si="31"/>
        <v>4.9633949621541136E-4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10">
        <v>19</v>
      </c>
      <c r="D391" s="10">
        <v>101</v>
      </c>
      <c r="E391" s="12">
        <f t="shared" si="31"/>
        <v>2.3576126070232041E-3</v>
      </c>
      <c r="F391" s="12">
        <f t="shared" si="32"/>
        <v>8.2334719165240069E-3</v>
      </c>
      <c r="G391" s="13">
        <f t="shared" si="33"/>
        <v>4.3157894736842106</v>
      </c>
      <c r="H391" s="19">
        <f t="shared" si="34"/>
        <v>1.0174959672415934E-2</v>
      </c>
    </row>
    <row r="392" spans="2:8" ht="15" x14ac:dyDescent="0.2">
      <c r="B392" s="3" t="s">
        <v>140</v>
      </c>
      <c r="C392" s="10">
        <v>21</v>
      </c>
      <c r="D392" s="10">
        <v>1</v>
      </c>
      <c r="E392" s="12">
        <f t="shared" si="31"/>
        <v>2.6057823551309096E-3</v>
      </c>
      <c r="F392" s="12">
        <f t="shared" si="32"/>
        <v>8.1519523925980267E-5</v>
      </c>
      <c r="G392" s="13">
        <f t="shared" si="33"/>
        <v>-0.95238095238095233</v>
      </c>
      <c r="H392" s="19">
        <f t="shared" si="34"/>
        <v>-2.4816974810770564E-3</v>
      </c>
    </row>
    <row r="393" spans="2:8" ht="15" x14ac:dyDescent="0.2">
      <c r="B393" s="3" t="s">
        <v>390</v>
      </c>
      <c r="C393" s="10">
        <v>73</v>
      </c>
      <c r="D393" s="10">
        <v>143</v>
      </c>
      <c r="E393" s="12">
        <f t="shared" si="31"/>
        <v>9.0581958059312573E-3</v>
      </c>
      <c r="F393" s="12">
        <f t="shared" si="32"/>
        <v>1.1657291921415179E-2</v>
      </c>
      <c r="G393" s="13">
        <f t="shared" si="33"/>
        <v>0.95890410958904104</v>
      </c>
      <c r="H393" s="19">
        <f t="shared" si="34"/>
        <v>8.6859411837696982E-3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10">
        <v>1</v>
      </c>
      <c r="D395" s="10">
        <v>1</v>
      </c>
      <c r="E395" s="12">
        <f t="shared" si="31"/>
        <v>1.2408487405385284E-4</v>
      </c>
      <c r="F395" s="12">
        <f t="shared" si="32"/>
        <v>8.1519523925980267E-5</v>
      </c>
      <c r="G395" s="13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1"/>
        <v>1.2408487405385284E-4</v>
      </c>
      <c r="F396" s="12" t="str">
        <f t="shared" si="32"/>
        <v/>
      </c>
      <c r="G396" s="13" t="str">
        <f t="shared" si="33"/>
        <v>0</v>
      </c>
      <c r="H396" s="19">
        <f t="shared" si="34"/>
        <v>0</v>
      </c>
    </row>
    <row r="397" spans="2:8" ht="15" x14ac:dyDescent="0.2">
      <c r="B397" s="3" t="s">
        <v>138</v>
      </c>
      <c r="C397" s="10">
        <v>2</v>
      </c>
      <c r="D397" s="10">
        <v>5</v>
      </c>
      <c r="E397" s="12">
        <f t="shared" si="31"/>
        <v>2.4816974810770568E-4</v>
      </c>
      <c r="F397" s="12">
        <f t="shared" si="32"/>
        <v>4.0759761962990136E-4</v>
      </c>
      <c r="G397" s="13">
        <f t="shared" si="33"/>
        <v>1.5</v>
      </c>
      <c r="H397" s="19">
        <f t="shared" si="34"/>
        <v>3.7225462216155852E-4</v>
      </c>
    </row>
    <row r="398" spans="2:8" ht="15" x14ac:dyDescent="0.2">
      <c r="B398" s="3" t="s">
        <v>142</v>
      </c>
      <c r="C398" s="10">
        <v>9</v>
      </c>
      <c r="D398" s="10">
        <v>3</v>
      </c>
      <c r="E398" s="12">
        <f t="shared" si="31"/>
        <v>1.1167638664846755E-3</v>
      </c>
      <c r="F398" s="12">
        <f t="shared" si="32"/>
        <v>2.4455857177794083E-4</v>
      </c>
      <c r="G398" s="13">
        <f t="shared" si="33"/>
        <v>-0.66666666666666663</v>
      </c>
      <c r="H398" s="19">
        <f t="shared" si="34"/>
        <v>-7.4450924432311694E-4</v>
      </c>
    </row>
    <row r="399" spans="2:8" ht="15" x14ac:dyDescent="0.2">
      <c r="B399" s="3" t="s">
        <v>148</v>
      </c>
      <c r="C399" s="10">
        <v>0</v>
      </c>
      <c r="D399" s="10">
        <v>2</v>
      </c>
      <c r="E399" s="12" t="str">
        <f t="shared" si="31"/>
        <v/>
      </c>
      <c r="F399" s="12">
        <f t="shared" si="32"/>
        <v>1.6303904785196053E-4</v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10">
        <v>1</v>
      </c>
      <c r="D400" s="10">
        <v>0</v>
      </c>
      <c r="E400" s="12">
        <f t="shared" si="31"/>
        <v>1.2408487405385284E-4</v>
      </c>
      <c r="F400" s="12" t="str">
        <f t="shared" si="32"/>
        <v/>
      </c>
      <c r="G400" s="13" t="str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10">
        <v>53</v>
      </c>
      <c r="D401" s="10">
        <v>381</v>
      </c>
      <c r="E401" s="12">
        <f t="shared" si="31"/>
        <v>6.5764983248542E-3</v>
      </c>
      <c r="F401" s="12">
        <f t="shared" si="32"/>
        <v>3.1058938615798483E-2</v>
      </c>
      <c r="G401" s="13">
        <f t="shared" si="33"/>
        <v>6.1886792452830193</v>
      </c>
      <c r="H401" s="19">
        <f t="shared" si="34"/>
        <v>4.0699838689663731E-2</v>
      </c>
    </row>
    <row r="402" spans="2:8" ht="15" x14ac:dyDescent="0.2">
      <c r="B402" s="3" t="s">
        <v>393</v>
      </c>
      <c r="C402" s="10">
        <v>17</v>
      </c>
      <c r="D402" s="10">
        <v>8</v>
      </c>
      <c r="E402" s="12">
        <f t="shared" si="31"/>
        <v>2.1094428589154982E-3</v>
      </c>
      <c r="F402" s="12">
        <f t="shared" si="32"/>
        <v>6.5215619140784214E-4</v>
      </c>
      <c r="G402" s="13">
        <f t="shared" si="33"/>
        <v>-0.52941176470588236</v>
      </c>
      <c r="H402" s="19">
        <f t="shared" si="34"/>
        <v>-1.1167638664846755E-3</v>
      </c>
    </row>
    <row r="403" spans="2:8" ht="15" x14ac:dyDescent="0.2">
      <c r="B403" s="3" t="s">
        <v>394</v>
      </c>
      <c r="C403" s="10">
        <v>5</v>
      </c>
      <c r="D403" s="10">
        <v>80</v>
      </c>
      <c r="E403" s="12">
        <f t="shared" si="31"/>
        <v>6.204243702692642E-4</v>
      </c>
      <c r="F403" s="12">
        <f t="shared" si="32"/>
        <v>6.5215619140784218E-3</v>
      </c>
      <c r="G403" s="13">
        <f t="shared" si="33"/>
        <v>15</v>
      </c>
      <c r="H403" s="19">
        <f t="shared" si="34"/>
        <v>9.3063655540389627E-3</v>
      </c>
    </row>
    <row r="404" spans="2:8" ht="15" x14ac:dyDescent="0.2">
      <c r="B404" s="3" t="s">
        <v>395</v>
      </c>
      <c r="C404" s="10">
        <v>1</v>
      </c>
      <c r="D404" s="10">
        <v>1</v>
      </c>
      <c r="E404" s="12">
        <f t="shared" si="31"/>
        <v>1.2408487405385284E-4</v>
      </c>
      <c r="F404" s="12">
        <f t="shared" si="32"/>
        <v>8.1519523925980267E-5</v>
      </c>
      <c r="G404" s="13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10">
        <v>1</v>
      </c>
      <c r="D405" s="10">
        <v>5</v>
      </c>
      <c r="E405" s="12">
        <f t="shared" si="31"/>
        <v>1.2408487405385284E-4</v>
      </c>
      <c r="F405" s="12">
        <f t="shared" si="32"/>
        <v>4.0759761962990136E-4</v>
      </c>
      <c r="G405" s="13">
        <f t="shared" si="33"/>
        <v>4</v>
      </c>
      <c r="H405" s="19">
        <f t="shared" si="34"/>
        <v>4.9633949621541136E-4</v>
      </c>
    </row>
    <row r="406" spans="2:8" ht="15" x14ac:dyDescent="0.2">
      <c r="B406" s="3" t="s">
        <v>397</v>
      </c>
      <c r="C406" s="10">
        <v>38</v>
      </c>
      <c r="D406" s="10">
        <v>146</v>
      </c>
      <c r="E406" s="12">
        <f t="shared" si="31"/>
        <v>4.7152252140464082E-3</v>
      </c>
      <c r="F406" s="12">
        <f t="shared" si="32"/>
        <v>1.190185049319312E-2</v>
      </c>
      <c r="G406" s="13">
        <f t="shared" si="33"/>
        <v>2.8421052631578947</v>
      </c>
      <c r="H406" s="19">
        <f t="shared" si="34"/>
        <v>1.3401166397816107E-2</v>
      </c>
    </row>
    <row r="407" spans="2:8" ht="15" x14ac:dyDescent="0.2">
      <c r="B407" s="3" t="s">
        <v>398</v>
      </c>
      <c r="C407" s="10">
        <v>0</v>
      </c>
      <c r="D407" s="10">
        <v>2</v>
      </c>
      <c r="E407" s="12" t="str">
        <f t="shared" si="31"/>
        <v/>
      </c>
      <c r="F407" s="12">
        <f t="shared" si="32"/>
        <v>1.6303904785196053E-4</v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10">
        <v>20</v>
      </c>
      <c r="D408" s="10">
        <v>57</v>
      </c>
      <c r="E408" s="12">
        <f t="shared" si="31"/>
        <v>2.4816974810770568E-3</v>
      </c>
      <c r="F408" s="12">
        <f t="shared" si="32"/>
        <v>4.6466128637808754E-3</v>
      </c>
      <c r="G408" s="13">
        <f t="shared" si="33"/>
        <v>1.85</v>
      </c>
      <c r="H408" s="19">
        <f t="shared" si="34"/>
        <v>4.5911403399925554E-3</v>
      </c>
    </row>
    <row r="409" spans="2:8" ht="15" x14ac:dyDescent="0.2">
      <c r="B409" s="3" t="s">
        <v>139</v>
      </c>
      <c r="C409" s="10">
        <v>4</v>
      </c>
      <c r="D409" s="10">
        <v>7</v>
      </c>
      <c r="E409" s="12">
        <f t="shared" si="31"/>
        <v>4.9633949621541136E-4</v>
      </c>
      <c r="F409" s="12">
        <f t="shared" si="32"/>
        <v>5.706366674818619E-4</v>
      </c>
      <c r="G409" s="13">
        <f t="shared" si="33"/>
        <v>0.75</v>
      </c>
      <c r="H409" s="19">
        <f t="shared" si="34"/>
        <v>3.7225462216155852E-4</v>
      </c>
    </row>
    <row r="410" spans="2:8" ht="15" x14ac:dyDescent="0.2">
      <c r="B410" s="3" t="s">
        <v>400</v>
      </c>
      <c r="C410" s="10">
        <v>2</v>
      </c>
      <c r="D410" s="10">
        <v>0</v>
      </c>
      <c r="E410" s="12">
        <f t="shared" si="31"/>
        <v>2.4816974810770568E-4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10">
        <v>41</v>
      </c>
      <c r="D411" s="10">
        <v>123</v>
      </c>
      <c r="E411" s="12">
        <f t="shared" si="31"/>
        <v>5.0874798362079664E-3</v>
      </c>
      <c r="F411" s="12">
        <f t="shared" si="32"/>
        <v>1.0026901442895574E-2</v>
      </c>
      <c r="G411" s="13">
        <f t="shared" si="33"/>
        <v>2</v>
      </c>
      <c r="H411" s="19">
        <f t="shared" si="34"/>
        <v>1.0174959672415933E-2</v>
      </c>
    </row>
    <row r="412" spans="2:8" ht="15" x14ac:dyDescent="0.2">
      <c r="B412" s="3" t="s">
        <v>402</v>
      </c>
      <c r="C412" s="10">
        <v>81</v>
      </c>
      <c r="D412" s="10">
        <v>210</v>
      </c>
      <c r="E412" s="12">
        <f t="shared" si="31"/>
        <v>1.0050874798362079E-2</v>
      </c>
      <c r="F412" s="12">
        <f t="shared" si="32"/>
        <v>1.7119100024455856E-2</v>
      </c>
      <c r="G412" s="13">
        <f t="shared" si="33"/>
        <v>1.5925925925925926</v>
      </c>
      <c r="H412" s="19">
        <f t="shared" si="34"/>
        <v>1.6006948752947014E-2</v>
      </c>
    </row>
    <row r="413" spans="2:8" ht="15" x14ac:dyDescent="0.2">
      <c r="B413" s="3" t="s">
        <v>403</v>
      </c>
      <c r="C413" s="10">
        <v>2</v>
      </c>
      <c r="D413" s="10">
        <v>1</v>
      </c>
      <c r="E413" s="12">
        <f t="shared" si="31"/>
        <v>2.4816974810770568E-4</v>
      </c>
      <c r="F413" s="12">
        <f t="shared" si="32"/>
        <v>8.1519523925980267E-5</v>
      </c>
      <c r="G413" s="13">
        <f t="shared" si="33"/>
        <v>-0.5</v>
      </c>
      <c r="H413" s="19">
        <f t="shared" si="34"/>
        <v>-1.2408487405385284E-4</v>
      </c>
    </row>
    <row r="414" spans="2:8" ht="15" x14ac:dyDescent="0.2">
      <c r="B414" s="3" t="s">
        <v>404</v>
      </c>
      <c r="C414" s="10">
        <v>1</v>
      </c>
      <c r="D414" s="10">
        <v>5</v>
      </c>
      <c r="E414" s="12">
        <f t="shared" si="31"/>
        <v>1.2408487405385284E-4</v>
      </c>
      <c r="F414" s="12">
        <f t="shared" si="32"/>
        <v>4.0759761962990136E-4</v>
      </c>
      <c r="G414" s="13">
        <f t="shared" si="33"/>
        <v>4</v>
      </c>
      <c r="H414" s="19">
        <f t="shared" si="34"/>
        <v>4.9633949621541136E-4</v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1"/>
        <v>1.2408487405385284E-4</v>
      </c>
      <c r="F415" s="12" t="str">
        <f t="shared" si="32"/>
        <v/>
      </c>
      <c r="G415" s="13" t="str">
        <f t="shared" si="33"/>
        <v>0</v>
      </c>
      <c r="H415" s="19">
        <f t="shared" si="34"/>
        <v>0</v>
      </c>
    </row>
    <row r="416" spans="2:8" ht="15" x14ac:dyDescent="0.2">
      <c r="B416" s="3" t="s">
        <v>406</v>
      </c>
      <c r="C416" s="10">
        <v>6</v>
      </c>
      <c r="D416" s="10">
        <v>2</v>
      </c>
      <c r="E416" s="12">
        <f t="shared" si="31"/>
        <v>7.4450924432311705E-4</v>
      </c>
      <c r="F416" s="12">
        <f t="shared" si="32"/>
        <v>1.6303904785196053E-4</v>
      </c>
      <c r="G416" s="13">
        <f t="shared" si="33"/>
        <v>-0.66666666666666663</v>
      </c>
      <c r="H416" s="19">
        <f t="shared" si="34"/>
        <v>-4.9633949621541136E-4</v>
      </c>
    </row>
    <row r="417" spans="2:8" ht="15" x14ac:dyDescent="0.2">
      <c r="B417" s="3" t="s">
        <v>165</v>
      </c>
      <c r="C417" s="10">
        <v>3</v>
      </c>
      <c r="D417" s="10">
        <v>34</v>
      </c>
      <c r="E417" s="12">
        <f t="shared" si="31"/>
        <v>3.7225462216155852E-4</v>
      </c>
      <c r="F417" s="12">
        <f t="shared" si="32"/>
        <v>2.771663813483329E-3</v>
      </c>
      <c r="G417" s="13">
        <f t="shared" si="33"/>
        <v>10.333333333333334</v>
      </c>
      <c r="H417" s="19">
        <f t="shared" si="34"/>
        <v>3.8466310956694382E-3</v>
      </c>
    </row>
    <row r="418" spans="2:8" ht="15" x14ac:dyDescent="0.2">
      <c r="B418" s="3" t="s">
        <v>166</v>
      </c>
      <c r="C418" s="10">
        <v>1</v>
      </c>
      <c r="D418" s="10">
        <v>3</v>
      </c>
      <c r="E418" s="12">
        <f t="shared" si="31"/>
        <v>1.2408487405385284E-4</v>
      </c>
      <c r="F418" s="12">
        <f t="shared" si="32"/>
        <v>2.4455857177794083E-4</v>
      </c>
      <c r="G418" s="13">
        <f t="shared" si="33"/>
        <v>2</v>
      </c>
      <c r="H418" s="19">
        <f t="shared" si="34"/>
        <v>2.4816974810770568E-4</v>
      </c>
    </row>
    <row r="419" spans="2:8" ht="15" x14ac:dyDescent="0.2">
      <c r="B419" s="3" t="s">
        <v>407</v>
      </c>
      <c r="C419" s="10">
        <v>3</v>
      </c>
      <c r="D419" s="10">
        <v>17</v>
      </c>
      <c r="E419" s="12">
        <f t="shared" si="31"/>
        <v>3.7225462216155852E-4</v>
      </c>
      <c r="F419" s="12">
        <f t="shared" si="32"/>
        <v>1.3858319067416645E-3</v>
      </c>
      <c r="G419" s="13">
        <f t="shared" si="33"/>
        <v>4.666666666666667</v>
      </c>
      <c r="H419" s="19">
        <f t="shared" si="34"/>
        <v>1.73718823675394E-3</v>
      </c>
    </row>
    <row r="420" spans="2:8" ht="15" x14ac:dyDescent="0.2">
      <c r="B420" s="3" t="s">
        <v>408</v>
      </c>
      <c r="C420" s="10">
        <v>9</v>
      </c>
      <c r="D420" s="10">
        <v>8</v>
      </c>
      <c r="E420" s="12">
        <f t="shared" si="31"/>
        <v>1.1167638664846755E-3</v>
      </c>
      <c r="F420" s="12">
        <f t="shared" si="32"/>
        <v>6.5215619140784214E-4</v>
      </c>
      <c r="G420" s="13">
        <f t="shared" si="33"/>
        <v>-0.1111111111111111</v>
      </c>
      <c r="H420" s="19">
        <f t="shared" si="34"/>
        <v>-1.2408487405385281E-4</v>
      </c>
    </row>
    <row r="421" spans="2:8" ht="30" x14ac:dyDescent="0.2">
      <c r="B421" s="3" t="s">
        <v>409</v>
      </c>
      <c r="C421" s="10">
        <v>1</v>
      </c>
      <c r="D421" s="10">
        <v>0</v>
      </c>
      <c r="E421" s="12">
        <f t="shared" si="31"/>
        <v>1.2408487405385284E-4</v>
      </c>
      <c r="F421" s="12" t="str">
        <f t="shared" si="32"/>
        <v/>
      </c>
      <c r="G421" s="13" t="str">
        <f t="shared" si="33"/>
        <v>0</v>
      </c>
      <c r="H421" s="19">
        <f t="shared" si="34"/>
        <v>0</v>
      </c>
    </row>
    <row r="422" spans="2:8" ht="15" x14ac:dyDescent="0.2">
      <c r="B422" s="3" t="s">
        <v>163</v>
      </c>
      <c r="C422" s="10">
        <v>4</v>
      </c>
      <c r="D422" s="10">
        <v>75</v>
      </c>
      <c r="E422" s="12">
        <f t="shared" si="31"/>
        <v>4.9633949621541136E-4</v>
      </c>
      <c r="F422" s="12">
        <f t="shared" si="32"/>
        <v>6.1139642944485206E-3</v>
      </c>
      <c r="G422" s="13">
        <f t="shared" si="33"/>
        <v>17.75</v>
      </c>
      <c r="H422" s="19">
        <f t="shared" si="34"/>
        <v>8.8100260578235518E-3</v>
      </c>
    </row>
    <row r="423" spans="2:8" ht="15" x14ac:dyDescent="0.2">
      <c r="B423" s="3" t="s">
        <v>410</v>
      </c>
      <c r="C423" s="10">
        <v>2</v>
      </c>
      <c r="D423" s="10">
        <v>3</v>
      </c>
      <c r="E423" s="12">
        <f t="shared" si="31"/>
        <v>2.4816974810770568E-4</v>
      </c>
      <c r="F423" s="12">
        <f t="shared" si="32"/>
        <v>2.4455857177794083E-4</v>
      </c>
      <c r="G423" s="13">
        <f t="shared" si="33"/>
        <v>0.5</v>
      </c>
      <c r="H423" s="19">
        <f t="shared" si="34"/>
        <v>1.2408487405385284E-4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10">
        <v>13</v>
      </c>
      <c r="D426" s="10">
        <v>0</v>
      </c>
      <c r="E426" s="12">
        <f t="shared" si="35"/>
        <v>1.6131033627000868E-3</v>
      </c>
      <c r="F426" s="12" t="str">
        <f t="shared" si="36"/>
        <v/>
      </c>
      <c r="G426" s="13" t="str">
        <f t="shared" si="37"/>
        <v>0</v>
      </c>
      <c r="H426" s="19">
        <f t="shared" si="38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10">
        <v>12</v>
      </c>
      <c r="D428" s="10">
        <v>33</v>
      </c>
      <c r="E428" s="12">
        <f t="shared" si="35"/>
        <v>1.4890184886462341E-3</v>
      </c>
      <c r="F428" s="12">
        <f t="shared" si="36"/>
        <v>2.6901442895573488E-3</v>
      </c>
      <c r="G428" s="13">
        <f t="shared" si="37"/>
        <v>1.75</v>
      </c>
      <c r="H428" s="19">
        <f t="shared" si="38"/>
        <v>2.6057823551309096E-3</v>
      </c>
    </row>
    <row r="429" spans="2:8" ht="15" x14ac:dyDescent="0.2">
      <c r="B429" s="3" t="s">
        <v>415</v>
      </c>
      <c r="C429" s="10">
        <v>8</v>
      </c>
      <c r="D429" s="10">
        <v>4</v>
      </c>
      <c r="E429" s="12">
        <f t="shared" si="35"/>
        <v>9.9267899243082273E-4</v>
      </c>
      <c r="F429" s="12">
        <f t="shared" si="36"/>
        <v>3.2607809570392107E-4</v>
      </c>
      <c r="G429" s="13">
        <f t="shared" si="37"/>
        <v>-0.5</v>
      </c>
      <c r="H429" s="19">
        <f t="shared" si="38"/>
        <v>-4.9633949621541136E-4</v>
      </c>
    </row>
    <row r="430" spans="2:8" ht="15" x14ac:dyDescent="0.2">
      <c r="B430" s="3" t="s">
        <v>416</v>
      </c>
      <c r="C430" s="10">
        <v>21</v>
      </c>
      <c r="D430" s="10">
        <v>21</v>
      </c>
      <c r="E430" s="12">
        <f t="shared" si="35"/>
        <v>2.6057823551309096E-3</v>
      </c>
      <c r="F430" s="12">
        <f t="shared" si="36"/>
        <v>1.7119100024455857E-3</v>
      </c>
      <c r="G430" s="13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10">
        <v>12</v>
      </c>
      <c r="D431" s="10">
        <v>38</v>
      </c>
      <c r="E431" s="12">
        <f t="shared" si="35"/>
        <v>1.4890184886462341E-3</v>
      </c>
      <c r="F431" s="12">
        <f t="shared" si="36"/>
        <v>3.0977419091872504E-3</v>
      </c>
      <c r="G431" s="13">
        <f t="shared" si="37"/>
        <v>2.1666666666666665</v>
      </c>
      <c r="H431" s="19">
        <f t="shared" si="38"/>
        <v>3.2262067254001736E-3</v>
      </c>
    </row>
    <row r="432" spans="2:8" ht="15" x14ac:dyDescent="0.2">
      <c r="B432" s="3" t="s">
        <v>417</v>
      </c>
      <c r="C432" s="10">
        <v>210</v>
      </c>
      <c r="D432" s="10">
        <v>491</v>
      </c>
      <c r="E432" s="12">
        <f t="shared" si="35"/>
        <v>2.6057823551309096E-2</v>
      </c>
      <c r="F432" s="12">
        <f t="shared" si="36"/>
        <v>4.0026086247656315E-2</v>
      </c>
      <c r="G432" s="13">
        <f t="shared" si="37"/>
        <v>1.338095238095238</v>
      </c>
      <c r="H432" s="19">
        <f t="shared" si="38"/>
        <v>3.4867849609132646E-2</v>
      </c>
    </row>
    <row r="433" spans="2:8" ht="15" x14ac:dyDescent="0.2">
      <c r="B433" s="3" t="s">
        <v>162</v>
      </c>
      <c r="C433" s="10">
        <v>47</v>
      </c>
      <c r="D433" s="10">
        <v>371</v>
      </c>
      <c r="E433" s="12">
        <f t="shared" si="35"/>
        <v>5.8319890805310836E-3</v>
      </c>
      <c r="F433" s="12">
        <f t="shared" si="36"/>
        <v>3.0243743376538682E-2</v>
      </c>
      <c r="G433" s="13">
        <f t="shared" si="37"/>
        <v>6.8936170212765955</v>
      </c>
      <c r="H433" s="19">
        <f t="shared" si="38"/>
        <v>4.0203499193448317E-2</v>
      </c>
    </row>
    <row r="434" spans="2:8" ht="30" x14ac:dyDescent="0.2">
      <c r="B434" s="3" t="s">
        <v>418</v>
      </c>
      <c r="C434" s="10">
        <v>94</v>
      </c>
      <c r="D434" s="10">
        <v>50</v>
      </c>
      <c r="E434" s="12">
        <f t="shared" si="35"/>
        <v>1.1663978161062167E-2</v>
      </c>
      <c r="F434" s="12">
        <f t="shared" si="36"/>
        <v>4.0759761962990138E-3</v>
      </c>
      <c r="G434" s="13">
        <f t="shared" si="37"/>
        <v>-0.46808510638297873</v>
      </c>
      <c r="H434" s="19">
        <f t="shared" si="38"/>
        <v>-5.4597344583695254E-3</v>
      </c>
    </row>
    <row r="435" spans="2:8" ht="15" x14ac:dyDescent="0.2">
      <c r="B435" s="3" t="s">
        <v>164</v>
      </c>
      <c r="C435" s="10">
        <v>2</v>
      </c>
      <c r="D435" s="10">
        <v>2</v>
      </c>
      <c r="E435" s="12">
        <f t="shared" si="35"/>
        <v>2.4816974810770568E-4</v>
      </c>
      <c r="F435" s="12">
        <f t="shared" si="36"/>
        <v>1.6303904785196053E-4</v>
      </c>
      <c r="G435" s="13">
        <f t="shared" si="37"/>
        <v>0</v>
      </c>
      <c r="H435" s="19">
        <f t="shared" si="38"/>
        <v>0</v>
      </c>
    </row>
    <row r="436" spans="2:8" ht="30" x14ac:dyDescent="0.2">
      <c r="B436" s="3" t="s">
        <v>419</v>
      </c>
      <c r="C436" s="10">
        <v>20</v>
      </c>
      <c r="D436" s="10">
        <v>11</v>
      </c>
      <c r="E436" s="12">
        <f t="shared" si="35"/>
        <v>2.4816974810770568E-3</v>
      </c>
      <c r="F436" s="12">
        <f t="shared" si="36"/>
        <v>8.9671476318578297E-4</v>
      </c>
      <c r="G436" s="13">
        <f t="shared" si="37"/>
        <v>-0.45</v>
      </c>
      <c r="H436" s="19">
        <f t="shared" si="38"/>
        <v>-1.1167638664846757E-3</v>
      </c>
    </row>
    <row r="437" spans="2:8" ht="30" x14ac:dyDescent="0.2">
      <c r="B437" s="3" t="s">
        <v>420</v>
      </c>
      <c r="C437" s="10">
        <v>60</v>
      </c>
      <c r="D437" s="10">
        <v>28</v>
      </c>
      <c r="E437" s="12">
        <f t="shared" si="35"/>
        <v>7.44509244323117E-3</v>
      </c>
      <c r="F437" s="12">
        <f t="shared" si="36"/>
        <v>2.2825466699274476E-3</v>
      </c>
      <c r="G437" s="13">
        <f t="shared" si="37"/>
        <v>-0.53333333333333333</v>
      </c>
      <c r="H437" s="19">
        <f t="shared" si="38"/>
        <v>-3.9707159697232909E-3</v>
      </c>
    </row>
    <row r="438" spans="2:8" ht="15" x14ac:dyDescent="0.2">
      <c r="B438" s="3" t="s">
        <v>155</v>
      </c>
      <c r="C438" s="10">
        <v>12</v>
      </c>
      <c r="D438" s="10">
        <v>6</v>
      </c>
      <c r="E438" s="12">
        <f t="shared" si="35"/>
        <v>1.4890184886462341E-3</v>
      </c>
      <c r="F438" s="12">
        <f t="shared" si="36"/>
        <v>4.8911714355588166E-4</v>
      </c>
      <c r="G438" s="13">
        <f t="shared" si="37"/>
        <v>-0.5</v>
      </c>
      <c r="H438" s="19">
        <f t="shared" si="38"/>
        <v>-7.4450924432311705E-4</v>
      </c>
    </row>
    <row r="439" spans="2:8" ht="15" x14ac:dyDescent="0.2">
      <c r="B439" s="3" t="s">
        <v>154</v>
      </c>
      <c r="C439" s="10">
        <v>0</v>
      </c>
      <c r="D439" s="10">
        <v>3</v>
      </c>
      <c r="E439" s="12" t="str">
        <f t="shared" si="35"/>
        <v/>
      </c>
      <c r="F439" s="12">
        <f t="shared" si="36"/>
        <v>2.4455857177794083E-4</v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10">
        <v>9</v>
      </c>
      <c r="D440" s="10">
        <v>1</v>
      </c>
      <c r="E440" s="12">
        <f t="shared" si="35"/>
        <v>1.1167638664846755E-3</v>
      </c>
      <c r="F440" s="12">
        <f t="shared" si="36"/>
        <v>8.1519523925980267E-5</v>
      </c>
      <c r="G440" s="13">
        <f t="shared" si="37"/>
        <v>-0.88888888888888884</v>
      </c>
      <c r="H440" s="19">
        <f t="shared" si="38"/>
        <v>-9.9267899243082251E-4</v>
      </c>
    </row>
    <row r="441" spans="2:8" ht="30" x14ac:dyDescent="0.2">
      <c r="B441" s="3" t="s">
        <v>159</v>
      </c>
      <c r="C441" s="10">
        <v>12</v>
      </c>
      <c r="D441" s="10">
        <v>16</v>
      </c>
      <c r="E441" s="12">
        <f t="shared" si="35"/>
        <v>1.4890184886462341E-3</v>
      </c>
      <c r="F441" s="12">
        <f t="shared" si="36"/>
        <v>1.3043123828156843E-3</v>
      </c>
      <c r="G441" s="13">
        <f t="shared" si="37"/>
        <v>0.33333333333333331</v>
      </c>
      <c r="H441" s="19">
        <f t="shared" si="38"/>
        <v>4.9633949621541136E-4</v>
      </c>
    </row>
    <row r="442" spans="2:8" ht="15" x14ac:dyDescent="0.2">
      <c r="B442" s="3" t="s">
        <v>422</v>
      </c>
      <c r="C442" s="10">
        <v>6</v>
      </c>
      <c r="D442" s="10">
        <v>22</v>
      </c>
      <c r="E442" s="12">
        <f t="shared" si="35"/>
        <v>7.4450924432311705E-4</v>
      </c>
      <c r="F442" s="12">
        <f t="shared" si="36"/>
        <v>1.7934295263715659E-3</v>
      </c>
      <c r="G442" s="13">
        <f t="shared" si="37"/>
        <v>2.6666666666666665</v>
      </c>
      <c r="H442" s="19">
        <f t="shared" si="38"/>
        <v>1.9853579848616455E-3</v>
      </c>
    </row>
    <row r="443" spans="2:8" ht="15" x14ac:dyDescent="0.2">
      <c r="B443" s="3" t="s">
        <v>423</v>
      </c>
      <c r="C443" s="10">
        <v>15</v>
      </c>
      <c r="D443" s="10">
        <v>3</v>
      </c>
      <c r="E443" s="12">
        <f t="shared" si="35"/>
        <v>1.8612731108077925E-3</v>
      </c>
      <c r="F443" s="12">
        <f t="shared" si="36"/>
        <v>2.4455857177794083E-4</v>
      </c>
      <c r="G443" s="13">
        <f t="shared" si="37"/>
        <v>-0.8</v>
      </c>
      <c r="H443" s="19">
        <f t="shared" si="38"/>
        <v>-1.4890184886462341E-3</v>
      </c>
    </row>
    <row r="444" spans="2:8" ht="15" x14ac:dyDescent="0.2">
      <c r="B444" s="3" t="s">
        <v>424</v>
      </c>
      <c r="C444" s="10">
        <v>2</v>
      </c>
      <c r="D444" s="10">
        <v>0</v>
      </c>
      <c r="E444" s="12">
        <f t="shared" si="35"/>
        <v>2.4816974810770568E-4</v>
      </c>
      <c r="F444" s="12" t="str">
        <f t="shared" si="36"/>
        <v/>
      </c>
      <c r="G444" s="13" t="str">
        <f t="shared" si="37"/>
        <v>0</v>
      </c>
      <c r="H444" s="19">
        <f t="shared" si="38"/>
        <v>0</v>
      </c>
    </row>
    <row r="445" spans="2:8" ht="15" x14ac:dyDescent="0.2">
      <c r="B445" s="3" t="s">
        <v>425</v>
      </c>
      <c r="C445" s="10">
        <v>1</v>
      </c>
      <c r="D445" s="10">
        <v>0</v>
      </c>
      <c r="E445" s="12">
        <f t="shared" si="35"/>
        <v>1.2408487405385284E-4</v>
      </c>
      <c r="F445" s="12" t="str">
        <f t="shared" si="36"/>
        <v/>
      </c>
      <c r="G445" s="13" t="str">
        <f t="shared" si="37"/>
        <v>0</v>
      </c>
      <c r="H445" s="19">
        <f t="shared" si="38"/>
        <v>0</v>
      </c>
    </row>
    <row r="446" spans="2:8" ht="15" x14ac:dyDescent="0.2">
      <c r="B446" s="3" t="s">
        <v>426</v>
      </c>
      <c r="C446" s="10">
        <v>5</v>
      </c>
      <c r="D446" s="10">
        <v>6</v>
      </c>
      <c r="E446" s="12">
        <f t="shared" si="35"/>
        <v>6.204243702692642E-4</v>
      </c>
      <c r="F446" s="12">
        <f t="shared" si="36"/>
        <v>4.8911714355588166E-4</v>
      </c>
      <c r="G446" s="13">
        <f t="shared" si="37"/>
        <v>0.2</v>
      </c>
      <c r="H446" s="19">
        <f t="shared" si="38"/>
        <v>1.2408487405385284E-4</v>
      </c>
    </row>
    <row r="447" spans="2:8" ht="30" x14ac:dyDescent="0.2">
      <c r="B447" s="3" t="s">
        <v>427</v>
      </c>
      <c r="C447" s="10">
        <v>8</v>
      </c>
      <c r="D447" s="10">
        <v>8</v>
      </c>
      <c r="E447" s="12">
        <f t="shared" si="35"/>
        <v>9.9267899243082273E-4</v>
      </c>
      <c r="F447" s="12">
        <f t="shared" si="36"/>
        <v>6.5215619140784214E-4</v>
      </c>
      <c r="G447" s="13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10">
        <v>2</v>
      </c>
      <c r="D448" s="10">
        <v>8</v>
      </c>
      <c r="E448" s="12">
        <f t="shared" si="35"/>
        <v>2.4816974810770568E-4</v>
      </c>
      <c r="F448" s="12">
        <f t="shared" si="36"/>
        <v>6.5215619140784214E-4</v>
      </c>
      <c r="G448" s="13">
        <f t="shared" si="37"/>
        <v>3</v>
      </c>
      <c r="H448" s="19">
        <f t="shared" si="38"/>
        <v>7.4450924432311705E-4</v>
      </c>
    </row>
    <row r="449" spans="2:8" ht="30" x14ac:dyDescent="0.2">
      <c r="B449" s="3" t="s">
        <v>429</v>
      </c>
      <c r="C449" s="10">
        <v>5</v>
      </c>
      <c r="D449" s="10">
        <v>23</v>
      </c>
      <c r="E449" s="12">
        <f t="shared" si="35"/>
        <v>6.204243702692642E-4</v>
      </c>
      <c r="F449" s="12">
        <f t="shared" si="36"/>
        <v>1.8749490502975462E-3</v>
      </c>
      <c r="G449" s="13">
        <f t="shared" si="37"/>
        <v>3.6</v>
      </c>
      <c r="H449" s="19">
        <f t="shared" si="38"/>
        <v>2.2335277329693514E-3</v>
      </c>
    </row>
    <row r="450" spans="2:8" ht="15" x14ac:dyDescent="0.2">
      <c r="B450" s="3" t="s">
        <v>430</v>
      </c>
      <c r="C450" s="10">
        <v>0</v>
      </c>
      <c r="D450" s="10">
        <v>8</v>
      </c>
      <c r="E450" s="12" t="str">
        <f t="shared" si="35"/>
        <v/>
      </c>
      <c r="F450" s="12">
        <f t="shared" si="36"/>
        <v>6.5215619140784214E-4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10">
        <v>0</v>
      </c>
      <c r="D451" s="10">
        <v>4</v>
      </c>
      <c r="E451" s="12" t="str">
        <f t="shared" si="35"/>
        <v/>
      </c>
      <c r="F451" s="12">
        <f t="shared" si="36"/>
        <v>3.2607809570392107E-4</v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10">
        <v>1</v>
      </c>
      <c r="D452" s="10">
        <v>1</v>
      </c>
      <c r="E452" s="12">
        <f t="shared" si="35"/>
        <v>1.2408487405385284E-4</v>
      </c>
      <c r="F452" s="12">
        <f t="shared" si="36"/>
        <v>8.1519523925980267E-5</v>
      </c>
      <c r="G452" s="13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10">
        <v>0</v>
      </c>
      <c r="D453" s="10">
        <v>10</v>
      </c>
      <c r="E453" s="12" t="str">
        <f t="shared" si="35"/>
        <v/>
      </c>
      <c r="F453" s="12">
        <f t="shared" si="36"/>
        <v>8.1519523925980273E-4</v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10">
        <v>2</v>
      </c>
      <c r="D454" s="10">
        <v>10</v>
      </c>
      <c r="E454" s="12">
        <f t="shared" si="35"/>
        <v>2.4816974810770568E-4</v>
      </c>
      <c r="F454" s="12">
        <f t="shared" si="36"/>
        <v>8.1519523925980273E-4</v>
      </c>
      <c r="G454" s="13">
        <f t="shared" si="37"/>
        <v>4</v>
      </c>
      <c r="H454" s="19">
        <f t="shared" si="38"/>
        <v>9.9267899243082273E-4</v>
      </c>
    </row>
    <row r="455" spans="2:8" ht="15" x14ac:dyDescent="0.2">
      <c r="B455" s="3" t="s">
        <v>158</v>
      </c>
      <c r="C455" s="10">
        <v>9</v>
      </c>
      <c r="D455" s="10">
        <v>15</v>
      </c>
      <c r="E455" s="12">
        <f t="shared" si="35"/>
        <v>1.1167638664846755E-3</v>
      </c>
      <c r="F455" s="12">
        <f t="shared" si="36"/>
        <v>1.222792858889704E-3</v>
      </c>
      <c r="G455" s="13">
        <f t="shared" si="37"/>
        <v>0.66666666666666663</v>
      </c>
      <c r="H455" s="19">
        <f t="shared" si="38"/>
        <v>7.4450924432311694E-4</v>
      </c>
    </row>
    <row r="456" spans="2:8" ht="15" x14ac:dyDescent="0.2">
      <c r="B456" s="3" t="s">
        <v>432</v>
      </c>
      <c r="C456" s="10">
        <v>6</v>
      </c>
      <c r="D456" s="10">
        <v>1</v>
      </c>
      <c r="E456" s="12">
        <f t="shared" si="35"/>
        <v>7.4450924432311705E-4</v>
      </c>
      <c r="F456" s="12">
        <f t="shared" si="36"/>
        <v>8.1519523925980267E-5</v>
      </c>
      <c r="G456" s="13">
        <f t="shared" si="37"/>
        <v>-0.83333333333333337</v>
      </c>
      <c r="H456" s="19">
        <f t="shared" si="38"/>
        <v>-6.204243702692642E-4</v>
      </c>
    </row>
    <row r="457" spans="2:8" ht="15" x14ac:dyDescent="0.2">
      <c r="B457" s="3" t="s">
        <v>433</v>
      </c>
      <c r="C457" s="10">
        <v>2</v>
      </c>
      <c r="D457" s="10">
        <v>0</v>
      </c>
      <c r="E457" s="12">
        <f t="shared" si="35"/>
        <v>2.4816974810770568E-4</v>
      </c>
      <c r="F457" s="12" t="str">
        <f t="shared" si="36"/>
        <v/>
      </c>
      <c r="G457" s="13" t="str">
        <f t="shared" si="37"/>
        <v>0</v>
      </c>
      <c r="H457" s="19">
        <f t="shared" si="38"/>
        <v>0</v>
      </c>
    </row>
    <row r="458" spans="2:8" ht="15" x14ac:dyDescent="0.2">
      <c r="B458" s="3" t="s">
        <v>168</v>
      </c>
      <c r="C458" s="10">
        <v>8</v>
      </c>
      <c r="D458" s="10">
        <v>6</v>
      </c>
      <c r="E458" s="12">
        <f t="shared" si="35"/>
        <v>9.9267899243082273E-4</v>
      </c>
      <c r="F458" s="12">
        <f t="shared" si="36"/>
        <v>4.8911714355588166E-4</v>
      </c>
      <c r="G458" s="13">
        <f t="shared" si="37"/>
        <v>-0.25</v>
      </c>
      <c r="H458" s="19">
        <f t="shared" si="38"/>
        <v>-2.4816974810770568E-4</v>
      </c>
    </row>
    <row r="459" spans="2:8" ht="15" x14ac:dyDescent="0.2">
      <c r="B459" s="3" t="s">
        <v>161</v>
      </c>
      <c r="C459" s="10">
        <v>3</v>
      </c>
      <c r="D459" s="10">
        <v>3</v>
      </c>
      <c r="E459" s="12">
        <f t="shared" si="35"/>
        <v>3.7225462216155852E-4</v>
      </c>
      <c r="F459" s="12">
        <f t="shared" si="36"/>
        <v>2.4455857177794083E-4</v>
      </c>
      <c r="G459" s="13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10">
        <v>40</v>
      </c>
      <c r="D460" s="10">
        <v>42</v>
      </c>
      <c r="E460" s="12">
        <f t="shared" si="35"/>
        <v>4.9633949621541136E-3</v>
      </c>
      <c r="F460" s="12">
        <f t="shared" si="36"/>
        <v>3.4238200048911714E-3</v>
      </c>
      <c r="G460" s="13">
        <f t="shared" si="37"/>
        <v>0.05</v>
      </c>
      <c r="H460" s="19">
        <f t="shared" si="38"/>
        <v>2.4816974810770568E-4</v>
      </c>
    </row>
    <row r="461" spans="2:8" ht="30" x14ac:dyDescent="0.2">
      <c r="B461" s="3" t="s">
        <v>173</v>
      </c>
      <c r="C461" s="10">
        <v>0</v>
      </c>
      <c r="D461" s="10">
        <v>2</v>
      </c>
      <c r="E461" s="12" t="str">
        <f t="shared" si="35"/>
        <v/>
      </c>
      <c r="F461" s="12">
        <f t="shared" si="36"/>
        <v>1.6303904785196053E-4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5"/>
        <v>1.2408487405385284E-4</v>
      </c>
      <c r="F462" s="12" t="str">
        <f t="shared" si="36"/>
        <v/>
      </c>
      <c r="G462" s="13" t="str">
        <f t="shared" si="37"/>
        <v>0</v>
      </c>
      <c r="H462" s="19">
        <f t="shared" si="38"/>
        <v>0</v>
      </c>
    </row>
    <row r="463" spans="2:8" ht="15" x14ac:dyDescent="0.2">
      <c r="B463" s="3" t="s">
        <v>477</v>
      </c>
      <c r="C463" s="10">
        <v>18</v>
      </c>
      <c r="D463" s="10">
        <v>210</v>
      </c>
      <c r="E463" s="12">
        <f t="shared" si="35"/>
        <v>2.2335277329693509E-3</v>
      </c>
      <c r="F463" s="12">
        <f t="shared" si="36"/>
        <v>1.7119100024455856E-2</v>
      </c>
      <c r="G463" s="13">
        <f t="shared" si="37"/>
        <v>10.666666666666666</v>
      </c>
      <c r="H463" s="19">
        <f t="shared" si="38"/>
        <v>2.3824295818339742E-2</v>
      </c>
    </row>
    <row r="464" spans="2:8" ht="15" x14ac:dyDescent="0.2">
      <c r="B464" s="3" t="s">
        <v>478</v>
      </c>
      <c r="C464" s="10">
        <v>55</v>
      </c>
      <c r="D464" s="10">
        <v>33</v>
      </c>
      <c r="E464" s="12">
        <f t="shared" si="35"/>
        <v>6.8246680729619064E-3</v>
      </c>
      <c r="F464" s="12">
        <f t="shared" si="36"/>
        <v>2.6901442895573488E-3</v>
      </c>
      <c r="G464" s="13">
        <f t="shared" si="37"/>
        <v>-0.4</v>
      </c>
      <c r="H464" s="19">
        <f t="shared" si="38"/>
        <v>-2.7298672291847627E-3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10">
        <v>1</v>
      </c>
      <c r="D466" s="10">
        <v>10</v>
      </c>
      <c r="E466" s="12">
        <f t="shared" si="35"/>
        <v>1.2408487405385284E-4</v>
      </c>
      <c r="F466" s="12">
        <f t="shared" si="36"/>
        <v>8.1519523925980273E-4</v>
      </c>
      <c r="G466" s="13">
        <f t="shared" si="37"/>
        <v>9</v>
      </c>
      <c r="H466" s="19">
        <f t="shared" si="38"/>
        <v>1.1167638664846755E-3</v>
      </c>
    </row>
    <row r="467" spans="2:8" ht="15" x14ac:dyDescent="0.2">
      <c r="B467" s="3" t="s">
        <v>479</v>
      </c>
      <c r="C467" s="10">
        <v>9</v>
      </c>
      <c r="D467" s="10">
        <v>1</v>
      </c>
      <c r="E467" s="12">
        <f t="shared" si="35"/>
        <v>1.1167638664846755E-3</v>
      </c>
      <c r="F467" s="12">
        <f t="shared" si="36"/>
        <v>8.1519523925980267E-5</v>
      </c>
      <c r="G467" s="13">
        <f t="shared" si="37"/>
        <v>-0.88888888888888884</v>
      </c>
      <c r="H467" s="19">
        <f t="shared" si="38"/>
        <v>-9.9267899243082251E-4</v>
      </c>
    </row>
    <row r="468" spans="2:8" ht="15" x14ac:dyDescent="0.2">
      <c r="B468" s="3" t="s">
        <v>182</v>
      </c>
      <c r="C468" s="10">
        <v>21</v>
      </c>
      <c r="D468" s="10">
        <v>100</v>
      </c>
      <c r="E468" s="12">
        <f t="shared" si="35"/>
        <v>2.6057823551309096E-3</v>
      </c>
      <c r="F468" s="12">
        <f t="shared" si="36"/>
        <v>8.1519523925980275E-3</v>
      </c>
      <c r="G468" s="13">
        <f t="shared" si="37"/>
        <v>3.7619047619047619</v>
      </c>
      <c r="H468" s="19">
        <f t="shared" si="38"/>
        <v>9.8027050502543737E-3</v>
      </c>
    </row>
    <row r="469" spans="2:8" ht="15" x14ac:dyDescent="0.2">
      <c r="B469" s="3" t="s">
        <v>175</v>
      </c>
      <c r="C469" s="10">
        <v>1</v>
      </c>
      <c r="D469" s="10">
        <v>1</v>
      </c>
      <c r="E469" s="12">
        <f t="shared" si="35"/>
        <v>1.2408487405385284E-4</v>
      </c>
      <c r="F469" s="12">
        <f t="shared" si="36"/>
        <v>8.1519523925980267E-5</v>
      </c>
      <c r="G469" s="13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10">
        <v>0</v>
      </c>
      <c r="D470" s="10">
        <v>10</v>
      </c>
      <c r="E470" s="12" t="str">
        <f t="shared" si="35"/>
        <v/>
      </c>
      <c r="F470" s="12">
        <f t="shared" si="36"/>
        <v>8.1519523925980273E-4</v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5"/>
        <v/>
      </c>
      <c r="F471" s="12">
        <f t="shared" si="36"/>
        <v>8.1519523925980267E-5</v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10">
        <v>2</v>
      </c>
      <c r="D473" s="10">
        <v>0</v>
      </c>
      <c r="E473" s="12">
        <f t="shared" si="35"/>
        <v>2.4816974810770568E-4</v>
      </c>
      <c r="F473" s="12" t="str">
        <f t="shared" si="36"/>
        <v/>
      </c>
      <c r="G473" s="13" t="str">
        <f t="shared" si="37"/>
        <v>0</v>
      </c>
      <c r="H473" s="19">
        <f t="shared" si="38"/>
        <v>0</v>
      </c>
    </row>
    <row r="474" spans="2:8" ht="15" x14ac:dyDescent="0.2">
      <c r="B474" s="3" t="s">
        <v>436</v>
      </c>
      <c r="C474" s="10">
        <v>1</v>
      </c>
      <c r="D474" s="10">
        <v>2</v>
      </c>
      <c r="E474" s="12">
        <f t="shared" si="35"/>
        <v>1.2408487405385284E-4</v>
      </c>
      <c r="F474" s="12">
        <f t="shared" si="36"/>
        <v>1.6303904785196053E-4</v>
      </c>
      <c r="G474" s="13">
        <f t="shared" si="37"/>
        <v>1</v>
      </c>
      <c r="H474" s="19">
        <f t="shared" si="38"/>
        <v>1.2408487405385284E-4</v>
      </c>
    </row>
    <row r="475" spans="2:8" ht="15" x14ac:dyDescent="0.2">
      <c r="B475" s="3" t="s">
        <v>437</v>
      </c>
      <c r="C475" s="10">
        <v>1</v>
      </c>
      <c r="D475" s="10">
        <v>4</v>
      </c>
      <c r="E475" s="12">
        <f t="shared" si="35"/>
        <v>1.2408487405385284E-4</v>
      </c>
      <c r="F475" s="12">
        <f t="shared" si="36"/>
        <v>3.2607809570392107E-4</v>
      </c>
      <c r="G475" s="13">
        <f t="shared" si="37"/>
        <v>3</v>
      </c>
      <c r="H475" s="19">
        <f t="shared" si="38"/>
        <v>3.7225462216155852E-4</v>
      </c>
    </row>
    <row r="476" spans="2:8" ht="30" x14ac:dyDescent="0.2">
      <c r="B476" s="3" t="s">
        <v>438</v>
      </c>
      <c r="C476" s="10">
        <v>0</v>
      </c>
      <c r="D476" s="10">
        <v>11</v>
      </c>
      <c r="E476" s="12" t="str">
        <f t="shared" si="35"/>
        <v/>
      </c>
      <c r="F476" s="12">
        <f t="shared" si="36"/>
        <v>8.9671476318578297E-4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5"/>
        <v>1.2408487405385284E-4</v>
      </c>
      <c r="F477" s="12" t="str">
        <f t="shared" si="36"/>
        <v/>
      </c>
      <c r="G477" s="13" t="str">
        <f t="shared" si="37"/>
        <v>0</v>
      </c>
      <c r="H477" s="19">
        <f t="shared" si="38"/>
        <v>0</v>
      </c>
    </row>
    <row r="478" spans="2:8" ht="15" x14ac:dyDescent="0.2">
      <c r="B478" s="3" t="s">
        <v>439</v>
      </c>
      <c r="C478" s="10">
        <v>26</v>
      </c>
      <c r="D478" s="10">
        <v>91</v>
      </c>
      <c r="E478" s="12">
        <f t="shared" si="35"/>
        <v>3.2262067254001736E-3</v>
      </c>
      <c r="F478" s="12">
        <f t="shared" si="36"/>
        <v>7.4182766772642045E-3</v>
      </c>
      <c r="G478" s="13">
        <f t="shared" si="37"/>
        <v>2.5</v>
      </c>
      <c r="H478" s="19">
        <f t="shared" si="38"/>
        <v>8.0655168135004337E-3</v>
      </c>
    </row>
    <row r="479" spans="2:8" ht="15" x14ac:dyDescent="0.2">
      <c r="B479" s="3" t="s">
        <v>440</v>
      </c>
      <c r="C479" s="10">
        <v>0</v>
      </c>
      <c r="D479" s="10">
        <v>6</v>
      </c>
      <c r="E479" s="12" t="str">
        <f t="shared" si="35"/>
        <v/>
      </c>
      <c r="F479" s="12">
        <f t="shared" si="36"/>
        <v>4.8911714355588166E-4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10">
        <v>2</v>
      </c>
      <c r="D480" s="10">
        <v>7</v>
      </c>
      <c r="E480" s="12">
        <f t="shared" si="35"/>
        <v>2.4816974810770568E-4</v>
      </c>
      <c r="F480" s="12">
        <f t="shared" si="36"/>
        <v>5.706366674818619E-4</v>
      </c>
      <c r="G480" s="13">
        <f t="shared" si="37"/>
        <v>2.5</v>
      </c>
      <c r="H480" s="19">
        <f t="shared" si="38"/>
        <v>6.204243702692642E-4</v>
      </c>
    </row>
    <row r="481" spans="2:8" ht="15" x14ac:dyDescent="0.2">
      <c r="B481" s="3" t="s">
        <v>177</v>
      </c>
      <c r="C481" s="10">
        <v>0</v>
      </c>
      <c r="D481" s="10">
        <v>2</v>
      </c>
      <c r="E481" s="12" t="str">
        <f t="shared" si="35"/>
        <v/>
      </c>
      <c r="F481" s="12">
        <f t="shared" si="36"/>
        <v>1.6303904785196053E-4</v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2</v>
      </c>
      <c r="E482" s="12" t="str">
        <f t="shared" si="35"/>
        <v/>
      </c>
      <c r="F482" s="12">
        <f t="shared" si="36"/>
        <v>1.6303904785196053E-4</v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10">
        <v>33</v>
      </c>
      <c r="D483" s="10">
        <v>74</v>
      </c>
      <c r="E483" s="12">
        <f t="shared" si="35"/>
        <v>4.0948008437771436E-3</v>
      </c>
      <c r="F483" s="12">
        <f t="shared" si="36"/>
        <v>6.0324447705225404E-3</v>
      </c>
      <c r="G483" s="13">
        <f t="shared" si="37"/>
        <v>1.2424242424242424</v>
      </c>
      <c r="H483" s="19">
        <f t="shared" si="38"/>
        <v>5.0874798362079664E-3</v>
      </c>
    </row>
    <row r="484" spans="2:8" ht="30" x14ac:dyDescent="0.2">
      <c r="B484" s="3" t="s">
        <v>184</v>
      </c>
      <c r="C484" s="10">
        <v>28</v>
      </c>
      <c r="D484" s="10">
        <v>86</v>
      </c>
      <c r="E484" s="12">
        <f t="shared" si="35"/>
        <v>3.4743764735078795E-3</v>
      </c>
      <c r="F484" s="12">
        <f t="shared" si="36"/>
        <v>7.0106790576343033E-3</v>
      </c>
      <c r="G484" s="13">
        <f t="shared" si="37"/>
        <v>2.0714285714285716</v>
      </c>
      <c r="H484" s="19">
        <f t="shared" si="38"/>
        <v>7.1969226951234654E-3</v>
      </c>
    </row>
    <row r="485" spans="2:8" ht="15" x14ac:dyDescent="0.2">
      <c r="B485" s="3" t="s">
        <v>443</v>
      </c>
      <c r="C485" s="10">
        <v>71</v>
      </c>
      <c r="D485" s="10">
        <v>199</v>
      </c>
      <c r="E485" s="12">
        <f t="shared" si="35"/>
        <v>8.8100260578235518E-3</v>
      </c>
      <c r="F485" s="12">
        <f t="shared" si="36"/>
        <v>1.6222385261270074E-2</v>
      </c>
      <c r="G485" s="13">
        <f t="shared" si="37"/>
        <v>1.8028169014084507</v>
      </c>
      <c r="H485" s="19">
        <f t="shared" si="38"/>
        <v>1.5882863878893164E-2</v>
      </c>
    </row>
    <row r="486" spans="2:8" ht="15" x14ac:dyDescent="0.2">
      <c r="B486" s="3" t="s">
        <v>171</v>
      </c>
      <c r="C486" s="10">
        <v>2</v>
      </c>
      <c r="D486" s="10">
        <v>4</v>
      </c>
      <c r="E486" s="12">
        <f t="shared" si="35"/>
        <v>2.4816974810770568E-4</v>
      </c>
      <c r="F486" s="12">
        <f t="shared" si="36"/>
        <v>3.2607809570392107E-4</v>
      </c>
      <c r="G486" s="13">
        <f t="shared" si="37"/>
        <v>1</v>
      </c>
      <c r="H486" s="19">
        <f t="shared" si="38"/>
        <v>2.4816974810770568E-4</v>
      </c>
    </row>
    <row r="487" spans="2:8" ht="15" x14ac:dyDescent="0.2">
      <c r="B487" s="3" t="s">
        <v>444</v>
      </c>
      <c r="C487" s="10">
        <v>2</v>
      </c>
      <c r="D487" s="10">
        <v>2</v>
      </c>
      <c r="E487" s="12">
        <f t="shared" si="35"/>
        <v>2.4816974810770568E-4</v>
      </c>
      <c r="F487" s="12">
        <f t="shared" si="36"/>
        <v>1.6303904785196053E-4</v>
      </c>
      <c r="G487" s="13">
        <f t="shared" si="37"/>
        <v>0</v>
      </c>
      <c r="H487" s="19">
        <f t="shared" si="38"/>
        <v>0</v>
      </c>
    </row>
    <row r="488" spans="2:8" ht="13.5" customHeight="1" x14ac:dyDescent="0.2">
      <c r="B488" s="3" t="s">
        <v>445</v>
      </c>
      <c r="C488" s="10">
        <v>0</v>
      </c>
      <c r="D488" s="10">
        <v>5</v>
      </c>
      <c r="E488" s="12" t="str">
        <f t="shared" ref="E488:E499" si="39">+IF(C488=0,"",C488/C$294)</f>
        <v/>
      </c>
      <c r="F488" s="12">
        <f t="shared" ref="F488:F499" si="40">+IF(D488=0,"",D488/D$294)</f>
        <v>4.0759761962990136E-4</v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10">
        <v>2</v>
      </c>
      <c r="D489" s="10">
        <v>3</v>
      </c>
      <c r="E489" s="12">
        <f t="shared" si="39"/>
        <v>2.4816974810770568E-4</v>
      </c>
      <c r="F489" s="12">
        <f t="shared" si="40"/>
        <v>2.4455857177794083E-4</v>
      </c>
      <c r="G489" s="13">
        <f t="shared" si="41"/>
        <v>0.5</v>
      </c>
      <c r="H489" s="19">
        <f t="shared" si="42"/>
        <v>1.2408487405385284E-4</v>
      </c>
    </row>
    <row r="490" spans="2:8" ht="25.5" customHeight="1" x14ac:dyDescent="0.2">
      <c r="B490" s="3" t="s">
        <v>172</v>
      </c>
      <c r="C490" s="10">
        <v>2</v>
      </c>
      <c r="D490" s="10">
        <v>0</v>
      </c>
      <c r="E490" s="12">
        <f t="shared" si="39"/>
        <v>2.4816974810770568E-4</v>
      </c>
      <c r="F490" s="12" t="str">
        <f t="shared" si="40"/>
        <v/>
      </c>
      <c r="G490" s="13" t="str">
        <f t="shared" si="41"/>
        <v>0</v>
      </c>
      <c r="H490" s="19">
        <f t="shared" si="42"/>
        <v>0</v>
      </c>
    </row>
    <row r="491" spans="2:8" ht="13.5" customHeight="1" x14ac:dyDescent="0.2">
      <c r="B491" s="3" t="s">
        <v>180</v>
      </c>
      <c r="C491" s="10">
        <v>80</v>
      </c>
      <c r="D491" s="10">
        <v>32</v>
      </c>
      <c r="E491" s="12">
        <f t="shared" si="39"/>
        <v>9.9267899243082273E-3</v>
      </c>
      <c r="F491" s="12">
        <f t="shared" si="40"/>
        <v>2.6086247656313686E-3</v>
      </c>
      <c r="G491" s="13">
        <f t="shared" si="41"/>
        <v>-0.6</v>
      </c>
      <c r="H491" s="19">
        <f t="shared" si="42"/>
        <v>-5.9560739545849364E-3</v>
      </c>
    </row>
    <row r="492" spans="2:8" ht="15" x14ac:dyDescent="0.2">
      <c r="B492" s="3" t="s">
        <v>480</v>
      </c>
      <c r="C492" s="10">
        <v>4</v>
      </c>
      <c r="D492" s="10">
        <v>6</v>
      </c>
      <c r="E492" s="12">
        <f t="shared" si="39"/>
        <v>4.9633949621541136E-4</v>
      </c>
      <c r="F492" s="12">
        <f t="shared" si="40"/>
        <v>4.8911714355588166E-4</v>
      </c>
      <c r="G492" s="13">
        <f t="shared" si="41"/>
        <v>0.5</v>
      </c>
      <c r="H492" s="19">
        <f t="shared" si="42"/>
        <v>2.4816974810770568E-4</v>
      </c>
    </row>
    <row r="493" spans="2:8" ht="15" x14ac:dyDescent="0.2">
      <c r="B493" s="3" t="s">
        <v>447</v>
      </c>
      <c r="C493" s="10">
        <v>24</v>
      </c>
      <c r="D493" s="10">
        <v>46</v>
      </c>
      <c r="E493" s="12">
        <f t="shared" si="39"/>
        <v>2.9780369772924682E-3</v>
      </c>
      <c r="F493" s="12">
        <f t="shared" si="40"/>
        <v>3.7498981005950924E-3</v>
      </c>
      <c r="G493" s="13">
        <f t="shared" si="41"/>
        <v>0.91666666666666663</v>
      </c>
      <c r="H493" s="19">
        <f t="shared" si="42"/>
        <v>2.7298672291847623E-3</v>
      </c>
    </row>
    <row r="494" spans="2:8" ht="15" x14ac:dyDescent="0.2">
      <c r="B494" s="3" t="s">
        <v>448</v>
      </c>
      <c r="C494" s="10">
        <v>1</v>
      </c>
      <c r="D494" s="10">
        <v>10</v>
      </c>
      <c r="E494" s="12">
        <f t="shared" si="39"/>
        <v>1.2408487405385284E-4</v>
      </c>
      <c r="F494" s="12">
        <f t="shared" si="40"/>
        <v>8.1519523925980273E-4</v>
      </c>
      <c r="G494" s="13">
        <f t="shared" si="41"/>
        <v>9</v>
      </c>
      <c r="H494" s="19">
        <f t="shared" si="42"/>
        <v>1.1167638664846755E-3</v>
      </c>
    </row>
    <row r="495" spans="2:8" ht="13.5" customHeight="1" x14ac:dyDescent="0.2">
      <c r="B495" s="3" t="s">
        <v>449</v>
      </c>
      <c r="C495" s="10">
        <v>3</v>
      </c>
      <c r="D495" s="10">
        <v>2</v>
      </c>
      <c r="E495" s="12">
        <f t="shared" si="39"/>
        <v>3.7225462216155852E-4</v>
      </c>
      <c r="F495" s="12">
        <f t="shared" si="40"/>
        <v>1.6303904785196053E-4</v>
      </c>
      <c r="G495" s="13">
        <f t="shared" si="41"/>
        <v>-0.33333333333333331</v>
      </c>
      <c r="H495" s="19">
        <f t="shared" si="42"/>
        <v>-1.2408487405385284E-4</v>
      </c>
    </row>
    <row r="496" spans="2:8" s="17" customFormat="1" ht="26.25" customHeight="1" x14ac:dyDescent="0.2">
      <c r="B496" s="3" t="s">
        <v>450</v>
      </c>
      <c r="C496" s="10">
        <v>2</v>
      </c>
      <c r="D496" s="10">
        <v>0</v>
      </c>
      <c r="E496" s="12">
        <f t="shared" si="39"/>
        <v>2.4816974810770568E-4</v>
      </c>
      <c r="F496" s="12" t="str">
        <f t="shared" si="40"/>
        <v/>
      </c>
      <c r="G496" s="13" t="str">
        <f t="shared" si="41"/>
        <v>0</v>
      </c>
      <c r="H496" s="19">
        <f t="shared" si="42"/>
        <v>0</v>
      </c>
    </row>
    <row r="497" spans="2:8" ht="15" x14ac:dyDescent="0.2">
      <c r="B497" s="3" t="s">
        <v>451</v>
      </c>
      <c r="C497" s="10">
        <v>0</v>
      </c>
      <c r="D497" s="10">
        <v>64</v>
      </c>
      <c r="E497" s="12" t="str">
        <f t="shared" si="39"/>
        <v/>
      </c>
      <c r="F497" s="12">
        <f t="shared" si="40"/>
        <v>5.2172495312627371E-3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10">
        <v>0</v>
      </c>
      <c r="D498" s="10">
        <v>1</v>
      </c>
      <c r="E498" s="12" t="str">
        <f t="shared" si="39"/>
        <v/>
      </c>
      <c r="F498" s="12">
        <f t="shared" si="40"/>
        <v>8.1519523925980267E-5</v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0" spans="2:8" x14ac:dyDescent="0.2">
      <c r="C500" s="16"/>
      <c r="D500" s="16"/>
    </row>
    <row r="501" spans="2:8" x14ac:dyDescent="0.2">
      <c r="C501" s="16"/>
      <c r="D501" s="16"/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4374</v>
      </c>
      <c r="D505" s="41">
        <f>SUM(D506:D530)</f>
        <v>9934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1.2711476909007773</v>
      </c>
      <c r="H505" s="42">
        <f>+IF(OR(AND(E505=""),(G505="")),"",E505*G505)</f>
        <v>1.2711476909007773</v>
      </c>
    </row>
    <row r="506" spans="2:8" ht="15" x14ac:dyDescent="0.2">
      <c r="B506" s="3" t="s">
        <v>454</v>
      </c>
      <c r="C506" s="10">
        <v>10</v>
      </c>
      <c r="D506" s="10">
        <v>22</v>
      </c>
      <c r="E506" s="12">
        <f>+IF(C506=0,"",C506/C$505)</f>
        <v>2.2862368541380889E-3</v>
      </c>
      <c r="F506" s="12">
        <f>+IF(D506=0,"",D506/D$505)</f>
        <v>2.2146164686933762E-3</v>
      </c>
      <c r="G506" s="13">
        <f>+IF(OR(AND(D506=0),(C506=0)),"0",((D506-C506)/C506))</f>
        <v>1.2</v>
      </c>
      <c r="H506" s="19">
        <f>+IF(OR(AND(E506=""),(G506="")),"",E506*G506)</f>
        <v>2.7434842249657067E-3</v>
      </c>
    </row>
    <row r="507" spans="2:8" ht="15" x14ac:dyDescent="0.2">
      <c r="B507" s="3" t="s">
        <v>187</v>
      </c>
      <c r="C507" s="10">
        <v>225</v>
      </c>
      <c r="D507" s="10">
        <v>134</v>
      </c>
      <c r="E507" s="12">
        <f t="shared" ref="E507:E529" si="43">+IF(C507=0,"",C507/C$505)</f>
        <v>5.1440329218106998E-2</v>
      </c>
      <c r="F507" s="12">
        <f t="shared" ref="F507:F529" si="44">+IF(D507=0,"",D507/D$505)</f>
        <v>1.3489027582041473E-2</v>
      </c>
      <c r="G507" s="13">
        <f t="shared" ref="G507:G529" si="45">+IF(OR(AND(D507=0),(C507=0)),"0",((D507-C507)/C507))</f>
        <v>-0.40444444444444444</v>
      </c>
      <c r="H507" s="19">
        <f t="shared" ref="H507:H530" si="46">+IF(OR(AND(E507=""),(G507="")),"",E507*G507)</f>
        <v>-2.0804755372656608E-2</v>
      </c>
    </row>
    <row r="508" spans="2:8" ht="15" x14ac:dyDescent="0.2">
      <c r="B508" s="3" t="s">
        <v>455</v>
      </c>
      <c r="C508" s="10">
        <v>718</v>
      </c>
      <c r="D508" s="10">
        <v>549</v>
      </c>
      <c r="E508" s="12">
        <f t="shared" si="43"/>
        <v>0.16415180612711477</v>
      </c>
      <c r="F508" s="12">
        <f t="shared" si="44"/>
        <v>5.5264747332393796E-2</v>
      </c>
      <c r="G508" s="13">
        <f t="shared" si="45"/>
        <v>-0.23537604456824512</v>
      </c>
      <c r="H508" s="19">
        <f t="shared" si="46"/>
        <v>-3.86374028349337E-2</v>
      </c>
    </row>
    <row r="509" spans="2:8" ht="15" x14ac:dyDescent="0.2">
      <c r="B509" s="3" t="s">
        <v>456</v>
      </c>
      <c r="C509" s="10">
        <v>1044</v>
      </c>
      <c r="D509" s="10">
        <v>2995</v>
      </c>
      <c r="E509" s="12">
        <f t="shared" si="43"/>
        <v>0.23868312757201646</v>
      </c>
      <c r="F509" s="12">
        <f t="shared" si="44"/>
        <v>0.301489832897121</v>
      </c>
      <c r="G509" s="13">
        <f t="shared" si="45"/>
        <v>1.8687739463601531</v>
      </c>
      <c r="H509" s="19">
        <f t="shared" si="46"/>
        <v>0.44604481024234105</v>
      </c>
    </row>
    <row r="510" spans="2:8" ht="15" x14ac:dyDescent="0.2">
      <c r="B510" s="3" t="s">
        <v>188</v>
      </c>
      <c r="C510" s="10">
        <v>285</v>
      </c>
      <c r="D510" s="10">
        <v>154</v>
      </c>
      <c r="E510" s="12">
        <f t="shared" si="43"/>
        <v>6.5157750342935528E-2</v>
      </c>
      <c r="F510" s="12">
        <f t="shared" si="44"/>
        <v>1.5502315280853635E-2</v>
      </c>
      <c r="G510" s="13">
        <f t="shared" si="45"/>
        <v>-0.45964912280701753</v>
      </c>
      <c r="H510" s="19">
        <f t="shared" si="46"/>
        <v>-2.994970278920896E-2</v>
      </c>
    </row>
    <row r="511" spans="2:8" ht="15" x14ac:dyDescent="0.2">
      <c r="B511" s="3" t="s">
        <v>186</v>
      </c>
      <c r="C511" s="10">
        <v>2</v>
      </c>
      <c r="D511" s="10">
        <v>2</v>
      </c>
      <c r="E511" s="12">
        <f t="shared" si="43"/>
        <v>4.5724737082761773E-4</v>
      </c>
      <c r="F511" s="12">
        <f t="shared" si="44"/>
        <v>2.0132876988121604E-4</v>
      </c>
      <c r="G511" s="13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10">
        <v>2</v>
      </c>
      <c r="D512" s="10">
        <v>10</v>
      </c>
      <c r="E512" s="12">
        <f t="shared" si="43"/>
        <v>4.5724737082761773E-4</v>
      </c>
      <c r="F512" s="12">
        <f t="shared" si="44"/>
        <v>1.0066438494060802E-3</v>
      </c>
      <c r="G512" s="13">
        <f t="shared" si="45"/>
        <v>4</v>
      </c>
      <c r="H512" s="19">
        <f t="shared" si="46"/>
        <v>1.8289894833104709E-3</v>
      </c>
    </row>
    <row r="513" spans="2:8" ht="15" x14ac:dyDescent="0.2">
      <c r="B513" s="3" t="s">
        <v>457</v>
      </c>
      <c r="C513" s="10">
        <v>4</v>
      </c>
      <c r="D513" s="10">
        <v>4</v>
      </c>
      <c r="E513" s="12">
        <f t="shared" si="43"/>
        <v>9.1449474165523545E-4</v>
      </c>
      <c r="F513" s="12">
        <f t="shared" si="44"/>
        <v>4.0265753976243207E-4</v>
      </c>
      <c r="G513" s="13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10">
        <v>17</v>
      </c>
      <c r="D514" s="10">
        <v>2</v>
      </c>
      <c r="E514" s="12">
        <f t="shared" si="43"/>
        <v>3.8866026520347507E-3</v>
      </c>
      <c r="F514" s="12">
        <f t="shared" si="44"/>
        <v>2.0132876988121604E-4</v>
      </c>
      <c r="G514" s="13">
        <f t="shared" si="45"/>
        <v>-0.88235294117647056</v>
      </c>
      <c r="H514" s="19">
        <f t="shared" si="46"/>
        <v>-3.4293552812071329E-3</v>
      </c>
    </row>
    <row r="515" spans="2:8" ht="15" x14ac:dyDescent="0.2">
      <c r="B515" s="3" t="s">
        <v>533</v>
      </c>
      <c r="C515" s="10">
        <v>26</v>
      </c>
      <c r="D515" s="10">
        <v>8</v>
      </c>
      <c r="E515" s="12">
        <f t="shared" si="43"/>
        <v>5.9442158207590303E-3</v>
      </c>
      <c r="F515" s="12">
        <f t="shared" si="44"/>
        <v>8.0531507952486415E-4</v>
      </c>
      <c r="G515" s="13">
        <f t="shared" si="45"/>
        <v>-0.69230769230769229</v>
      </c>
      <c r="H515" s="19">
        <f t="shared" si="46"/>
        <v>-4.1152263374485592E-3</v>
      </c>
    </row>
    <row r="516" spans="2:8" ht="15" x14ac:dyDescent="0.2">
      <c r="B516" s="3" t="s">
        <v>459</v>
      </c>
      <c r="C516" s="10">
        <v>1</v>
      </c>
      <c r="D516" s="10">
        <v>103</v>
      </c>
      <c r="E516" s="12">
        <f t="shared" si="43"/>
        <v>2.2862368541380886E-4</v>
      </c>
      <c r="F516" s="12">
        <f t="shared" si="44"/>
        <v>1.0368431648882626E-2</v>
      </c>
      <c r="G516" s="13">
        <f t="shared" si="45"/>
        <v>102</v>
      </c>
      <c r="H516" s="19">
        <f t="shared" si="46"/>
        <v>2.3319615912208505E-2</v>
      </c>
    </row>
    <row r="517" spans="2:8" ht="15" x14ac:dyDescent="0.2">
      <c r="B517" s="3" t="s">
        <v>460</v>
      </c>
      <c r="C517" s="10">
        <v>13</v>
      </c>
      <c r="D517" s="10">
        <v>42</v>
      </c>
      <c r="E517" s="12">
        <f t="shared" si="43"/>
        <v>2.9721079103795151E-3</v>
      </c>
      <c r="F517" s="12">
        <f t="shared" si="44"/>
        <v>4.2279041675055366E-3</v>
      </c>
      <c r="G517" s="13">
        <f t="shared" si="45"/>
        <v>2.2307692307692308</v>
      </c>
      <c r="H517" s="19">
        <f t="shared" si="46"/>
        <v>6.6300868770004569E-3</v>
      </c>
    </row>
    <row r="518" spans="2:8" ht="15" x14ac:dyDescent="0.2">
      <c r="B518" s="3" t="s">
        <v>190</v>
      </c>
      <c r="C518" s="10">
        <v>119</v>
      </c>
      <c r="D518" s="10">
        <v>137</v>
      </c>
      <c r="E518" s="12">
        <f t="shared" si="43"/>
        <v>2.7206218564243257E-2</v>
      </c>
      <c r="F518" s="12">
        <f t="shared" si="44"/>
        <v>1.3791020736863297E-2</v>
      </c>
      <c r="G518" s="13">
        <f t="shared" si="45"/>
        <v>0.15126050420168066</v>
      </c>
      <c r="H518" s="19">
        <f t="shared" si="46"/>
        <v>4.11522633744856E-3</v>
      </c>
    </row>
    <row r="519" spans="2:8" ht="15" x14ac:dyDescent="0.2">
      <c r="B519" s="3" t="s">
        <v>192</v>
      </c>
      <c r="C519" s="10">
        <v>36</v>
      </c>
      <c r="D519" s="10">
        <v>21</v>
      </c>
      <c r="E519" s="12">
        <f t="shared" si="43"/>
        <v>8.23045267489712E-3</v>
      </c>
      <c r="F519" s="12">
        <f t="shared" si="44"/>
        <v>2.1139520837527683E-3</v>
      </c>
      <c r="G519" s="13">
        <f t="shared" si="45"/>
        <v>-0.41666666666666669</v>
      </c>
      <c r="H519" s="19">
        <f t="shared" si="46"/>
        <v>-3.4293552812071334E-3</v>
      </c>
    </row>
    <row r="520" spans="2:8" ht="13.5" customHeight="1" x14ac:dyDescent="0.2">
      <c r="B520" s="3" t="s">
        <v>191</v>
      </c>
      <c r="C520" s="10">
        <v>2</v>
      </c>
      <c r="D520" s="10">
        <v>1</v>
      </c>
      <c r="E520" s="12">
        <f t="shared" si="43"/>
        <v>4.5724737082761773E-4</v>
      </c>
      <c r="F520" s="12">
        <f t="shared" si="44"/>
        <v>1.0066438494060802E-4</v>
      </c>
      <c r="G520" s="13">
        <f t="shared" si="45"/>
        <v>-0.5</v>
      </c>
      <c r="H520" s="19">
        <f t="shared" si="46"/>
        <v>-2.2862368541380886E-4</v>
      </c>
    </row>
    <row r="521" spans="2:8" ht="13.5" customHeight="1" x14ac:dyDescent="0.2">
      <c r="B521" s="3" t="s">
        <v>461</v>
      </c>
      <c r="C521" s="10">
        <v>279</v>
      </c>
      <c r="D521" s="10">
        <v>3433</v>
      </c>
      <c r="E521" s="12">
        <f t="shared" si="43"/>
        <v>6.3786008230452676E-2</v>
      </c>
      <c r="F521" s="12">
        <f t="shared" si="44"/>
        <v>0.3455808335011073</v>
      </c>
      <c r="G521" s="13">
        <f t="shared" si="45"/>
        <v>11.304659498207885</v>
      </c>
      <c r="H521" s="19">
        <f t="shared" si="46"/>
        <v>0.72107910379515316</v>
      </c>
    </row>
    <row r="522" spans="2:8" ht="25.5" customHeight="1" x14ac:dyDescent="0.2">
      <c r="B522" s="3" t="s">
        <v>193</v>
      </c>
      <c r="C522" s="10">
        <v>493</v>
      </c>
      <c r="D522" s="10">
        <v>958</v>
      </c>
      <c r="E522" s="12">
        <f t="shared" si="43"/>
        <v>0.11271147690900778</v>
      </c>
      <c r="F522" s="12">
        <f t="shared" si="44"/>
        <v>9.6436480773102476E-2</v>
      </c>
      <c r="G522" s="13">
        <f t="shared" si="45"/>
        <v>0.94320486815415816</v>
      </c>
      <c r="H522" s="19">
        <f t="shared" si="46"/>
        <v>0.10631001371742112</v>
      </c>
    </row>
    <row r="523" spans="2:8" ht="13.5" customHeight="1" x14ac:dyDescent="0.2">
      <c r="B523" s="3" t="s">
        <v>462</v>
      </c>
      <c r="C523" s="10">
        <v>18</v>
      </c>
      <c r="D523" s="10">
        <v>203</v>
      </c>
      <c r="E523" s="12">
        <f t="shared" si="43"/>
        <v>4.11522633744856E-3</v>
      </c>
      <c r="F523" s="12">
        <f t="shared" si="44"/>
        <v>2.0434870142943425E-2</v>
      </c>
      <c r="G523" s="13">
        <f t="shared" si="45"/>
        <v>10.277777777777779</v>
      </c>
      <c r="H523" s="19">
        <f t="shared" si="46"/>
        <v>4.2295381801554649E-2</v>
      </c>
    </row>
    <row r="524" spans="2:8" ht="12" customHeight="1" x14ac:dyDescent="0.2">
      <c r="B524" s="3" t="s">
        <v>194</v>
      </c>
      <c r="C524" s="10">
        <v>40</v>
      </c>
      <c r="D524" s="10">
        <v>31</v>
      </c>
      <c r="E524" s="12">
        <f t="shared" si="43"/>
        <v>9.1449474165523556E-3</v>
      </c>
      <c r="F524" s="12">
        <f t="shared" si="44"/>
        <v>3.1205959331588482E-3</v>
      </c>
      <c r="G524" s="13">
        <f t="shared" si="45"/>
        <v>-0.22500000000000001</v>
      </c>
      <c r="H524" s="19">
        <f t="shared" si="46"/>
        <v>-2.05761316872428E-3</v>
      </c>
    </row>
    <row r="525" spans="2:8" ht="13.5" customHeight="1" x14ac:dyDescent="0.2">
      <c r="B525" s="3" t="s">
        <v>195</v>
      </c>
      <c r="C525" s="10">
        <v>0</v>
      </c>
      <c r="D525" s="10">
        <v>3</v>
      </c>
      <c r="E525" s="12" t="str">
        <f t="shared" si="43"/>
        <v/>
      </c>
      <c r="F525" s="12">
        <f t="shared" si="44"/>
        <v>3.0199315482182406E-4</v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10">
        <v>15</v>
      </c>
      <c r="D526" s="10">
        <v>61</v>
      </c>
      <c r="E526" s="12">
        <f t="shared" si="43"/>
        <v>3.4293552812071329E-3</v>
      </c>
      <c r="F526" s="12">
        <f t="shared" si="44"/>
        <v>6.140527481377089E-3</v>
      </c>
      <c r="G526" s="13">
        <f t="shared" si="45"/>
        <v>3.0666666666666669</v>
      </c>
      <c r="H526" s="19">
        <f t="shared" si="46"/>
        <v>1.0516689529035209E-2</v>
      </c>
    </row>
    <row r="527" spans="2:8" ht="15" x14ac:dyDescent="0.2">
      <c r="B527" s="3" t="s">
        <v>464</v>
      </c>
      <c r="C527" s="10">
        <v>2</v>
      </c>
      <c r="D527" s="10">
        <v>4</v>
      </c>
      <c r="E527" s="12">
        <f t="shared" si="43"/>
        <v>4.5724737082761773E-4</v>
      </c>
      <c r="F527" s="12">
        <f t="shared" si="44"/>
        <v>4.0265753976243207E-4</v>
      </c>
      <c r="G527" s="13">
        <f t="shared" si="45"/>
        <v>1</v>
      </c>
      <c r="H527" s="19">
        <f t="shared" si="46"/>
        <v>4.5724737082761773E-4</v>
      </c>
    </row>
    <row r="528" spans="2:8" ht="30" x14ac:dyDescent="0.2">
      <c r="B528" s="3" t="s">
        <v>465</v>
      </c>
      <c r="C528" s="10">
        <v>0</v>
      </c>
      <c r="D528" s="10">
        <v>3</v>
      </c>
      <c r="E528" s="12" t="str">
        <f t="shared" si="43"/>
        <v/>
      </c>
      <c r="F528" s="12">
        <f t="shared" si="44"/>
        <v>3.0199315482182406E-4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10">
        <v>64</v>
      </c>
      <c r="D529" s="10">
        <v>81</v>
      </c>
      <c r="E529" s="12">
        <f t="shared" si="43"/>
        <v>1.4631915866483767E-2</v>
      </c>
      <c r="F529" s="12">
        <f t="shared" si="44"/>
        <v>8.153815180189249E-3</v>
      </c>
      <c r="G529" s="13">
        <f t="shared" si="45"/>
        <v>0.265625</v>
      </c>
      <c r="H529" s="19">
        <f t="shared" si="46"/>
        <v>3.8866026520347507E-3</v>
      </c>
    </row>
    <row r="530" spans="2:8" ht="15" x14ac:dyDescent="0.2">
      <c r="B530" s="3" t="s">
        <v>467</v>
      </c>
      <c r="C530" s="10">
        <v>959</v>
      </c>
      <c r="D530" s="10">
        <v>973</v>
      </c>
      <c r="E530" s="12">
        <f>+IF(C530=0,"",C530/C$505)</f>
        <v>0.21925011431184271</v>
      </c>
      <c r="F530" s="12">
        <f>+IF(D530=0,"",D530/D$505)</f>
        <v>9.7946446547211602E-2</v>
      </c>
      <c r="G530" s="13">
        <f>+IF(OR(AND(D530=0),(C530=0)),"0",((D530-C530)/C530))</f>
        <v>1.4598540145985401E-2</v>
      </c>
      <c r="H530" s="19">
        <f t="shared" si="46"/>
        <v>3.200731595793324E-3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495</v>
      </c>
      <c r="C8" s="40">
        <f>+C18+C70+C151+C294+C505</f>
        <v>4110</v>
      </c>
      <c r="D8" s="41">
        <f>+D18+D70+D151+D294+D505</f>
        <v>2960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-0.27980535279805352</v>
      </c>
      <c r="H8" s="42">
        <f t="shared" ref="H8:H13" si="2">+IF(OR(AND(E8=""),(G8="")),"",E8*G8)</f>
        <v>-0.27980535279805352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13</v>
      </c>
      <c r="D9" s="35">
        <f>+D18</f>
        <v>27</v>
      </c>
      <c r="E9" s="36">
        <f t="shared" si="0"/>
        <v>3.1630170316301704E-3</v>
      </c>
      <c r="F9" s="36">
        <f t="shared" si="0"/>
        <v>9.1216216216216221E-3</v>
      </c>
      <c r="G9" s="36">
        <f t="shared" si="1"/>
        <v>1.0769230769230769</v>
      </c>
      <c r="H9" s="19">
        <f t="shared" si="2"/>
        <v>3.4063260340632603E-3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165</v>
      </c>
      <c r="D10" s="37">
        <f>+D70</f>
        <v>101</v>
      </c>
      <c r="E10" s="36">
        <f t="shared" si="0"/>
        <v>4.0145985401459854E-2</v>
      </c>
      <c r="F10" s="36">
        <f t="shared" si="0"/>
        <v>3.412162162162162E-2</v>
      </c>
      <c r="G10" s="36">
        <f t="shared" si="1"/>
        <v>-0.38787878787878788</v>
      </c>
      <c r="H10" s="19">
        <f t="shared" si="2"/>
        <v>-1.5571776155717761E-2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1114</v>
      </c>
      <c r="D11" s="37">
        <f>D151</f>
        <v>1153</v>
      </c>
      <c r="E11" s="36">
        <f t="shared" si="0"/>
        <v>0.2710462287104623</v>
      </c>
      <c r="F11" s="36">
        <f t="shared" si="0"/>
        <v>0.38952702702702702</v>
      </c>
      <c r="G11" s="36">
        <f t="shared" si="1"/>
        <v>3.5008976660682228E-2</v>
      </c>
      <c r="H11" s="19">
        <f t="shared" si="2"/>
        <v>9.4890510948905122E-3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2179</v>
      </c>
      <c r="D12" s="37">
        <f>+D294</f>
        <v>1363</v>
      </c>
      <c r="E12" s="36">
        <f t="shared" si="0"/>
        <v>0.53017031630170319</v>
      </c>
      <c r="F12" s="36">
        <f t="shared" si="0"/>
        <v>0.46047297297297296</v>
      </c>
      <c r="G12" s="36">
        <f t="shared" si="1"/>
        <v>-0.3744837081229922</v>
      </c>
      <c r="H12" s="19">
        <f t="shared" si="2"/>
        <v>-0.19854014598540148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639</v>
      </c>
      <c r="D13" s="37">
        <f>D505</f>
        <v>316</v>
      </c>
      <c r="E13" s="36">
        <f t="shared" si="0"/>
        <v>0.15547445255474451</v>
      </c>
      <c r="F13" s="36">
        <f t="shared" si="0"/>
        <v>0.10675675675675676</v>
      </c>
      <c r="G13" s="36">
        <f t="shared" si="1"/>
        <v>-0.50547730829420967</v>
      </c>
      <c r="H13" s="19">
        <f t="shared" si="2"/>
        <v>-7.8588807785888073E-2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13</v>
      </c>
      <c r="D18" s="41">
        <f>SUM(D19:D64)</f>
        <v>27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1.0769230769230769</v>
      </c>
      <c r="H18" s="42">
        <f>+IF(OR(AND(E18=""),(G18="")),"",E18*G18)</f>
        <v>1.0769230769230769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5</v>
      </c>
      <c r="D20" s="7">
        <v>0</v>
      </c>
      <c r="E20" s="8">
        <f t="shared" ref="E20:E64" si="3">+IF(C20=0,"",C20/C$18)</f>
        <v>0.38461538461538464</v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19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7.6923076923076927E-2</v>
      </c>
      <c r="F24" s="8" t="str">
        <f t="shared" si="4"/>
        <v/>
      </c>
      <c r="G24" s="13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1</v>
      </c>
      <c r="D25" s="7">
        <v>0</v>
      </c>
      <c r="E25" s="8">
        <f t="shared" si="3"/>
        <v>7.6923076923076927E-2</v>
      </c>
      <c r="F25" s="8" t="str">
        <f t="shared" si="4"/>
        <v/>
      </c>
      <c r="G25" s="13" t="str">
        <f t="shared" si="5"/>
        <v>0</v>
      </c>
      <c r="H25" s="19">
        <f t="shared" si="6"/>
        <v>0</v>
      </c>
    </row>
    <row r="26" spans="2:8" ht="15" x14ac:dyDescent="0.2">
      <c r="B26" s="3" t="s">
        <v>6</v>
      </c>
      <c r="C26" s="7">
        <v>0</v>
      </c>
      <c r="D26" s="7">
        <v>1</v>
      </c>
      <c r="E26" s="8" t="str">
        <f t="shared" si="3"/>
        <v/>
      </c>
      <c r="F26" s="8">
        <f t="shared" si="4"/>
        <v>3.7037037037037035E-2</v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2</v>
      </c>
      <c r="D28" s="7">
        <v>9</v>
      </c>
      <c r="E28" s="8">
        <f t="shared" si="3"/>
        <v>0.15384615384615385</v>
      </c>
      <c r="F28" s="8">
        <f t="shared" si="4"/>
        <v>0.33333333333333331</v>
      </c>
      <c r="G28" s="13">
        <f t="shared" si="5"/>
        <v>3.5</v>
      </c>
      <c r="H28" s="19">
        <f t="shared" si="6"/>
        <v>0.53846153846153855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3.7037037037037035E-2</v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3.7037037037037035E-2</v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3.7037037037037035E-2</v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2</v>
      </c>
      <c r="D48" s="7">
        <v>1</v>
      </c>
      <c r="E48" s="8">
        <f t="shared" si="3"/>
        <v>0.15384615384615385</v>
      </c>
      <c r="F48" s="8">
        <f t="shared" si="4"/>
        <v>3.7037037037037035E-2</v>
      </c>
      <c r="G48" s="13">
        <f t="shared" si="5"/>
        <v>-0.5</v>
      </c>
      <c r="H48" s="19">
        <f t="shared" si="6"/>
        <v>-7.6923076923076927E-2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1</v>
      </c>
      <c r="D50" s="7">
        <v>6</v>
      </c>
      <c r="E50" s="8">
        <f t="shared" si="3"/>
        <v>7.6923076923076927E-2</v>
      </c>
      <c r="F50" s="8">
        <f t="shared" si="4"/>
        <v>0.22222222222222221</v>
      </c>
      <c r="G50" s="13">
        <f t="shared" si="5"/>
        <v>5</v>
      </c>
      <c r="H50" s="19">
        <f t="shared" si="6"/>
        <v>0.38461538461538464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3</v>
      </c>
      <c r="E52" s="8" t="str">
        <f t="shared" si="3"/>
        <v/>
      </c>
      <c r="F52" s="8">
        <f t="shared" si="4"/>
        <v>0.1111111111111111</v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3.7037037037037035E-2</v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3</v>
      </c>
      <c r="E58" s="8">
        <f t="shared" si="3"/>
        <v>7.6923076923076927E-2</v>
      </c>
      <c r="F58" s="8">
        <f t="shared" si="4"/>
        <v>0.1111111111111111</v>
      </c>
      <c r="G58" s="13">
        <f t="shared" si="5"/>
        <v>2</v>
      </c>
      <c r="H58" s="19">
        <f t="shared" si="6"/>
        <v>0.15384615384615385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165</v>
      </c>
      <c r="D70" s="41">
        <f>SUM(D71:D145)</f>
        <v>101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-0.38787878787878788</v>
      </c>
      <c r="H70" s="42">
        <f>+IF(OR(AND(E70=""),(G70="")),"",E70*G70)</f>
        <v>-0.38787878787878788</v>
      </c>
    </row>
    <row r="71" spans="2:8" ht="15" x14ac:dyDescent="0.2">
      <c r="B71" s="3" t="s">
        <v>20</v>
      </c>
      <c r="C71" s="7">
        <v>6</v>
      </c>
      <c r="D71" s="7">
        <v>1</v>
      </c>
      <c r="E71" s="12">
        <f>+IF(C71=0,"",C71/C$70)</f>
        <v>3.6363636363636362E-2</v>
      </c>
      <c r="F71" s="12">
        <f>+IF(D71=0,"",D71/D$70)</f>
        <v>9.9009900990099011E-3</v>
      </c>
      <c r="G71" s="13">
        <f>+IF(OR(AND(D71=0),(C71=0)),"0",((D71-C71)/C71))</f>
        <v>-0.83333333333333337</v>
      </c>
      <c r="H71" s="19">
        <f>+IF(OR(AND(E71=""),(G71="")),"",E71*G71)</f>
        <v>-3.0303030303030304E-2</v>
      </c>
    </row>
    <row r="72" spans="2:8" ht="15" x14ac:dyDescent="0.2">
      <c r="B72" s="3" t="s">
        <v>21</v>
      </c>
      <c r="C72" s="7">
        <v>1</v>
      </c>
      <c r="D72" s="7">
        <v>1</v>
      </c>
      <c r="E72" s="12">
        <f t="shared" ref="E72:E135" si="7">+IF(C72=0,"",C72/C$70)</f>
        <v>6.0606060606060606E-3</v>
      </c>
      <c r="F72" s="12">
        <f t="shared" ref="F72:F135" si="8">+IF(D72=0,"",D72/D$70)</f>
        <v>9.9009900990099011E-3</v>
      </c>
      <c r="G72" s="13">
        <f t="shared" ref="G72:G135" si="9">+IF(OR(AND(D72=0),(C72=0)),"0",((D72-C72)/C72))</f>
        <v>0</v>
      </c>
      <c r="H72" s="19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1</v>
      </c>
      <c r="D73" s="7">
        <v>3</v>
      </c>
      <c r="E73" s="12">
        <f t="shared" si="7"/>
        <v>6.0606060606060606E-3</v>
      </c>
      <c r="F73" s="12">
        <f t="shared" si="8"/>
        <v>2.9702970297029702E-2</v>
      </c>
      <c r="G73" s="13">
        <f t="shared" si="9"/>
        <v>2</v>
      </c>
      <c r="H73" s="19">
        <f t="shared" si="10"/>
        <v>1.2121212121212121E-2</v>
      </c>
    </row>
    <row r="74" spans="2:8" ht="15" x14ac:dyDescent="0.2">
      <c r="B74" s="3" t="s">
        <v>222</v>
      </c>
      <c r="C74" s="7">
        <v>27</v>
      </c>
      <c r="D74" s="7">
        <v>3</v>
      </c>
      <c r="E74" s="12">
        <f t="shared" si="7"/>
        <v>0.16363636363636364</v>
      </c>
      <c r="F74" s="12">
        <f t="shared" si="8"/>
        <v>2.9702970297029702E-2</v>
      </c>
      <c r="G74" s="13">
        <f t="shared" si="9"/>
        <v>-0.88888888888888884</v>
      </c>
      <c r="H74" s="19">
        <f t="shared" si="10"/>
        <v>-0.14545454545454545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3</v>
      </c>
      <c r="E80" s="12">
        <f t="shared" si="7"/>
        <v>2.4242424242424242E-2</v>
      </c>
      <c r="F80" s="12">
        <f t="shared" si="8"/>
        <v>2.9702970297029702E-2</v>
      </c>
      <c r="G80" s="13">
        <f t="shared" si="9"/>
        <v>-0.25</v>
      </c>
      <c r="H80" s="19">
        <f t="shared" si="10"/>
        <v>-6.0606060606060606E-3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4</v>
      </c>
      <c r="D82" s="7">
        <v>11</v>
      </c>
      <c r="E82" s="12">
        <f t="shared" si="7"/>
        <v>2.4242424242424242E-2</v>
      </c>
      <c r="F82" s="12">
        <f t="shared" si="8"/>
        <v>0.10891089108910891</v>
      </c>
      <c r="G82" s="13">
        <f t="shared" si="9"/>
        <v>1.75</v>
      </c>
      <c r="H82" s="19">
        <f t="shared" si="10"/>
        <v>4.2424242424242427E-2</v>
      </c>
    </row>
    <row r="83" spans="2:8" ht="15" x14ac:dyDescent="0.2">
      <c r="B83" s="3" t="s">
        <v>229</v>
      </c>
      <c r="C83" s="7">
        <v>3</v>
      </c>
      <c r="D83" s="7">
        <v>3</v>
      </c>
      <c r="E83" s="12">
        <f t="shared" si="7"/>
        <v>1.8181818181818181E-2</v>
      </c>
      <c r="F83" s="12">
        <f t="shared" si="8"/>
        <v>2.9702970297029702E-2</v>
      </c>
      <c r="G83" s="13">
        <f t="shared" si="9"/>
        <v>0</v>
      </c>
      <c r="H83" s="19">
        <f t="shared" si="10"/>
        <v>0</v>
      </c>
    </row>
    <row r="84" spans="2:8" ht="15" x14ac:dyDescent="0.2">
      <c r="B84" s="3" t="s">
        <v>230</v>
      </c>
      <c r="C84" s="7">
        <v>1</v>
      </c>
      <c r="D84" s="7">
        <v>0</v>
      </c>
      <c r="E84" s="12">
        <f t="shared" si="7"/>
        <v>6.0606060606060606E-3</v>
      </c>
      <c r="F84" s="12" t="str">
        <f t="shared" si="8"/>
        <v/>
      </c>
      <c r="G84" s="13" t="str">
        <f t="shared" si="9"/>
        <v>0</v>
      </c>
      <c r="H84" s="19">
        <f t="shared" si="10"/>
        <v>0</v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9.9009900990099011E-3</v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1</v>
      </c>
      <c r="E87" s="12" t="str">
        <f t="shared" si="7"/>
        <v/>
      </c>
      <c r="F87" s="12">
        <f t="shared" si="8"/>
        <v>9.9009900990099011E-3</v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1</v>
      </c>
      <c r="D88" s="7">
        <v>3</v>
      </c>
      <c r="E88" s="12">
        <f t="shared" si="7"/>
        <v>6.0606060606060606E-3</v>
      </c>
      <c r="F88" s="12">
        <f t="shared" si="8"/>
        <v>2.9702970297029702E-2</v>
      </c>
      <c r="G88" s="13">
        <f t="shared" si="9"/>
        <v>2</v>
      </c>
      <c r="H88" s="19">
        <f t="shared" si="10"/>
        <v>1.2121212121212121E-2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2</v>
      </c>
      <c r="E91" s="12" t="str">
        <f t="shared" si="7"/>
        <v/>
      </c>
      <c r="F91" s="12">
        <f t="shared" si="8"/>
        <v>1.9801980198019802E-2</v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2</v>
      </c>
      <c r="D92" s="7">
        <v>1</v>
      </c>
      <c r="E92" s="12">
        <f t="shared" si="7"/>
        <v>1.2121212121212121E-2</v>
      </c>
      <c r="F92" s="12">
        <f t="shared" si="8"/>
        <v>9.9009900990099011E-3</v>
      </c>
      <c r="G92" s="13">
        <f t="shared" si="9"/>
        <v>-0.5</v>
      </c>
      <c r="H92" s="19">
        <f t="shared" si="10"/>
        <v>-6.0606060606060606E-3</v>
      </c>
    </row>
    <row r="93" spans="2:8" ht="15" x14ac:dyDescent="0.2">
      <c r="B93" s="3" t="s">
        <v>529</v>
      </c>
      <c r="C93" s="7">
        <v>2</v>
      </c>
      <c r="D93" s="7">
        <v>3</v>
      </c>
      <c r="E93" s="12">
        <f t="shared" si="7"/>
        <v>1.2121212121212121E-2</v>
      </c>
      <c r="F93" s="12">
        <f t="shared" si="8"/>
        <v>2.9702970297029702E-2</v>
      </c>
      <c r="G93" s="13">
        <f t="shared" si="9"/>
        <v>0.5</v>
      </c>
      <c r="H93" s="19">
        <f t="shared" si="10"/>
        <v>6.0606060606060606E-3</v>
      </c>
    </row>
    <row r="94" spans="2:8" ht="15" x14ac:dyDescent="0.2">
      <c r="B94" s="3" t="s">
        <v>25</v>
      </c>
      <c r="C94" s="7">
        <v>3</v>
      </c>
      <c r="D94" s="7">
        <v>0</v>
      </c>
      <c r="E94" s="12">
        <f t="shared" si="7"/>
        <v>1.8181818181818181E-2</v>
      </c>
      <c r="F94" s="12" t="str">
        <f t="shared" si="8"/>
        <v/>
      </c>
      <c r="G94" s="13" t="str">
        <f t="shared" si="9"/>
        <v>0</v>
      </c>
      <c r="H94" s="19">
        <f t="shared" si="10"/>
        <v>0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13</v>
      </c>
      <c r="D98" s="7">
        <v>9</v>
      </c>
      <c r="E98" s="12">
        <f t="shared" si="7"/>
        <v>7.8787878787878782E-2</v>
      </c>
      <c r="F98" s="12">
        <f t="shared" si="8"/>
        <v>8.9108910891089105E-2</v>
      </c>
      <c r="G98" s="13">
        <f t="shared" si="9"/>
        <v>-0.30769230769230771</v>
      </c>
      <c r="H98" s="19">
        <f t="shared" si="10"/>
        <v>-2.4242424242424242E-2</v>
      </c>
    </row>
    <row r="99" spans="2:8" ht="15" x14ac:dyDescent="0.2">
      <c r="B99" s="3" t="s">
        <v>239</v>
      </c>
      <c r="C99" s="7">
        <v>4</v>
      </c>
      <c r="D99" s="7">
        <v>1</v>
      </c>
      <c r="E99" s="12">
        <f t="shared" si="7"/>
        <v>2.4242424242424242E-2</v>
      </c>
      <c r="F99" s="12">
        <f t="shared" si="8"/>
        <v>9.9009900990099011E-3</v>
      </c>
      <c r="G99" s="13">
        <f t="shared" si="9"/>
        <v>-0.75</v>
      </c>
      <c r="H99" s="19">
        <f t="shared" si="10"/>
        <v>-1.8181818181818181E-2</v>
      </c>
    </row>
    <row r="100" spans="2:8" ht="15" x14ac:dyDescent="0.2">
      <c r="B100" s="3" t="s">
        <v>240</v>
      </c>
      <c r="C100" s="7">
        <v>0</v>
      </c>
      <c r="D100" s="7">
        <v>5</v>
      </c>
      <c r="E100" s="12" t="str">
        <f t="shared" si="7"/>
        <v/>
      </c>
      <c r="F100" s="12">
        <f t="shared" si="8"/>
        <v>4.9504950495049507E-2</v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1</v>
      </c>
      <c r="E103" s="12" t="str">
        <f t="shared" si="7"/>
        <v/>
      </c>
      <c r="F103" s="12">
        <f t="shared" si="8"/>
        <v>9.9009900990099011E-3</v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2</v>
      </c>
      <c r="D104" s="7">
        <v>1</v>
      </c>
      <c r="E104" s="12">
        <f t="shared" si="7"/>
        <v>1.2121212121212121E-2</v>
      </c>
      <c r="F104" s="12">
        <f t="shared" si="8"/>
        <v>9.9009900990099011E-3</v>
      </c>
      <c r="G104" s="13">
        <f t="shared" si="9"/>
        <v>-0.5</v>
      </c>
      <c r="H104" s="19">
        <f t="shared" si="10"/>
        <v>-6.0606060606060606E-3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1</v>
      </c>
      <c r="D106" s="7">
        <v>0</v>
      </c>
      <c r="E106" s="12">
        <f t="shared" si="7"/>
        <v>6.0606060606060606E-3</v>
      </c>
      <c r="F106" s="12" t="str">
        <f t="shared" si="8"/>
        <v/>
      </c>
      <c r="G106" s="13" t="str">
        <f t="shared" si="9"/>
        <v>0</v>
      </c>
      <c r="H106" s="19">
        <f t="shared" si="10"/>
        <v>0</v>
      </c>
    </row>
    <row r="107" spans="2:8" ht="15" x14ac:dyDescent="0.2">
      <c r="B107" s="3" t="s">
        <v>246</v>
      </c>
      <c r="C107" s="7">
        <v>1</v>
      </c>
      <c r="D107" s="7">
        <v>0</v>
      </c>
      <c r="E107" s="12">
        <f t="shared" si="7"/>
        <v>6.0606060606060606E-3</v>
      </c>
      <c r="F107" s="12" t="str">
        <f t="shared" si="8"/>
        <v/>
      </c>
      <c r="G107" s="13" t="str">
        <f t="shared" si="9"/>
        <v>0</v>
      </c>
      <c r="H107" s="19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2</v>
      </c>
      <c r="D109" s="7">
        <v>0</v>
      </c>
      <c r="E109" s="12">
        <f t="shared" si="7"/>
        <v>1.2121212121212121E-2</v>
      </c>
      <c r="F109" s="12" t="str">
        <f t="shared" si="8"/>
        <v/>
      </c>
      <c r="G109" s="13" t="str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0</v>
      </c>
      <c r="D110" s="7">
        <v>1</v>
      </c>
      <c r="E110" s="12" t="str">
        <f t="shared" si="7"/>
        <v/>
      </c>
      <c r="F110" s="12">
        <f t="shared" si="8"/>
        <v>9.9009900990099011E-3</v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5</v>
      </c>
      <c r="D112" s="7">
        <v>2</v>
      </c>
      <c r="E112" s="12">
        <f t="shared" si="7"/>
        <v>3.0303030303030304E-2</v>
      </c>
      <c r="F112" s="12">
        <f t="shared" si="8"/>
        <v>1.9801980198019802E-2</v>
      </c>
      <c r="G112" s="13">
        <f t="shared" si="9"/>
        <v>-0.6</v>
      </c>
      <c r="H112" s="19">
        <f t="shared" si="10"/>
        <v>-1.8181818181818181E-2</v>
      </c>
    </row>
    <row r="113" spans="2:8" ht="15" x14ac:dyDescent="0.2">
      <c r="B113" s="3" t="s">
        <v>248</v>
      </c>
      <c r="C113" s="7">
        <v>11</v>
      </c>
      <c r="D113" s="7">
        <v>2</v>
      </c>
      <c r="E113" s="12">
        <f t="shared" si="7"/>
        <v>6.6666666666666666E-2</v>
      </c>
      <c r="F113" s="12">
        <f t="shared" si="8"/>
        <v>1.9801980198019802E-2</v>
      </c>
      <c r="G113" s="13">
        <f t="shared" si="9"/>
        <v>-0.81818181818181823</v>
      </c>
      <c r="H113" s="19">
        <f t="shared" si="10"/>
        <v>-5.454545454545455E-2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20</v>
      </c>
      <c r="D115" s="7">
        <v>3</v>
      </c>
      <c r="E115" s="12">
        <f t="shared" si="7"/>
        <v>0.12121212121212122</v>
      </c>
      <c r="F115" s="12">
        <f t="shared" si="8"/>
        <v>2.9702970297029702E-2</v>
      </c>
      <c r="G115" s="13">
        <f t="shared" si="9"/>
        <v>-0.85</v>
      </c>
      <c r="H115" s="19">
        <f t="shared" si="10"/>
        <v>-0.10303030303030303</v>
      </c>
    </row>
    <row r="116" spans="2:8" ht="15" x14ac:dyDescent="0.2">
      <c r="B116" s="3" t="s">
        <v>249</v>
      </c>
      <c r="C116" s="7">
        <v>1</v>
      </c>
      <c r="D116" s="7">
        <v>1</v>
      </c>
      <c r="E116" s="12">
        <f t="shared" si="7"/>
        <v>6.0606060606060606E-3</v>
      </c>
      <c r="F116" s="12">
        <f t="shared" si="8"/>
        <v>9.9009900990099011E-3</v>
      </c>
      <c r="G116" s="13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10</v>
      </c>
      <c r="D118" s="7">
        <v>17</v>
      </c>
      <c r="E118" s="12">
        <f t="shared" si="7"/>
        <v>6.0606060606060608E-2</v>
      </c>
      <c r="F118" s="12">
        <f t="shared" si="8"/>
        <v>0.16831683168316833</v>
      </c>
      <c r="G118" s="13">
        <f t="shared" si="9"/>
        <v>0.7</v>
      </c>
      <c r="H118" s="19">
        <f t="shared" si="10"/>
        <v>4.242424242424242E-2</v>
      </c>
    </row>
    <row r="119" spans="2:8" ht="15" x14ac:dyDescent="0.2">
      <c r="B119" s="3" t="s">
        <v>252</v>
      </c>
      <c r="C119" s="7">
        <v>13</v>
      </c>
      <c r="D119" s="7">
        <v>6</v>
      </c>
      <c r="E119" s="12">
        <f t="shared" si="7"/>
        <v>7.8787878787878782E-2</v>
      </c>
      <c r="F119" s="12">
        <f t="shared" si="8"/>
        <v>5.9405940594059403E-2</v>
      </c>
      <c r="G119" s="13">
        <f t="shared" si="9"/>
        <v>-0.53846153846153844</v>
      </c>
      <c r="H119" s="19">
        <f t="shared" si="10"/>
        <v>-4.242424242424242E-2</v>
      </c>
    </row>
    <row r="120" spans="2:8" ht="15" x14ac:dyDescent="0.2">
      <c r="B120" s="3" t="s">
        <v>253</v>
      </c>
      <c r="C120" s="7">
        <v>12</v>
      </c>
      <c r="D120" s="7">
        <v>3</v>
      </c>
      <c r="E120" s="12">
        <f t="shared" si="7"/>
        <v>7.2727272727272724E-2</v>
      </c>
      <c r="F120" s="12">
        <f t="shared" si="8"/>
        <v>2.9702970297029702E-2</v>
      </c>
      <c r="G120" s="13">
        <f t="shared" si="9"/>
        <v>-0.75</v>
      </c>
      <c r="H120" s="19">
        <f t="shared" si="10"/>
        <v>-5.4545454545454543E-2</v>
      </c>
    </row>
    <row r="121" spans="2:8" ht="15" x14ac:dyDescent="0.2">
      <c r="B121" s="3" t="s">
        <v>35</v>
      </c>
      <c r="C121" s="7">
        <v>2</v>
      </c>
      <c r="D121" s="7">
        <v>0</v>
      </c>
      <c r="E121" s="12">
        <f t="shared" si="7"/>
        <v>1.2121212121212121E-2</v>
      </c>
      <c r="F121" s="12" t="str">
        <f t="shared" si="8"/>
        <v/>
      </c>
      <c r="G121" s="13" t="str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2</v>
      </c>
      <c r="E123" s="12">
        <f t="shared" si="7"/>
        <v>1.2121212121212121E-2</v>
      </c>
      <c r="F123" s="12">
        <f t="shared" si="8"/>
        <v>1.9801980198019802E-2</v>
      </c>
      <c r="G123" s="13">
        <f t="shared" si="9"/>
        <v>0</v>
      </c>
      <c r="H123" s="19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3</v>
      </c>
      <c r="D127" s="7">
        <v>1</v>
      </c>
      <c r="E127" s="12">
        <f t="shared" si="7"/>
        <v>1.8181818181818181E-2</v>
      </c>
      <c r="F127" s="12">
        <f t="shared" si="8"/>
        <v>9.9009900990099011E-3</v>
      </c>
      <c r="G127" s="13">
        <f t="shared" si="9"/>
        <v>-0.66666666666666663</v>
      </c>
      <c r="H127" s="19">
        <f t="shared" si="10"/>
        <v>-1.2121212121212119E-2</v>
      </c>
    </row>
    <row r="128" spans="2:8" ht="15" x14ac:dyDescent="0.2">
      <c r="B128" s="3" t="s">
        <v>257</v>
      </c>
      <c r="C128" s="7">
        <v>0</v>
      </c>
      <c r="D128" s="7">
        <v>2</v>
      </c>
      <c r="E128" s="12" t="str">
        <f t="shared" si="7"/>
        <v/>
      </c>
      <c r="F128" s="12">
        <f t="shared" si="8"/>
        <v>1.9801980198019802E-2</v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1</v>
      </c>
      <c r="E129" s="12">
        <f t="shared" si="7"/>
        <v>6.0606060606060606E-3</v>
      </c>
      <c r="F129" s="12">
        <f t="shared" si="8"/>
        <v>9.9009900990099011E-3</v>
      </c>
      <c r="G129" s="13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2</v>
      </c>
      <c r="D131" s="7">
        <v>1</v>
      </c>
      <c r="E131" s="12">
        <f t="shared" si="7"/>
        <v>1.2121212121212121E-2</v>
      </c>
      <c r="F131" s="12">
        <f t="shared" si="8"/>
        <v>9.9009900990099011E-3</v>
      </c>
      <c r="G131" s="13">
        <f t="shared" si="9"/>
        <v>-0.5</v>
      </c>
      <c r="H131" s="19">
        <f t="shared" si="10"/>
        <v>-6.0606060606060606E-3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5</v>
      </c>
      <c r="E134" s="12" t="str">
        <f t="shared" si="7"/>
        <v/>
      </c>
      <c r="F134" s="12">
        <f t="shared" si="8"/>
        <v>4.9504950495049507E-2</v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1</v>
      </c>
      <c r="D135" s="7">
        <v>0</v>
      </c>
      <c r="E135" s="12">
        <f t="shared" si="7"/>
        <v>6.0606060606060606E-3</v>
      </c>
      <c r="F135" s="12" t="str">
        <f t="shared" si="8"/>
        <v/>
      </c>
      <c r="G135" s="13" t="str">
        <f t="shared" si="9"/>
        <v>0</v>
      </c>
      <c r="H135" s="19">
        <f t="shared" si="10"/>
        <v>0</v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1</v>
      </c>
      <c r="E137" s="12" t="str">
        <f t="shared" si="11"/>
        <v/>
      </c>
      <c r="F137" s="12">
        <f t="shared" si="12"/>
        <v>9.9009900990099011E-3</v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4</v>
      </c>
      <c r="D142" s="7">
        <v>0</v>
      </c>
      <c r="E142" s="12">
        <f t="shared" si="11"/>
        <v>2.4242424242424242E-2</v>
      </c>
      <c r="F142" s="12" t="str">
        <f t="shared" si="12"/>
        <v/>
      </c>
      <c r="G142" s="13" t="str">
        <f t="shared" si="13"/>
        <v>0</v>
      </c>
      <c r="H142" s="19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1114</v>
      </c>
      <c r="D151" s="41">
        <f>SUM(D152:D288)</f>
        <v>1153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3.5008976660682228E-2</v>
      </c>
      <c r="H151" s="42">
        <f>+IF(OR(AND(E151=""),(G151="")),"",E151*G151)</f>
        <v>3.5008976660682228E-2</v>
      </c>
    </row>
    <row r="152" spans="2:8" ht="15" x14ac:dyDescent="0.2">
      <c r="B152" s="4" t="s">
        <v>54</v>
      </c>
      <c r="C152" s="7">
        <v>0</v>
      </c>
      <c r="D152" s="7">
        <v>1</v>
      </c>
      <c r="E152" s="12" t="str">
        <f>+IF(C152=0,"",C152/C$151)</f>
        <v/>
      </c>
      <c r="F152" s="12">
        <f>+IF(D152=0,"",D152/D$151)</f>
        <v>8.6730268863833475E-4</v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3</v>
      </c>
      <c r="E156" s="12" t="str">
        <f t="shared" si="15"/>
        <v/>
      </c>
      <c r="F156" s="12">
        <f t="shared" si="16"/>
        <v>2.6019080659150044E-3</v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27</v>
      </c>
      <c r="D157" s="7">
        <v>172</v>
      </c>
      <c r="E157" s="12">
        <f t="shared" si="15"/>
        <v>2.423698384201077E-2</v>
      </c>
      <c r="F157" s="12">
        <f t="shared" si="16"/>
        <v>0.14917606244579359</v>
      </c>
      <c r="G157" s="13">
        <f t="shared" si="17"/>
        <v>5.3703703703703702</v>
      </c>
      <c r="H157" s="19">
        <f t="shared" si="18"/>
        <v>0.13016157989228005</v>
      </c>
    </row>
    <row r="158" spans="2:8" ht="15" x14ac:dyDescent="0.2">
      <c r="B158" s="4" t="s">
        <v>59</v>
      </c>
      <c r="C158" s="7">
        <v>1</v>
      </c>
      <c r="D158" s="7">
        <v>1</v>
      </c>
      <c r="E158" s="12">
        <f t="shared" si="15"/>
        <v>8.9766606822262122E-4</v>
      </c>
      <c r="F158" s="12">
        <f t="shared" si="16"/>
        <v>8.6730268863833475E-4</v>
      </c>
      <c r="G158" s="13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2</v>
      </c>
      <c r="D159" s="7">
        <v>1</v>
      </c>
      <c r="E159" s="12">
        <f t="shared" si="15"/>
        <v>1.7953321364452424E-3</v>
      </c>
      <c r="F159" s="12">
        <f t="shared" si="16"/>
        <v>8.6730268863833475E-4</v>
      </c>
      <c r="G159" s="13">
        <f t="shared" si="17"/>
        <v>-0.5</v>
      </c>
      <c r="H159" s="19">
        <f t="shared" si="18"/>
        <v>-8.9766606822262122E-4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8.9766606822262122E-4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3</v>
      </c>
      <c r="E163" s="12" t="str">
        <f t="shared" si="15"/>
        <v/>
      </c>
      <c r="F163" s="12">
        <f t="shared" si="16"/>
        <v>2.6019080659150044E-3</v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18</v>
      </c>
      <c r="D165" s="7">
        <v>69</v>
      </c>
      <c r="E165" s="12">
        <f t="shared" si="15"/>
        <v>1.615798922800718E-2</v>
      </c>
      <c r="F165" s="12">
        <f t="shared" si="16"/>
        <v>5.9843885516045102E-2</v>
      </c>
      <c r="G165" s="13">
        <f t="shared" si="17"/>
        <v>2.8333333333333335</v>
      </c>
      <c r="H165" s="19">
        <f t="shared" si="18"/>
        <v>4.5780969479353679E-2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2</v>
      </c>
      <c r="E169" s="12">
        <f t="shared" si="15"/>
        <v>8.9766606822262122E-4</v>
      </c>
      <c r="F169" s="12">
        <f t="shared" si="16"/>
        <v>1.7346053772766695E-3</v>
      </c>
      <c r="G169" s="13">
        <f t="shared" si="17"/>
        <v>1</v>
      </c>
      <c r="H169" s="19">
        <f t="shared" si="18"/>
        <v>8.9766606822262122E-4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3</v>
      </c>
      <c r="E173" s="12" t="str">
        <f t="shared" si="15"/>
        <v/>
      </c>
      <c r="F173" s="12">
        <f t="shared" si="16"/>
        <v>2.6019080659150044E-3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1</v>
      </c>
      <c r="D174" s="7">
        <v>11</v>
      </c>
      <c r="E174" s="12">
        <f t="shared" si="15"/>
        <v>8.9766606822262122E-4</v>
      </c>
      <c r="F174" s="12">
        <f t="shared" si="16"/>
        <v>9.5403295750216832E-3</v>
      </c>
      <c r="G174" s="13">
        <f t="shared" si="17"/>
        <v>10</v>
      </c>
      <c r="H174" s="19">
        <f t="shared" si="18"/>
        <v>8.9766606822262122E-3</v>
      </c>
    </row>
    <row r="175" spans="2:8" ht="15" x14ac:dyDescent="0.2">
      <c r="B175" s="4" t="s">
        <v>277</v>
      </c>
      <c r="C175" s="7">
        <v>0</v>
      </c>
      <c r="D175" s="7">
        <v>9</v>
      </c>
      <c r="E175" s="12" t="str">
        <f t="shared" si="15"/>
        <v/>
      </c>
      <c r="F175" s="12">
        <f t="shared" si="16"/>
        <v>7.8057241977450131E-3</v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0</v>
      </c>
      <c r="E176" s="12">
        <f t="shared" si="15"/>
        <v>8.9766606822262122E-4</v>
      </c>
      <c r="F176" s="12" t="str">
        <f t="shared" si="16"/>
        <v/>
      </c>
      <c r="G176" s="13" t="str">
        <f t="shared" si="17"/>
        <v>0</v>
      </c>
      <c r="H176" s="19">
        <f t="shared" si="18"/>
        <v>0</v>
      </c>
    </row>
    <row r="177" spans="2:8" ht="15" x14ac:dyDescent="0.2">
      <c r="B177" s="4" t="s">
        <v>279</v>
      </c>
      <c r="C177" s="7">
        <v>0</v>
      </c>
      <c r="D177" s="7">
        <v>3</v>
      </c>
      <c r="E177" s="12" t="str">
        <f t="shared" si="15"/>
        <v/>
      </c>
      <c r="F177" s="12">
        <f t="shared" si="16"/>
        <v>2.6019080659150044E-3</v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3</v>
      </c>
      <c r="D178" s="7">
        <v>3</v>
      </c>
      <c r="E178" s="12">
        <f t="shared" si="15"/>
        <v>2.6929982046678637E-3</v>
      </c>
      <c r="F178" s="12">
        <f t="shared" si="16"/>
        <v>2.6019080659150044E-3</v>
      </c>
      <c r="G178" s="13">
        <f t="shared" si="17"/>
        <v>0</v>
      </c>
      <c r="H178" s="19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1</v>
      </c>
      <c r="E182" s="12" t="str">
        <f t="shared" si="15"/>
        <v/>
      </c>
      <c r="F182" s="12">
        <f t="shared" si="16"/>
        <v>8.6730268863833475E-4</v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12</v>
      </c>
      <c r="E183" s="12" t="str">
        <f t="shared" si="15"/>
        <v/>
      </c>
      <c r="F183" s="12">
        <f t="shared" si="16"/>
        <v>1.0407632263660017E-2</v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3</v>
      </c>
      <c r="E186" s="12">
        <f t="shared" si="15"/>
        <v>8.9766606822262122E-4</v>
      </c>
      <c r="F186" s="12">
        <f t="shared" si="16"/>
        <v>2.6019080659150044E-3</v>
      </c>
      <c r="G186" s="13">
        <f t="shared" si="17"/>
        <v>2</v>
      </c>
      <c r="H186" s="19">
        <f t="shared" si="18"/>
        <v>1.7953321364452424E-3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1</v>
      </c>
      <c r="E189" s="12">
        <f t="shared" si="15"/>
        <v>8.9766606822262122E-4</v>
      </c>
      <c r="F189" s="12">
        <f t="shared" si="16"/>
        <v>8.6730268863833475E-4</v>
      </c>
      <c r="G189" s="13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225</v>
      </c>
      <c r="D196" s="7">
        <v>134</v>
      </c>
      <c r="E196" s="12">
        <f t="shared" si="15"/>
        <v>0.20197486535008977</v>
      </c>
      <c r="F196" s="12">
        <f t="shared" si="16"/>
        <v>0.11621856027753687</v>
      </c>
      <c r="G196" s="13">
        <f t="shared" si="17"/>
        <v>-0.40444444444444444</v>
      </c>
      <c r="H196" s="19">
        <f t="shared" si="18"/>
        <v>-8.1687612208258528E-2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1</v>
      </c>
      <c r="D202" s="7">
        <v>0</v>
      </c>
      <c r="E202" s="12">
        <f t="shared" si="15"/>
        <v>8.9766606822262122E-4</v>
      </c>
      <c r="F202" s="12" t="str">
        <f t="shared" si="16"/>
        <v/>
      </c>
      <c r="G202" s="13" t="str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8.9766606822262122E-4</v>
      </c>
      <c r="F203" s="12" t="str">
        <f t="shared" si="16"/>
        <v/>
      </c>
      <c r="G203" s="13" t="str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69</v>
      </c>
      <c r="E208" s="12">
        <f t="shared" si="15"/>
        <v>3.5906642728904849E-3</v>
      </c>
      <c r="F208" s="12">
        <f t="shared" si="16"/>
        <v>5.9843885516045102E-2</v>
      </c>
      <c r="G208" s="13">
        <f t="shared" si="17"/>
        <v>16.25</v>
      </c>
      <c r="H208" s="19">
        <f t="shared" si="18"/>
        <v>5.8348294434470378E-2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8.9766606822262122E-4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1.7953321364452424E-3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2</v>
      </c>
      <c r="D214" s="7">
        <v>1</v>
      </c>
      <c r="E214" s="12">
        <f t="shared" si="15"/>
        <v>1.7953321364452424E-3</v>
      </c>
      <c r="F214" s="12">
        <f t="shared" si="16"/>
        <v>8.6730268863833475E-4</v>
      </c>
      <c r="G214" s="13">
        <f t="shared" si="17"/>
        <v>-0.5</v>
      </c>
      <c r="H214" s="19">
        <f t="shared" si="18"/>
        <v>-8.9766606822262122E-4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5</v>
      </c>
      <c r="E216" s="12" t="str">
        <f t="shared" si="15"/>
        <v/>
      </c>
      <c r="F216" s="12">
        <f t="shared" si="16"/>
        <v>4.3365134431916736E-3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2</v>
      </c>
      <c r="D223" s="7">
        <v>0</v>
      </c>
      <c r="E223" s="12">
        <f t="shared" si="19"/>
        <v>1.7953321364452424E-3</v>
      </c>
      <c r="F223" s="12" t="str">
        <f t="shared" si="20"/>
        <v/>
      </c>
      <c r="G223" s="13" t="str">
        <f t="shared" si="21"/>
        <v>0</v>
      </c>
      <c r="H223" s="19">
        <f t="shared" si="22"/>
        <v>0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2</v>
      </c>
      <c r="D228" s="7">
        <v>0</v>
      </c>
      <c r="E228" s="12">
        <f t="shared" si="19"/>
        <v>1.7953321364452424E-3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153</v>
      </c>
      <c r="D232" s="7">
        <v>159</v>
      </c>
      <c r="E232" s="12">
        <f t="shared" si="19"/>
        <v>0.13734290843806105</v>
      </c>
      <c r="F232" s="12">
        <f t="shared" si="20"/>
        <v>0.13790112749349523</v>
      </c>
      <c r="G232" s="13">
        <f t="shared" si="21"/>
        <v>3.9215686274509803E-2</v>
      </c>
      <c r="H232" s="19">
        <f t="shared" si="22"/>
        <v>5.3859964093357273E-3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2</v>
      </c>
      <c r="D235" s="7">
        <v>27</v>
      </c>
      <c r="E235" s="12">
        <f t="shared" si="19"/>
        <v>1.7953321364452424E-3</v>
      </c>
      <c r="F235" s="12">
        <f t="shared" si="20"/>
        <v>2.3417172593235037E-2</v>
      </c>
      <c r="G235" s="13">
        <f t="shared" si="21"/>
        <v>12.5</v>
      </c>
      <c r="H235" s="19">
        <f t="shared" si="22"/>
        <v>2.244165170556553E-2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3</v>
      </c>
      <c r="E237" s="12" t="str">
        <f t="shared" si="19"/>
        <v/>
      </c>
      <c r="F237" s="12">
        <f t="shared" si="20"/>
        <v>2.6019080659150044E-3</v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7</v>
      </c>
      <c r="D238" s="7">
        <v>4</v>
      </c>
      <c r="E238" s="12">
        <f t="shared" si="19"/>
        <v>6.2836624775583485E-3</v>
      </c>
      <c r="F238" s="12">
        <f t="shared" si="20"/>
        <v>3.469210754553339E-3</v>
      </c>
      <c r="G238" s="13">
        <f t="shared" si="21"/>
        <v>-0.42857142857142855</v>
      </c>
      <c r="H238" s="19">
        <f t="shared" si="22"/>
        <v>-2.6929982046678637E-3</v>
      </c>
    </row>
    <row r="239" spans="2:8" ht="15" x14ac:dyDescent="0.2">
      <c r="B239" s="4" t="s">
        <v>81</v>
      </c>
      <c r="C239" s="7">
        <v>0</v>
      </c>
      <c r="D239" s="7">
        <v>1</v>
      </c>
      <c r="E239" s="12" t="str">
        <f t="shared" si="19"/>
        <v/>
      </c>
      <c r="F239" s="12">
        <f t="shared" si="20"/>
        <v>8.6730268863833475E-4</v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8.9766606822262122E-4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1</v>
      </c>
      <c r="D245" s="7">
        <v>0</v>
      </c>
      <c r="E245" s="12">
        <f t="shared" si="19"/>
        <v>8.9766606822262122E-4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19</v>
      </c>
      <c r="D247" s="7">
        <v>12</v>
      </c>
      <c r="E247" s="12">
        <f t="shared" si="19"/>
        <v>1.7055655296229804E-2</v>
      </c>
      <c r="F247" s="12">
        <f t="shared" si="20"/>
        <v>1.0407632263660017E-2</v>
      </c>
      <c r="G247" s="13">
        <f t="shared" si="21"/>
        <v>-0.36842105263157893</v>
      </c>
      <c r="H247" s="19">
        <f t="shared" si="22"/>
        <v>-6.2836624775583485E-3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1</v>
      </c>
      <c r="D249" s="7">
        <v>2</v>
      </c>
      <c r="E249" s="12">
        <f t="shared" si="19"/>
        <v>8.9766606822262122E-4</v>
      </c>
      <c r="F249" s="12">
        <f t="shared" si="20"/>
        <v>1.7346053772766695E-3</v>
      </c>
      <c r="G249" s="13">
        <f t="shared" si="21"/>
        <v>1</v>
      </c>
      <c r="H249" s="19">
        <f t="shared" si="22"/>
        <v>8.9766606822262122E-4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17</v>
      </c>
      <c r="E253" s="12" t="str">
        <f t="shared" si="19"/>
        <v/>
      </c>
      <c r="F253" s="12">
        <f t="shared" si="20"/>
        <v>1.4744145706851692E-2</v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1</v>
      </c>
      <c r="D254" s="7">
        <v>0</v>
      </c>
      <c r="E254" s="12">
        <f t="shared" si="19"/>
        <v>8.9766606822262122E-4</v>
      </c>
      <c r="F254" s="12" t="str">
        <f t="shared" si="20"/>
        <v/>
      </c>
      <c r="G254" s="13" t="str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624</v>
      </c>
      <c r="D256" s="7">
        <v>348</v>
      </c>
      <c r="E256" s="12">
        <f t="shared" si="19"/>
        <v>0.56014362657091565</v>
      </c>
      <c r="F256" s="12">
        <f t="shared" si="20"/>
        <v>0.3018213356461405</v>
      </c>
      <c r="G256" s="13">
        <f t="shared" si="21"/>
        <v>-0.44230769230769229</v>
      </c>
      <c r="H256" s="19">
        <f t="shared" si="22"/>
        <v>-0.24775583482944347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8.9766606822262122E-4</v>
      </c>
      <c r="F257" s="12" t="str">
        <f t="shared" si="20"/>
        <v/>
      </c>
      <c r="G257" s="13" t="str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37</v>
      </c>
      <c r="E258" s="12" t="str">
        <f t="shared" si="19"/>
        <v/>
      </c>
      <c r="F258" s="12">
        <f t="shared" si="20"/>
        <v>3.2090199479618386E-2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2</v>
      </c>
      <c r="D259" s="7">
        <v>30</v>
      </c>
      <c r="E259" s="12">
        <f t="shared" si="19"/>
        <v>1.7953321364452424E-3</v>
      </c>
      <c r="F259" s="12">
        <f t="shared" si="20"/>
        <v>2.6019080659150044E-2</v>
      </c>
      <c r="G259" s="13">
        <f t="shared" si="21"/>
        <v>14</v>
      </c>
      <c r="H259" s="19">
        <f t="shared" si="22"/>
        <v>2.5134649910233394E-2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3</v>
      </c>
      <c r="E268" s="12" t="str">
        <f t="shared" si="19"/>
        <v/>
      </c>
      <c r="F268" s="12">
        <f t="shared" si="20"/>
        <v>2.6019080659150044E-3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8.9766606822262122E-4</v>
      </c>
      <c r="F270" s="12" t="str">
        <f t="shared" si="20"/>
        <v/>
      </c>
      <c r="G270" s="13" t="str">
        <f t="shared" si="21"/>
        <v>0</v>
      </c>
      <c r="H270" s="19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2</v>
      </c>
      <c r="D272" s="7">
        <v>0</v>
      </c>
      <c r="E272" s="12">
        <f t="shared" si="19"/>
        <v>1.7953321364452424E-3</v>
      </c>
      <c r="F272" s="12" t="str">
        <f t="shared" si="20"/>
        <v/>
      </c>
      <c r="G272" s="13" t="str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0</v>
      </c>
      <c r="D273" s="7">
        <v>2</v>
      </c>
      <c r="E273" s="12" t="str">
        <f t="shared" si="19"/>
        <v/>
      </c>
      <c r="F273" s="12">
        <f t="shared" si="20"/>
        <v>1.7346053772766695E-3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1</v>
      </c>
      <c r="E283" s="12" t="str">
        <f t="shared" si="23"/>
        <v/>
      </c>
      <c r="F283" s="12">
        <f t="shared" si="24"/>
        <v>8.6730268863833475E-4</v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1</v>
      </c>
      <c r="D284" s="7">
        <v>0</v>
      </c>
      <c r="E284" s="12">
        <f t="shared" si="23"/>
        <v>8.9766606822262122E-4</v>
      </c>
      <c r="F284" s="12" t="str">
        <f t="shared" si="24"/>
        <v/>
      </c>
      <c r="G284" s="13" t="str">
        <f t="shared" si="25"/>
        <v>0</v>
      </c>
      <c r="H284" s="19">
        <f t="shared" si="26"/>
        <v>0</v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0</v>
      </c>
      <c r="E286" s="12">
        <f t="shared" si="23"/>
        <v>8.9766606822262122E-4</v>
      </c>
      <c r="F286" s="12" t="str">
        <f t="shared" si="24"/>
        <v/>
      </c>
      <c r="G286" s="13" t="str">
        <f t="shared" si="25"/>
        <v>0</v>
      </c>
      <c r="H286" s="19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2179</v>
      </c>
      <c r="D294" s="41">
        <f>SUM(D295:D499)</f>
        <v>1363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-0.3744837081229922</v>
      </c>
      <c r="H294" s="42">
        <f>+IF(OR(AND(E294=""),(G294="")),"",E294*G294)</f>
        <v>-0.3744837081229922</v>
      </c>
    </row>
    <row r="295" spans="2:8" ht="15" x14ac:dyDescent="0.2">
      <c r="B295" s="3" t="s">
        <v>100</v>
      </c>
      <c r="C295" s="7">
        <v>10</v>
      </c>
      <c r="D295" s="7">
        <v>10</v>
      </c>
      <c r="E295" s="12">
        <f>+IF(C295=0,"",C295/C$294)</f>
        <v>4.589261128958238E-3</v>
      </c>
      <c r="F295" s="12">
        <f>+IF(D295=0,"",D295/D$294)</f>
        <v>7.3367571533382242E-3</v>
      </c>
      <c r="G295" s="13">
        <f>+IF(OR(AND(D295=0),(C295=0)),"0",((D295-C295)/C295))</f>
        <v>0</v>
      </c>
      <c r="H295" s="19">
        <f>+IF(OR(AND(E295=""),(G295="")),"",E295*G295)</f>
        <v>0</v>
      </c>
    </row>
    <row r="296" spans="2:8" ht="15" x14ac:dyDescent="0.2">
      <c r="B296" s="3" t="s">
        <v>113</v>
      </c>
      <c r="C296" s="7">
        <v>0</v>
      </c>
      <c r="D296" s="7">
        <v>1</v>
      </c>
      <c r="E296" s="12" t="str">
        <f t="shared" ref="E296:E359" si="27">+IF(C296=0,"",C296/C$294)</f>
        <v/>
      </c>
      <c r="F296" s="12">
        <f t="shared" ref="F296:F359" si="28">+IF(D296=0,"",D296/D$294)</f>
        <v>7.3367571533382249E-4</v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1</v>
      </c>
      <c r="E297" s="12" t="str">
        <f t="shared" si="27"/>
        <v/>
      </c>
      <c r="F297" s="12">
        <f t="shared" si="28"/>
        <v>7.3367571533382249E-4</v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3</v>
      </c>
      <c r="D298" s="7">
        <v>29</v>
      </c>
      <c r="E298" s="12">
        <f t="shared" si="27"/>
        <v>1.3767783386874712E-3</v>
      </c>
      <c r="F298" s="12">
        <f t="shared" si="28"/>
        <v>2.1276595744680851E-2</v>
      </c>
      <c r="G298" s="13">
        <f t="shared" si="29"/>
        <v>8.6666666666666661</v>
      </c>
      <c r="H298" s="19">
        <f t="shared" si="30"/>
        <v>1.1932078935291416E-2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154</v>
      </c>
      <c r="D301" s="7">
        <v>143</v>
      </c>
      <c r="E301" s="12">
        <f t="shared" si="27"/>
        <v>7.0674621385956857E-2</v>
      </c>
      <c r="F301" s="12">
        <f t="shared" si="28"/>
        <v>0.10491562729273661</v>
      </c>
      <c r="G301" s="13">
        <f t="shared" si="29"/>
        <v>-7.1428571428571425E-2</v>
      </c>
      <c r="H301" s="19">
        <f t="shared" si="30"/>
        <v>-5.0481872418540611E-3</v>
      </c>
    </row>
    <row r="302" spans="2:8" ht="15" x14ac:dyDescent="0.2">
      <c r="B302" s="3" t="s">
        <v>109</v>
      </c>
      <c r="C302" s="7">
        <v>0</v>
      </c>
      <c r="D302" s="7">
        <v>1</v>
      </c>
      <c r="E302" s="12" t="str">
        <f t="shared" si="27"/>
        <v/>
      </c>
      <c r="F302" s="12">
        <f t="shared" si="28"/>
        <v>7.3367571533382249E-4</v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2</v>
      </c>
      <c r="D303" s="7">
        <v>0</v>
      </c>
      <c r="E303" s="12">
        <f t="shared" si="27"/>
        <v>9.1785222579164757E-4</v>
      </c>
      <c r="F303" s="12" t="str">
        <f t="shared" si="28"/>
        <v/>
      </c>
      <c r="G303" s="13" t="str">
        <f t="shared" si="29"/>
        <v>0</v>
      </c>
      <c r="H303" s="19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1</v>
      </c>
      <c r="E304" s="12" t="str">
        <f t="shared" si="27"/>
        <v/>
      </c>
      <c r="F304" s="12">
        <f t="shared" si="28"/>
        <v>7.3367571533382249E-4</v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1</v>
      </c>
      <c r="E305" s="12" t="str">
        <f t="shared" si="27"/>
        <v/>
      </c>
      <c r="F305" s="12">
        <f t="shared" si="28"/>
        <v>7.3367571533382249E-4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6</v>
      </c>
      <c r="D307" s="7">
        <v>7</v>
      </c>
      <c r="E307" s="12">
        <f t="shared" si="27"/>
        <v>2.7535566773749425E-3</v>
      </c>
      <c r="F307" s="12">
        <f t="shared" si="28"/>
        <v>5.1357300073367569E-3</v>
      </c>
      <c r="G307" s="13">
        <f t="shared" si="29"/>
        <v>0.16666666666666666</v>
      </c>
      <c r="H307" s="19">
        <f t="shared" si="30"/>
        <v>4.5892611289582373E-4</v>
      </c>
    </row>
    <row r="308" spans="2:8" ht="15" x14ac:dyDescent="0.2">
      <c r="B308" s="3" t="s">
        <v>99</v>
      </c>
      <c r="C308" s="7">
        <v>5</v>
      </c>
      <c r="D308" s="7">
        <v>3</v>
      </c>
      <c r="E308" s="12">
        <f t="shared" si="27"/>
        <v>2.294630564479119E-3</v>
      </c>
      <c r="F308" s="12">
        <f t="shared" si="28"/>
        <v>2.2010271460014674E-3</v>
      </c>
      <c r="G308" s="13">
        <f t="shared" si="29"/>
        <v>-0.4</v>
      </c>
      <c r="H308" s="19">
        <f t="shared" si="30"/>
        <v>-9.1785222579164767E-4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28</v>
      </c>
      <c r="D310" s="7">
        <v>26</v>
      </c>
      <c r="E310" s="12">
        <f t="shared" si="27"/>
        <v>1.2849931161083065E-2</v>
      </c>
      <c r="F310" s="12">
        <f t="shared" si="28"/>
        <v>1.9075568598679385E-2</v>
      </c>
      <c r="G310" s="13">
        <f t="shared" si="29"/>
        <v>-7.1428571428571425E-2</v>
      </c>
      <c r="H310" s="19">
        <f t="shared" si="30"/>
        <v>-9.1785222579164746E-4</v>
      </c>
    </row>
    <row r="311" spans="2:8" ht="15" x14ac:dyDescent="0.2">
      <c r="B311" s="3" t="s">
        <v>102</v>
      </c>
      <c r="C311" s="7">
        <v>7</v>
      </c>
      <c r="D311" s="7">
        <v>38</v>
      </c>
      <c r="E311" s="12">
        <f t="shared" si="27"/>
        <v>3.2124827902707664E-3</v>
      </c>
      <c r="F311" s="12">
        <f t="shared" si="28"/>
        <v>2.7879677182685254E-2</v>
      </c>
      <c r="G311" s="13">
        <f t="shared" si="29"/>
        <v>4.4285714285714288</v>
      </c>
      <c r="H311" s="19">
        <f t="shared" si="30"/>
        <v>1.4226709499770538E-2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4</v>
      </c>
      <c r="D314" s="7">
        <v>113</v>
      </c>
      <c r="E314" s="12">
        <f t="shared" si="27"/>
        <v>1.8357044515832951E-3</v>
      </c>
      <c r="F314" s="12">
        <f t="shared" si="28"/>
        <v>8.2905355832721933E-2</v>
      </c>
      <c r="G314" s="13">
        <f t="shared" si="29"/>
        <v>27.25</v>
      </c>
      <c r="H314" s="19">
        <f t="shared" si="30"/>
        <v>5.0022946305644793E-2</v>
      </c>
    </row>
    <row r="315" spans="2:8" ht="15" x14ac:dyDescent="0.2">
      <c r="B315" s="3" t="s">
        <v>354</v>
      </c>
      <c r="C315" s="7">
        <v>2</v>
      </c>
      <c r="D315" s="7">
        <v>0</v>
      </c>
      <c r="E315" s="12">
        <f t="shared" si="27"/>
        <v>9.1785222579164757E-4</v>
      </c>
      <c r="F315" s="12" t="str">
        <f t="shared" si="28"/>
        <v/>
      </c>
      <c r="G315" s="13" t="str">
        <f t="shared" si="29"/>
        <v>0</v>
      </c>
      <c r="H315" s="19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1</v>
      </c>
      <c r="E317" s="12" t="str">
        <f t="shared" si="27"/>
        <v/>
      </c>
      <c r="F317" s="12">
        <f t="shared" si="28"/>
        <v>7.3367571533382249E-4</v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4</v>
      </c>
      <c r="D318" s="7">
        <v>1</v>
      </c>
      <c r="E318" s="12">
        <f t="shared" si="27"/>
        <v>1.8357044515832951E-3</v>
      </c>
      <c r="F318" s="12">
        <f t="shared" si="28"/>
        <v>7.3367571533382249E-4</v>
      </c>
      <c r="G318" s="13">
        <f t="shared" si="29"/>
        <v>-0.75</v>
      </c>
      <c r="H318" s="19">
        <f t="shared" si="30"/>
        <v>-1.3767783386874712E-3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4.5892611289582378E-4</v>
      </c>
      <c r="F320" s="12" t="str">
        <f t="shared" si="28"/>
        <v/>
      </c>
      <c r="G320" s="13" t="str">
        <f t="shared" si="29"/>
        <v>0</v>
      </c>
      <c r="H320" s="19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6</v>
      </c>
      <c r="D326" s="7">
        <v>15</v>
      </c>
      <c r="E326" s="12">
        <f t="shared" si="27"/>
        <v>2.7535566773749425E-3</v>
      </c>
      <c r="F326" s="12">
        <f t="shared" si="28"/>
        <v>1.1005135730007337E-2</v>
      </c>
      <c r="G326" s="13">
        <f t="shared" si="29"/>
        <v>1.5</v>
      </c>
      <c r="H326" s="19">
        <f t="shared" si="30"/>
        <v>4.1303350160624142E-3</v>
      </c>
    </row>
    <row r="327" spans="2:8" ht="15" x14ac:dyDescent="0.2">
      <c r="B327" s="3" t="s">
        <v>358</v>
      </c>
      <c r="C327" s="7">
        <v>1</v>
      </c>
      <c r="D327" s="7">
        <v>7</v>
      </c>
      <c r="E327" s="12">
        <f t="shared" si="27"/>
        <v>4.5892611289582378E-4</v>
      </c>
      <c r="F327" s="12">
        <f t="shared" si="28"/>
        <v>5.1357300073367569E-3</v>
      </c>
      <c r="G327" s="13">
        <f t="shared" si="29"/>
        <v>6</v>
      </c>
      <c r="H327" s="19">
        <f t="shared" si="30"/>
        <v>2.7535566773749425E-3</v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3</v>
      </c>
      <c r="D330" s="7">
        <v>4</v>
      </c>
      <c r="E330" s="12">
        <f t="shared" si="27"/>
        <v>1.3767783386874712E-3</v>
      </c>
      <c r="F330" s="12">
        <f t="shared" si="28"/>
        <v>2.93470286133529E-3</v>
      </c>
      <c r="G330" s="13">
        <f t="shared" si="29"/>
        <v>0.33333333333333331</v>
      </c>
      <c r="H330" s="19">
        <f t="shared" si="30"/>
        <v>4.5892611289582373E-4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34</v>
      </c>
      <c r="D332" s="7">
        <v>172</v>
      </c>
      <c r="E332" s="12">
        <f t="shared" si="27"/>
        <v>1.5603487838458009E-2</v>
      </c>
      <c r="F332" s="12">
        <f t="shared" si="28"/>
        <v>0.12619222303741745</v>
      </c>
      <c r="G332" s="13">
        <f t="shared" si="29"/>
        <v>4.0588235294117645</v>
      </c>
      <c r="H332" s="19">
        <f t="shared" si="30"/>
        <v>6.3331803579623674E-2</v>
      </c>
    </row>
    <row r="333" spans="2:8" ht="15" x14ac:dyDescent="0.2">
      <c r="B333" s="3" t="s">
        <v>130</v>
      </c>
      <c r="C333" s="7">
        <v>30</v>
      </c>
      <c r="D333" s="7">
        <v>6</v>
      </c>
      <c r="E333" s="12">
        <f t="shared" si="27"/>
        <v>1.3767783386874713E-2</v>
      </c>
      <c r="F333" s="12">
        <f t="shared" si="28"/>
        <v>4.4020542920029347E-3</v>
      </c>
      <c r="G333" s="13">
        <f t="shared" si="29"/>
        <v>-0.8</v>
      </c>
      <c r="H333" s="19">
        <f t="shared" si="30"/>
        <v>-1.1014226709499772E-2</v>
      </c>
    </row>
    <row r="334" spans="2:8" ht="15" x14ac:dyDescent="0.2">
      <c r="B334" s="3" t="s">
        <v>119</v>
      </c>
      <c r="C334" s="7">
        <v>63</v>
      </c>
      <c r="D334" s="7">
        <v>150</v>
      </c>
      <c r="E334" s="12">
        <f t="shared" si="27"/>
        <v>2.8912345112436899E-2</v>
      </c>
      <c r="F334" s="12">
        <f t="shared" si="28"/>
        <v>0.11005135730007337</v>
      </c>
      <c r="G334" s="13">
        <f t="shared" si="29"/>
        <v>1.3809523809523809</v>
      </c>
      <c r="H334" s="19">
        <f t="shared" si="30"/>
        <v>3.9926571821936672E-2</v>
      </c>
    </row>
    <row r="335" spans="2:8" ht="15" x14ac:dyDescent="0.2">
      <c r="B335" s="3" t="s">
        <v>128</v>
      </c>
      <c r="C335" s="7">
        <v>20</v>
      </c>
      <c r="D335" s="7">
        <v>2</v>
      </c>
      <c r="E335" s="12">
        <f t="shared" si="27"/>
        <v>9.1785222579164761E-3</v>
      </c>
      <c r="F335" s="12">
        <f t="shared" si="28"/>
        <v>1.467351430667645E-3</v>
      </c>
      <c r="G335" s="13">
        <f t="shared" si="29"/>
        <v>-0.9</v>
      </c>
      <c r="H335" s="19">
        <f t="shared" si="30"/>
        <v>-8.2606700321248283E-3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90</v>
      </c>
      <c r="D337" s="7">
        <v>0</v>
      </c>
      <c r="E337" s="12">
        <f t="shared" si="27"/>
        <v>4.1303350160624142E-2</v>
      </c>
      <c r="F337" s="12" t="str">
        <f t="shared" si="28"/>
        <v/>
      </c>
      <c r="G337" s="13" t="str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4.5892611289582378E-4</v>
      </c>
      <c r="F339" s="12" t="str">
        <f t="shared" si="28"/>
        <v/>
      </c>
      <c r="G339" s="13" t="str">
        <f t="shared" si="29"/>
        <v>0</v>
      </c>
      <c r="H339" s="19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3</v>
      </c>
      <c r="E340" s="12" t="str">
        <f t="shared" si="27"/>
        <v/>
      </c>
      <c r="F340" s="12">
        <f t="shared" si="28"/>
        <v>2.2010271460014674E-3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0</v>
      </c>
      <c r="E343" s="12">
        <f t="shared" si="27"/>
        <v>4.5892611289582378E-4</v>
      </c>
      <c r="F343" s="12" t="str">
        <f t="shared" si="28"/>
        <v/>
      </c>
      <c r="G343" s="13" t="str">
        <f t="shared" si="29"/>
        <v>0</v>
      </c>
      <c r="H343" s="19">
        <f t="shared" si="30"/>
        <v>0</v>
      </c>
    </row>
    <row r="344" spans="2:8" ht="15" x14ac:dyDescent="0.2">
      <c r="B344" s="3" t="s">
        <v>131</v>
      </c>
      <c r="C344" s="7">
        <v>7</v>
      </c>
      <c r="D344" s="7">
        <v>5</v>
      </c>
      <c r="E344" s="12">
        <f t="shared" si="27"/>
        <v>3.2124827902707664E-3</v>
      </c>
      <c r="F344" s="12">
        <f t="shared" si="28"/>
        <v>3.6683785766691121E-3</v>
      </c>
      <c r="G344" s="13">
        <f t="shared" si="29"/>
        <v>-0.2857142857142857</v>
      </c>
      <c r="H344" s="19">
        <f t="shared" si="30"/>
        <v>-9.1785222579164746E-4</v>
      </c>
    </row>
    <row r="345" spans="2:8" ht="15" x14ac:dyDescent="0.2">
      <c r="B345" s="3" t="s">
        <v>366</v>
      </c>
      <c r="C345" s="7">
        <v>0</v>
      </c>
      <c r="D345" s="7">
        <v>1</v>
      </c>
      <c r="E345" s="12" t="str">
        <f t="shared" si="27"/>
        <v/>
      </c>
      <c r="F345" s="12">
        <f t="shared" si="28"/>
        <v>7.3367571533382249E-4</v>
      </c>
      <c r="G345" s="13" t="str">
        <f t="shared" si="29"/>
        <v>0</v>
      </c>
      <c r="H345" s="19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5</v>
      </c>
      <c r="D347" s="7">
        <v>2</v>
      </c>
      <c r="E347" s="12">
        <f t="shared" si="27"/>
        <v>2.294630564479119E-3</v>
      </c>
      <c r="F347" s="12">
        <f t="shared" si="28"/>
        <v>1.467351430667645E-3</v>
      </c>
      <c r="G347" s="13">
        <f t="shared" si="29"/>
        <v>-0.6</v>
      </c>
      <c r="H347" s="19">
        <f t="shared" si="30"/>
        <v>-1.3767783386874715E-3</v>
      </c>
    </row>
    <row r="348" spans="2:8" ht="15" x14ac:dyDescent="0.2">
      <c r="B348" s="3" t="s">
        <v>367</v>
      </c>
      <c r="C348" s="7">
        <v>1</v>
      </c>
      <c r="D348" s="7">
        <v>0</v>
      </c>
      <c r="E348" s="12">
        <f t="shared" si="27"/>
        <v>4.5892611289582378E-4</v>
      </c>
      <c r="F348" s="12" t="str">
        <f t="shared" si="28"/>
        <v/>
      </c>
      <c r="G348" s="13" t="str">
        <f t="shared" si="29"/>
        <v>0</v>
      </c>
      <c r="H348" s="19">
        <f t="shared" si="30"/>
        <v>0</v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22</v>
      </c>
      <c r="E353" s="12" t="str">
        <f t="shared" si="27"/>
        <v/>
      </c>
      <c r="F353" s="12">
        <f t="shared" si="28"/>
        <v>1.6140865737344093E-2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13</v>
      </c>
      <c r="D354" s="7">
        <v>11</v>
      </c>
      <c r="E354" s="12">
        <f t="shared" si="27"/>
        <v>5.9660394676457089E-3</v>
      </c>
      <c r="F354" s="12">
        <f t="shared" si="28"/>
        <v>8.0704328686720464E-3</v>
      </c>
      <c r="G354" s="13">
        <f t="shared" si="29"/>
        <v>-0.15384615384615385</v>
      </c>
      <c r="H354" s="19">
        <f t="shared" si="30"/>
        <v>-9.1785222579164757E-4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64</v>
      </c>
      <c r="D356" s="7">
        <v>0</v>
      </c>
      <c r="E356" s="12">
        <f t="shared" si="27"/>
        <v>2.9371271225332722E-2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1</v>
      </c>
      <c r="D357" s="7">
        <v>65</v>
      </c>
      <c r="E357" s="12">
        <f t="shared" si="27"/>
        <v>4.5892611289582378E-4</v>
      </c>
      <c r="F357" s="12">
        <f t="shared" si="28"/>
        <v>4.7688921496698462E-2</v>
      </c>
      <c r="G357" s="13">
        <f t="shared" si="29"/>
        <v>64</v>
      </c>
      <c r="H357" s="19">
        <f t="shared" si="30"/>
        <v>2.9371271225332722E-2</v>
      </c>
    </row>
    <row r="358" spans="2:8" ht="15" x14ac:dyDescent="0.2">
      <c r="B358" s="3" t="s">
        <v>127</v>
      </c>
      <c r="C358" s="7">
        <v>204</v>
      </c>
      <c r="D358" s="7">
        <v>128</v>
      </c>
      <c r="E358" s="12">
        <f t="shared" si="27"/>
        <v>9.362092703074805E-2</v>
      </c>
      <c r="F358" s="12">
        <f t="shared" si="28"/>
        <v>9.3910491562729279E-2</v>
      </c>
      <c r="G358" s="13">
        <f t="shared" si="29"/>
        <v>-0.37254901960784315</v>
      </c>
      <c r="H358" s="19">
        <f t="shared" si="30"/>
        <v>-3.4878384580082605E-2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0</v>
      </c>
      <c r="E361" s="12">
        <f t="shared" si="31"/>
        <v>4.5892611289582378E-4</v>
      </c>
      <c r="F361" s="12" t="str">
        <f t="shared" si="32"/>
        <v/>
      </c>
      <c r="G361" s="13" t="str">
        <f t="shared" si="33"/>
        <v>0</v>
      </c>
      <c r="H361" s="19">
        <f t="shared" si="34"/>
        <v>0</v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0</v>
      </c>
      <c r="E363" s="12">
        <f t="shared" si="31"/>
        <v>4.5892611289582378E-4</v>
      </c>
      <c r="F363" s="12" t="str">
        <f t="shared" si="32"/>
        <v/>
      </c>
      <c r="G363" s="13" t="str">
        <f t="shared" si="33"/>
        <v>0</v>
      </c>
      <c r="H363" s="19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4.5892611289582378E-4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28</v>
      </c>
      <c r="D369" s="7">
        <v>4</v>
      </c>
      <c r="E369" s="12">
        <f t="shared" si="31"/>
        <v>1.2849931161083065E-2</v>
      </c>
      <c r="F369" s="12">
        <f t="shared" si="32"/>
        <v>2.93470286133529E-3</v>
      </c>
      <c r="G369" s="13">
        <f t="shared" si="33"/>
        <v>-0.8571428571428571</v>
      </c>
      <c r="H369" s="19">
        <f t="shared" si="34"/>
        <v>-1.101422670949977E-2</v>
      </c>
    </row>
    <row r="370" spans="2:8" ht="15" x14ac:dyDescent="0.2">
      <c r="B370" s="3" t="s">
        <v>135</v>
      </c>
      <c r="C370" s="7">
        <v>39</v>
      </c>
      <c r="D370" s="7">
        <v>0</v>
      </c>
      <c r="E370" s="12">
        <f t="shared" si="31"/>
        <v>1.7898118402937126E-2</v>
      </c>
      <c r="F370" s="12" t="str">
        <f t="shared" si="32"/>
        <v/>
      </c>
      <c r="G370" s="13" t="str">
        <f t="shared" si="33"/>
        <v>0</v>
      </c>
      <c r="H370" s="19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6</v>
      </c>
      <c r="E371" s="12" t="str">
        <f t="shared" si="31"/>
        <v/>
      </c>
      <c r="F371" s="12">
        <f t="shared" si="32"/>
        <v>4.4020542920029347E-3</v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29</v>
      </c>
      <c r="D372" s="7">
        <v>31</v>
      </c>
      <c r="E372" s="12">
        <f t="shared" si="31"/>
        <v>1.330885727397889E-2</v>
      </c>
      <c r="F372" s="12">
        <f t="shared" si="32"/>
        <v>2.2743947175348497E-2</v>
      </c>
      <c r="G372" s="13">
        <f t="shared" si="33"/>
        <v>6.8965517241379309E-2</v>
      </c>
      <c r="H372" s="19">
        <f t="shared" si="34"/>
        <v>9.1785222579164757E-4</v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4.5892611289582378E-4</v>
      </c>
      <c r="F373" s="12" t="str">
        <f t="shared" si="32"/>
        <v/>
      </c>
      <c r="G373" s="13" t="str">
        <f t="shared" si="33"/>
        <v>0</v>
      </c>
      <c r="H373" s="19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4.5892611289582378E-4</v>
      </c>
      <c r="F375" s="12" t="str">
        <f t="shared" si="32"/>
        <v/>
      </c>
      <c r="G375" s="13" t="str">
        <f t="shared" si="33"/>
        <v>0</v>
      </c>
      <c r="H375" s="19">
        <f t="shared" si="34"/>
        <v>0</v>
      </c>
    </row>
    <row r="376" spans="2:8" ht="15" x14ac:dyDescent="0.2">
      <c r="B376" s="3" t="s">
        <v>141</v>
      </c>
      <c r="C376" s="7">
        <v>1</v>
      </c>
      <c r="D376" s="7">
        <v>0</v>
      </c>
      <c r="E376" s="12">
        <f t="shared" si="31"/>
        <v>4.5892611289582378E-4</v>
      </c>
      <c r="F376" s="12" t="str">
        <f t="shared" si="32"/>
        <v/>
      </c>
      <c r="G376" s="13" t="str">
        <f t="shared" si="33"/>
        <v>0</v>
      </c>
      <c r="H376" s="19">
        <f t="shared" si="34"/>
        <v>0</v>
      </c>
    </row>
    <row r="377" spans="2:8" ht="15" x14ac:dyDescent="0.2">
      <c r="B377" s="3" t="s">
        <v>150</v>
      </c>
      <c r="C377" s="7">
        <v>0</v>
      </c>
      <c r="D377" s="7">
        <v>4</v>
      </c>
      <c r="E377" s="12" t="str">
        <f t="shared" si="31"/>
        <v/>
      </c>
      <c r="F377" s="12">
        <f t="shared" si="32"/>
        <v>2.93470286133529E-3</v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4</v>
      </c>
      <c r="D378" s="7">
        <v>6</v>
      </c>
      <c r="E378" s="12">
        <f t="shared" si="31"/>
        <v>1.8357044515832951E-3</v>
      </c>
      <c r="F378" s="12">
        <f t="shared" si="32"/>
        <v>4.4020542920029347E-3</v>
      </c>
      <c r="G378" s="13">
        <f t="shared" si="33"/>
        <v>0.5</v>
      </c>
      <c r="H378" s="19">
        <f t="shared" si="34"/>
        <v>9.1785222579164757E-4</v>
      </c>
    </row>
    <row r="379" spans="2:8" ht="15" x14ac:dyDescent="0.2">
      <c r="B379" s="3" t="s">
        <v>384</v>
      </c>
      <c r="C379" s="7">
        <v>0</v>
      </c>
      <c r="D379" s="7">
        <v>5</v>
      </c>
      <c r="E379" s="12" t="str">
        <f t="shared" si="31"/>
        <v/>
      </c>
      <c r="F379" s="12">
        <f t="shared" si="32"/>
        <v>3.6683785766691121E-3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4.5892611289582378E-4</v>
      </c>
      <c r="F381" s="12" t="str">
        <f t="shared" si="32"/>
        <v/>
      </c>
      <c r="G381" s="13" t="str">
        <f t="shared" si="33"/>
        <v>0</v>
      </c>
      <c r="H381" s="19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6</v>
      </c>
      <c r="E384" s="12" t="str">
        <f t="shared" si="31"/>
        <v/>
      </c>
      <c r="F384" s="12">
        <f t="shared" si="32"/>
        <v>4.4020542920029347E-3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1</v>
      </c>
      <c r="E385" s="12" t="str">
        <f t="shared" si="31"/>
        <v/>
      </c>
      <c r="F385" s="12">
        <f t="shared" si="32"/>
        <v>7.3367571533382249E-4</v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3</v>
      </c>
      <c r="D387" s="7">
        <v>7</v>
      </c>
      <c r="E387" s="12">
        <f t="shared" si="31"/>
        <v>1.3767783386874712E-3</v>
      </c>
      <c r="F387" s="12">
        <f t="shared" si="32"/>
        <v>5.1357300073367569E-3</v>
      </c>
      <c r="G387" s="13">
        <f t="shared" si="33"/>
        <v>1.3333333333333333</v>
      </c>
      <c r="H387" s="19">
        <f t="shared" si="34"/>
        <v>1.8357044515832949E-3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2</v>
      </c>
      <c r="D389" s="7">
        <v>1</v>
      </c>
      <c r="E389" s="12">
        <f t="shared" si="31"/>
        <v>9.1785222579164757E-4</v>
      </c>
      <c r="F389" s="12">
        <f t="shared" si="32"/>
        <v>7.3367571533382249E-4</v>
      </c>
      <c r="G389" s="13">
        <f t="shared" si="33"/>
        <v>-0.5</v>
      </c>
      <c r="H389" s="19">
        <f t="shared" si="34"/>
        <v>-4.5892611289582378E-4</v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11</v>
      </c>
      <c r="E391" s="12" t="str">
        <f t="shared" si="31"/>
        <v/>
      </c>
      <c r="F391" s="12">
        <f t="shared" si="32"/>
        <v>8.0704328686720464E-3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347</v>
      </c>
      <c r="D393" s="7">
        <v>11</v>
      </c>
      <c r="E393" s="12">
        <f t="shared" si="31"/>
        <v>0.15924736117485086</v>
      </c>
      <c r="F393" s="12">
        <f t="shared" si="32"/>
        <v>8.0704328686720464E-3</v>
      </c>
      <c r="G393" s="13">
        <f t="shared" si="33"/>
        <v>-0.96829971181556196</v>
      </c>
      <c r="H393" s="19">
        <f t="shared" si="34"/>
        <v>-0.15419917393299679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0</v>
      </c>
      <c r="E398" s="12">
        <f t="shared" si="31"/>
        <v>9.1785222579164757E-4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2</v>
      </c>
      <c r="D400" s="7">
        <v>0</v>
      </c>
      <c r="E400" s="12">
        <f t="shared" si="31"/>
        <v>9.1785222579164757E-4</v>
      </c>
      <c r="F400" s="12" t="str">
        <f t="shared" si="32"/>
        <v/>
      </c>
      <c r="G400" s="13" t="str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7">
        <v>1</v>
      </c>
      <c r="D401" s="7">
        <v>1</v>
      </c>
      <c r="E401" s="12">
        <f t="shared" si="31"/>
        <v>4.5892611289582378E-4</v>
      </c>
      <c r="F401" s="12">
        <f t="shared" si="32"/>
        <v>7.3367571533382249E-4</v>
      </c>
      <c r="G401" s="13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7">
        <v>1</v>
      </c>
      <c r="D402" s="7">
        <v>0</v>
      </c>
      <c r="E402" s="12">
        <f t="shared" si="31"/>
        <v>4.5892611289582378E-4</v>
      </c>
      <c r="F402" s="12" t="str">
        <f t="shared" si="32"/>
        <v/>
      </c>
      <c r="G402" s="13" t="str">
        <f t="shared" si="33"/>
        <v>0</v>
      </c>
      <c r="H402" s="19">
        <f t="shared" si="34"/>
        <v>0</v>
      </c>
    </row>
    <row r="403" spans="2:8" ht="15" x14ac:dyDescent="0.2">
      <c r="B403" s="3" t="s">
        <v>394</v>
      </c>
      <c r="C403" s="7">
        <v>1</v>
      </c>
      <c r="D403" s="7">
        <v>0</v>
      </c>
      <c r="E403" s="12">
        <f t="shared" si="31"/>
        <v>4.5892611289582378E-4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2</v>
      </c>
      <c r="D405" s="7">
        <v>2</v>
      </c>
      <c r="E405" s="12">
        <f t="shared" si="31"/>
        <v>9.1785222579164757E-4</v>
      </c>
      <c r="F405" s="12">
        <f t="shared" si="32"/>
        <v>1.467351430667645E-3</v>
      </c>
      <c r="G405" s="13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6</v>
      </c>
      <c r="D406" s="7">
        <v>32</v>
      </c>
      <c r="E406" s="12">
        <f t="shared" si="31"/>
        <v>2.7535566773749425E-3</v>
      </c>
      <c r="F406" s="12">
        <f t="shared" si="32"/>
        <v>2.347762289068232E-2</v>
      </c>
      <c r="G406" s="13">
        <f t="shared" si="33"/>
        <v>4.333333333333333</v>
      </c>
      <c r="H406" s="19">
        <f t="shared" si="34"/>
        <v>1.1932078935291416E-2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3</v>
      </c>
      <c r="D408" s="7">
        <v>22</v>
      </c>
      <c r="E408" s="12">
        <f t="shared" si="31"/>
        <v>1.3767783386874712E-3</v>
      </c>
      <c r="F408" s="12">
        <f t="shared" si="32"/>
        <v>1.6140865737344093E-2</v>
      </c>
      <c r="G408" s="13">
        <f t="shared" si="33"/>
        <v>6.333333333333333</v>
      </c>
      <c r="H408" s="19">
        <f t="shared" si="34"/>
        <v>8.7195961450206513E-3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13</v>
      </c>
      <c r="E411" s="12" t="str">
        <f t="shared" si="31"/>
        <v/>
      </c>
      <c r="F411" s="12">
        <f t="shared" si="32"/>
        <v>9.5377842993396925E-3</v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10</v>
      </c>
      <c r="D412" s="7">
        <v>33</v>
      </c>
      <c r="E412" s="12">
        <f t="shared" si="31"/>
        <v>4.589261128958238E-3</v>
      </c>
      <c r="F412" s="12">
        <f t="shared" si="32"/>
        <v>2.4211298606016139E-2</v>
      </c>
      <c r="G412" s="13">
        <f t="shared" si="33"/>
        <v>2.2999999999999998</v>
      </c>
      <c r="H412" s="19">
        <f t="shared" si="34"/>
        <v>1.0555300596603947E-2</v>
      </c>
    </row>
    <row r="413" spans="2:8" ht="15" x14ac:dyDescent="0.2">
      <c r="B413" s="3" t="s">
        <v>403</v>
      </c>
      <c r="C413" s="7">
        <v>0</v>
      </c>
      <c r="D413" s="7">
        <v>2</v>
      </c>
      <c r="E413" s="12" t="str">
        <f t="shared" si="31"/>
        <v/>
      </c>
      <c r="F413" s="12">
        <f t="shared" si="32"/>
        <v>1.467351430667645E-3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4.5892611289582378E-4</v>
      </c>
      <c r="F417" s="12" t="str">
        <f t="shared" si="32"/>
        <v/>
      </c>
      <c r="G417" s="13" t="str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2</v>
      </c>
      <c r="D426" s="7">
        <v>0</v>
      </c>
      <c r="E426" s="12">
        <f t="shared" si="35"/>
        <v>9.1785222579164757E-4</v>
      </c>
      <c r="F426" s="12" t="str">
        <f t="shared" si="36"/>
        <v/>
      </c>
      <c r="G426" s="13" t="str">
        <f t="shared" si="37"/>
        <v>0</v>
      </c>
      <c r="H426" s="19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3</v>
      </c>
      <c r="D428" s="7">
        <v>0</v>
      </c>
      <c r="E428" s="12">
        <f t="shared" si="35"/>
        <v>1.3767783386874712E-3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7</v>
      </c>
      <c r="D432" s="7">
        <v>2</v>
      </c>
      <c r="E432" s="12">
        <f t="shared" si="35"/>
        <v>3.2124827902707664E-3</v>
      </c>
      <c r="F432" s="12">
        <f t="shared" si="36"/>
        <v>1.467351430667645E-3</v>
      </c>
      <c r="G432" s="13">
        <f t="shared" si="37"/>
        <v>-0.7142857142857143</v>
      </c>
      <c r="H432" s="19">
        <f t="shared" si="38"/>
        <v>-2.294630564479119E-3</v>
      </c>
    </row>
    <row r="433" spans="2:8" ht="15" x14ac:dyDescent="0.2">
      <c r="B433" s="3" t="s">
        <v>162</v>
      </c>
      <c r="C433" s="7">
        <v>680</v>
      </c>
      <c r="D433" s="7">
        <v>48</v>
      </c>
      <c r="E433" s="12">
        <f t="shared" si="35"/>
        <v>0.31206975676916016</v>
      </c>
      <c r="F433" s="12">
        <f t="shared" si="36"/>
        <v>3.5216434336023478E-2</v>
      </c>
      <c r="G433" s="13">
        <f t="shared" si="37"/>
        <v>-0.92941176470588238</v>
      </c>
      <c r="H433" s="19">
        <f t="shared" si="38"/>
        <v>-0.29004130335016065</v>
      </c>
    </row>
    <row r="434" spans="2:8" ht="30" x14ac:dyDescent="0.2">
      <c r="B434" s="3" t="s">
        <v>418</v>
      </c>
      <c r="C434" s="7">
        <v>3</v>
      </c>
      <c r="D434" s="7">
        <v>42</v>
      </c>
      <c r="E434" s="12">
        <f t="shared" si="35"/>
        <v>1.3767783386874712E-3</v>
      </c>
      <c r="F434" s="12">
        <f t="shared" si="36"/>
        <v>3.0814380044020543E-2</v>
      </c>
      <c r="G434" s="13">
        <f t="shared" si="37"/>
        <v>13</v>
      </c>
      <c r="H434" s="19">
        <f t="shared" si="38"/>
        <v>1.7898118402937126E-2</v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4.5892611289582378E-4</v>
      </c>
      <c r="F435" s="12" t="str">
        <f t="shared" si="36"/>
        <v/>
      </c>
      <c r="G435" s="13" t="str">
        <f t="shared" si="37"/>
        <v>0</v>
      </c>
      <c r="H435" s="19">
        <f t="shared" si="38"/>
        <v>0</v>
      </c>
    </row>
    <row r="436" spans="2:8" ht="30" x14ac:dyDescent="0.2">
      <c r="B436" s="3" t="s">
        <v>419</v>
      </c>
      <c r="C436" s="7">
        <v>0</v>
      </c>
      <c r="D436" s="7">
        <v>2</v>
      </c>
      <c r="E436" s="12" t="str">
        <f t="shared" si="35"/>
        <v/>
      </c>
      <c r="F436" s="12">
        <f t="shared" si="36"/>
        <v>1.467351430667645E-3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166</v>
      </c>
      <c r="D437" s="7">
        <v>82</v>
      </c>
      <c r="E437" s="12">
        <f t="shared" si="35"/>
        <v>7.6181734740706747E-2</v>
      </c>
      <c r="F437" s="12">
        <f t="shared" si="36"/>
        <v>6.016140865737344E-2</v>
      </c>
      <c r="G437" s="13">
        <f t="shared" si="37"/>
        <v>-0.50602409638554213</v>
      </c>
      <c r="H437" s="19">
        <f t="shared" si="38"/>
        <v>-3.8549793483249196E-2</v>
      </c>
    </row>
    <row r="438" spans="2:8" ht="15" x14ac:dyDescent="0.2">
      <c r="B438" s="3" t="s">
        <v>155</v>
      </c>
      <c r="C438" s="7">
        <v>2</v>
      </c>
      <c r="D438" s="7">
        <v>0</v>
      </c>
      <c r="E438" s="12">
        <f t="shared" si="35"/>
        <v>9.1785222579164757E-4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7">
        <v>1</v>
      </c>
      <c r="D439" s="7">
        <v>0</v>
      </c>
      <c r="E439" s="12">
        <f t="shared" si="35"/>
        <v>4.5892611289582378E-4</v>
      </c>
      <c r="F439" s="12" t="str">
        <f t="shared" si="36"/>
        <v/>
      </c>
      <c r="G439" s="13" t="str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2</v>
      </c>
      <c r="D444" s="7">
        <v>0</v>
      </c>
      <c r="E444" s="12">
        <f t="shared" si="35"/>
        <v>9.1785222579164757E-4</v>
      </c>
      <c r="F444" s="12" t="str">
        <f t="shared" si="36"/>
        <v/>
      </c>
      <c r="G444" s="13" t="str">
        <f t="shared" si="37"/>
        <v>0</v>
      </c>
      <c r="H444" s="19">
        <f t="shared" si="38"/>
        <v>0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4.5892611289582378E-4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7.3367571533382249E-4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1</v>
      </c>
      <c r="E454" s="12">
        <f t="shared" si="35"/>
        <v>4.5892611289582378E-4</v>
      </c>
      <c r="F454" s="12">
        <f t="shared" si="36"/>
        <v>7.3367571533382249E-4</v>
      </c>
      <c r="G454" s="13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1</v>
      </c>
      <c r="D455" s="7">
        <v>2</v>
      </c>
      <c r="E455" s="12">
        <f t="shared" si="35"/>
        <v>4.5892611289582378E-4</v>
      </c>
      <c r="F455" s="12">
        <f t="shared" si="36"/>
        <v>1.467351430667645E-3</v>
      </c>
      <c r="G455" s="13">
        <f t="shared" si="37"/>
        <v>1</v>
      </c>
      <c r="H455" s="19">
        <f t="shared" si="38"/>
        <v>4.5892611289582378E-4</v>
      </c>
    </row>
    <row r="456" spans="2:8" ht="15" x14ac:dyDescent="0.2">
      <c r="B456" s="3" t="s">
        <v>432</v>
      </c>
      <c r="C456" s="7">
        <v>1</v>
      </c>
      <c r="D456" s="7">
        <v>0</v>
      </c>
      <c r="E456" s="12">
        <f t="shared" si="35"/>
        <v>4.5892611289582378E-4</v>
      </c>
      <c r="F456" s="12" t="str">
        <f t="shared" si="36"/>
        <v/>
      </c>
      <c r="G456" s="13" t="str">
        <f t="shared" si="37"/>
        <v>0</v>
      </c>
      <c r="H456" s="19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2</v>
      </c>
      <c r="D458" s="7">
        <v>0</v>
      </c>
      <c r="E458" s="12">
        <f t="shared" si="35"/>
        <v>9.1785222579164757E-4</v>
      </c>
      <c r="F458" s="12" t="str">
        <f t="shared" si="36"/>
        <v/>
      </c>
      <c r="G458" s="13" t="str">
        <f t="shared" si="37"/>
        <v>0</v>
      </c>
      <c r="H458" s="19">
        <f t="shared" si="38"/>
        <v>0</v>
      </c>
    </row>
    <row r="459" spans="2:8" ht="15" x14ac:dyDescent="0.2">
      <c r="B459" s="3" t="s">
        <v>161</v>
      </c>
      <c r="C459" s="7">
        <v>2</v>
      </c>
      <c r="D459" s="7">
        <v>0</v>
      </c>
      <c r="E459" s="12">
        <f t="shared" si="35"/>
        <v>9.1785222579164757E-4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0</v>
      </c>
      <c r="D460" s="7">
        <v>1</v>
      </c>
      <c r="E460" s="12" t="str">
        <f t="shared" si="35"/>
        <v/>
      </c>
      <c r="F460" s="12">
        <f t="shared" si="36"/>
        <v>7.3367571533382249E-4</v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4</v>
      </c>
      <c r="E463" s="12">
        <f t="shared" si="35"/>
        <v>4.5892611289582378E-4</v>
      </c>
      <c r="F463" s="12">
        <f t="shared" si="36"/>
        <v>2.93470286133529E-3</v>
      </c>
      <c r="G463" s="13">
        <f t="shared" si="37"/>
        <v>3</v>
      </c>
      <c r="H463" s="19">
        <f t="shared" si="38"/>
        <v>1.3767783386874712E-3</v>
      </c>
    </row>
    <row r="464" spans="2:8" ht="15" x14ac:dyDescent="0.2">
      <c r="B464" s="3" t="s">
        <v>478</v>
      </c>
      <c r="C464" s="7">
        <v>1</v>
      </c>
      <c r="D464" s="7">
        <v>1</v>
      </c>
      <c r="E464" s="12">
        <f t="shared" si="35"/>
        <v>4.5892611289582378E-4</v>
      </c>
      <c r="F464" s="12">
        <f t="shared" si="36"/>
        <v>7.3367571533382249E-4</v>
      </c>
      <c r="G464" s="13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30</v>
      </c>
      <c r="D467" s="7">
        <v>1</v>
      </c>
      <c r="E467" s="12">
        <f t="shared" si="35"/>
        <v>1.3767783386874713E-2</v>
      </c>
      <c r="F467" s="12">
        <f t="shared" si="36"/>
        <v>7.3367571533382249E-4</v>
      </c>
      <c r="G467" s="13">
        <f t="shared" si="37"/>
        <v>-0.96666666666666667</v>
      </c>
      <c r="H467" s="19">
        <f t="shared" si="38"/>
        <v>-1.330885727397889E-2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4.5892611289582378E-4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1</v>
      </c>
      <c r="E473" s="12" t="str">
        <f t="shared" si="35"/>
        <v/>
      </c>
      <c r="F473" s="12">
        <f t="shared" si="36"/>
        <v>7.3367571533382249E-4</v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1</v>
      </c>
      <c r="E478" s="12" t="str">
        <f t="shared" si="35"/>
        <v/>
      </c>
      <c r="F478" s="12">
        <f t="shared" si="36"/>
        <v>7.3367571533382249E-4</v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3</v>
      </c>
      <c r="E483" s="12">
        <f t="shared" si="35"/>
        <v>4.5892611289582378E-4</v>
      </c>
      <c r="F483" s="12">
        <f t="shared" si="36"/>
        <v>2.2010271460014674E-3</v>
      </c>
      <c r="G483" s="13">
        <f t="shared" si="37"/>
        <v>2</v>
      </c>
      <c r="H483" s="19">
        <f t="shared" si="38"/>
        <v>9.1785222579164757E-4</v>
      </c>
    </row>
    <row r="484" spans="2:8" ht="30" x14ac:dyDescent="0.2">
      <c r="B484" s="3" t="s">
        <v>184</v>
      </c>
      <c r="C484" s="7">
        <v>0</v>
      </c>
      <c r="D484" s="7">
        <v>1</v>
      </c>
      <c r="E484" s="12" t="str">
        <f t="shared" si="35"/>
        <v/>
      </c>
      <c r="F484" s="12">
        <f t="shared" si="36"/>
        <v>7.3367571533382249E-4</v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7</v>
      </c>
      <c r="D485" s="7">
        <v>2</v>
      </c>
      <c r="E485" s="12">
        <f t="shared" si="35"/>
        <v>3.2124827902707664E-3</v>
      </c>
      <c r="F485" s="12">
        <f t="shared" si="36"/>
        <v>1.467351430667645E-3</v>
      </c>
      <c r="G485" s="13">
        <f t="shared" si="37"/>
        <v>-0.7142857142857143</v>
      </c>
      <c r="H485" s="19">
        <f t="shared" si="38"/>
        <v>-2.294630564479119E-3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3</v>
      </c>
      <c r="D491" s="7">
        <v>1</v>
      </c>
      <c r="E491" s="12">
        <f t="shared" si="39"/>
        <v>1.3767783386874712E-3</v>
      </c>
      <c r="F491" s="12">
        <f t="shared" si="40"/>
        <v>7.3367571533382249E-4</v>
      </c>
      <c r="G491" s="13">
        <f t="shared" si="41"/>
        <v>-0.66666666666666663</v>
      </c>
      <c r="H491" s="19">
        <f t="shared" si="42"/>
        <v>-9.1785222579164746E-4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0</v>
      </c>
      <c r="E493" s="12">
        <f t="shared" si="39"/>
        <v>4.5892611289582378E-4</v>
      </c>
      <c r="F493" s="12" t="str">
        <f t="shared" si="40"/>
        <v/>
      </c>
      <c r="G493" s="13" t="str">
        <f t="shared" si="41"/>
        <v>0</v>
      </c>
      <c r="H493" s="19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1</v>
      </c>
      <c r="D499" s="7">
        <v>0</v>
      </c>
      <c r="E499" s="12">
        <f t="shared" si="39"/>
        <v>4.5892611289582378E-4</v>
      </c>
      <c r="F499" s="12" t="str">
        <f t="shared" si="40"/>
        <v/>
      </c>
      <c r="G499" s="13" t="str">
        <f t="shared" si="41"/>
        <v>0</v>
      </c>
      <c r="H499" s="19">
        <f t="shared" si="42"/>
        <v>0</v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639</v>
      </c>
      <c r="D505" s="41">
        <f>SUM(D506:D530)</f>
        <v>316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-0.50547730829420967</v>
      </c>
      <c r="H505" s="42">
        <f>+IF(OR(AND(E505=""),(G505="")),"",E505*G505)</f>
        <v>-0.50547730829420967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4</v>
      </c>
      <c r="D507" s="7">
        <v>9</v>
      </c>
      <c r="E507" s="12">
        <f t="shared" ref="E507:E529" si="43">+IF(C507=0,"",C507/C$505)</f>
        <v>6.2597809076682318E-3</v>
      </c>
      <c r="F507" s="12">
        <f t="shared" ref="F507:F529" si="44">+IF(D507=0,"",D507/D$505)</f>
        <v>2.8481012658227847E-2</v>
      </c>
      <c r="G507" s="13">
        <f t="shared" ref="G507:G529" si="45">+IF(OR(AND(D507=0),(C507=0)),"0",((D507-C507)/C507))</f>
        <v>1.25</v>
      </c>
      <c r="H507" s="19">
        <f t="shared" ref="H507:H530" si="46">+IF(OR(AND(E507=""),(G507="")),"",E507*G507)</f>
        <v>7.8247261345852897E-3</v>
      </c>
    </row>
    <row r="508" spans="2:8" ht="15" x14ac:dyDescent="0.2">
      <c r="B508" s="3" t="s">
        <v>455</v>
      </c>
      <c r="C508" s="7">
        <v>220</v>
      </c>
      <c r="D508" s="7">
        <v>64</v>
      </c>
      <c r="E508" s="12">
        <f t="shared" si="43"/>
        <v>0.34428794992175271</v>
      </c>
      <c r="F508" s="12">
        <f t="shared" si="44"/>
        <v>0.20253164556962025</v>
      </c>
      <c r="G508" s="13">
        <f t="shared" si="45"/>
        <v>-0.70909090909090911</v>
      </c>
      <c r="H508" s="19">
        <f t="shared" si="46"/>
        <v>-0.24413145539906103</v>
      </c>
    </row>
    <row r="509" spans="2:8" ht="15" x14ac:dyDescent="0.2">
      <c r="B509" s="3" t="s">
        <v>456</v>
      </c>
      <c r="C509" s="7">
        <v>34</v>
      </c>
      <c r="D509" s="7">
        <v>6</v>
      </c>
      <c r="E509" s="12">
        <f t="shared" si="43"/>
        <v>5.3208137715179966E-2</v>
      </c>
      <c r="F509" s="12">
        <f t="shared" si="44"/>
        <v>1.8987341772151899E-2</v>
      </c>
      <c r="G509" s="13">
        <f t="shared" si="45"/>
        <v>-0.82352941176470584</v>
      </c>
      <c r="H509" s="19">
        <f t="shared" si="46"/>
        <v>-4.3818466353677615E-2</v>
      </c>
    </row>
    <row r="510" spans="2:8" ht="15" x14ac:dyDescent="0.2">
      <c r="B510" s="3" t="s">
        <v>188</v>
      </c>
      <c r="C510" s="7">
        <v>2</v>
      </c>
      <c r="D510" s="7">
        <v>1</v>
      </c>
      <c r="E510" s="12">
        <f t="shared" si="43"/>
        <v>3.1298904538341159E-3</v>
      </c>
      <c r="F510" s="12">
        <f t="shared" si="44"/>
        <v>3.1645569620253164E-3</v>
      </c>
      <c r="G510" s="13">
        <f t="shared" si="45"/>
        <v>-0.5</v>
      </c>
      <c r="H510" s="19">
        <f t="shared" si="46"/>
        <v>-1.5649452269170579E-3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3.1645569620253164E-3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2</v>
      </c>
      <c r="D514" s="7">
        <v>0</v>
      </c>
      <c r="E514" s="12">
        <f t="shared" si="43"/>
        <v>3.1298904538341159E-3</v>
      </c>
      <c r="F514" s="12" t="str">
        <f t="shared" si="44"/>
        <v/>
      </c>
      <c r="G514" s="13" t="str">
        <f t="shared" si="45"/>
        <v>0</v>
      </c>
      <c r="H514" s="19">
        <f t="shared" si="46"/>
        <v>0</v>
      </c>
    </row>
    <row r="515" spans="2:8" ht="15" x14ac:dyDescent="0.2">
      <c r="B515" s="3" t="s">
        <v>533</v>
      </c>
      <c r="C515" s="7">
        <v>3</v>
      </c>
      <c r="D515" s="7">
        <v>0</v>
      </c>
      <c r="E515" s="12">
        <f t="shared" si="43"/>
        <v>4.6948356807511738E-3</v>
      </c>
      <c r="F515" s="12" t="str">
        <f t="shared" si="44"/>
        <v/>
      </c>
      <c r="G515" s="13" t="str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2</v>
      </c>
      <c r="D517" s="7">
        <v>0</v>
      </c>
      <c r="E517" s="12">
        <f t="shared" si="43"/>
        <v>3.1298904538341159E-3</v>
      </c>
      <c r="F517" s="12" t="str">
        <f t="shared" si="44"/>
        <v/>
      </c>
      <c r="G517" s="13" t="str">
        <f t="shared" si="45"/>
        <v>0</v>
      </c>
      <c r="H517" s="19">
        <f t="shared" si="46"/>
        <v>0</v>
      </c>
    </row>
    <row r="518" spans="2:8" ht="15" x14ac:dyDescent="0.2">
      <c r="B518" s="3" t="s">
        <v>190</v>
      </c>
      <c r="C518" s="7">
        <v>9</v>
      </c>
      <c r="D518" s="7">
        <v>55</v>
      </c>
      <c r="E518" s="12">
        <f t="shared" si="43"/>
        <v>1.4084507042253521E-2</v>
      </c>
      <c r="F518" s="12">
        <f t="shared" si="44"/>
        <v>0.17405063291139242</v>
      </c>
      <c r="G518" s="13">
        <f t="shared" si="45"/>
        <v>5.1111111111111107</v>
      </c>
      <c r="H518" s="19">
        <f t="shared" si="46"/>
        <v>7.1987480438184662E-2</v>
      </c>
    </row>
    <row r="519" spans="2:8" ht="15" x14ac:dyDescent="0.2">
      <c r="B519" s="3" t="s">
        <v>192</v>
      </c>
      <c r="C519" s="7">
        <v>0</v>
      </c>
      <c r="D519" s="7">
        <v>2</v>
      </c>
      <c r="E519" s="12" t="str">
        <f t="shared" si="43"/>
        <v/>
      </c>
      <c r="F519" s="12">
        <f t="shared" si="44"/>
        <v>6.3291139240506328E-3</v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1.5649452269170579E-3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250</v>
      </c>
      <c r="D521" s="7">
        <v>39</v>
      </c>
      <c r="E521" s="12">
        <f t="shared" si="43"/>
        <v>0.39123630672926446</v>
      </c>
      <c r="F521" s="12">
        <f t="shared" si="44"/>
        <v>0.12341772151898735</v>
      </c>
      <c r="G521" s="13">
        <f t="shared" si="45"/>
        <v>-0.84399999999999997</v>
      </c>
      <c r="H521" s="19">
        <f t="shared" si="46"/>
        <v>-0.33020344287949921</v>
      </c>
    </row>
    <row r="522" spans="2:8" ht="25.5" customHeight="1" x14ac:dyDescent="0.2">
      <c r="B522" s="3" t="s">
        <v>193</v>
      </c>
      <c r="C522" s="7">
        <v>13</v>
      </c>
      <c r="D522" s="7">
        <v>116</v>
      </c>
      <c r="E522" s="12">
        <f t="shared" si="43"/>
        <v>2.0344287949921751E-2</v>
      </c>
      <c r="F522" s="12">
        <f t="shared" si="44"/>
        <v>0.36708860759493672</v>
      </c>
      <c r="G522" s="13">
        <f t="shared" si="45"/>
        <v>7.9230769230769234</v>
      </c>
      <c r="H522" s="19">
        <f t="shared" si="46"/>
        <v>0.16118935837245696</v>
      </c>
    </row>
    <row r="523" spans="2:8" ht="13.5" customHeight="1" x14ac:dyDescent="0.2">
      <c r="B523" s="3" t="s">
        <v>462</v>
      </c>
      <c r="C523" s="7">
        <v>4</v>
      </c>
      <c r="D523" s="7">
        <v>0</v>
      </c>
      <c r="E523" s="12">
        <f t="shared" si="43"/>
        <v>6.2597809076682318E-3</v>
      </c>
      <c r="F523" s="12" t="str">
        <f t="shared" si="44"/>
        <v/>
      </c>
      <c r="G523" s="13" t="str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2</v>
      </c>
      <c r="D524" s="7">
        <v>0</v>
      </c>
      <c r="E524" s="12">
        <f t="shared" si="43"/>
        <v>3.1298904538341159E-3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1</v>
      </c>
      <c r="D525" s="7">
        <v>1</v>
      </c>
      <c r="E525" s="12">
        <f t="shared" si="43"/>
        <v>1.5649452269170579E-3</v>
      </c>
      <c r="F525" s="12">
        <f t="shared" si="44"/>
        <v>3.1645569620253164E-3</v>
      </c>
      <c r="G525" s="13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2</v>
      </c>
      <c r="D526" s="7">
        <v>5</v>
      </c>
      <c r="E526" s="12">
        <f t="shared" si="43"/>
        <v>3.1298904538341159E-3</v>
      </c>
      <c r="F526" s="12">
        <f t="shared" si="44"/>
        <v>1.5822784810126583E-2</v>
      </c>
      <c r="G526" s="13">
        <f t="shared" si="45"/>
        <v>1.5</v>
      </c>
      <c r="H526" s="19">
        <f t="shared" si="46"/>
        <v>4.6948356807511738E-3</v>
      </c>
    </row>
    <row r="527" spans="2:8" ht="15" x14ac:dyDescent="0.2">
      <c r="B527" s="3" t="s">
        <v>464</v>
      </c>
      <c r="C527" s="7">
        <v>4</v>
      </c>
      <c r="D527" s="7">
        <v>0</v>
      </c>
      <c r="E527" s="12">
        <f t="shared" si="43"/>
        <v>6.2597809076682318E-3</v>
      </c>
      <c r="F527" s="12" t="str">
        <f t="shared" si="44"/>
        <v/>
      </c>
      <c r="G527" s="13" t="str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86</v>
      </c>
      <c r="D529" s="7">
        <v>17</v>
      </c>
      <c r="E529" s="12">
        <f t="shared" si="43"/>
        <v>0.13458528951486698</v>
      </c>
      <c r="F529" s="12">
        <f t="shared" si="44"/>
        <v>5.3797468354430382E-2</v>
      </c>
      <c r="G529" s="13">
        <f t="shared" si="45"/>
        <v>-0.80232558139534882</v>
      </c>
      <c r="H529" s="19">
        <f t="shared" si="46"/>
        <v>-0.10798122065727699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  <c r="C531" s="16"/>
      <c r="D531" s="16"/>
    </row>
    <row r="532" spans="2:8" x14ac:dyDescent="0.2">
      <c r="C532" s="16"/>
      <c r="D532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494</v>
      </c>
      <c r="C8" s="40">
        <f>+C18+C70+C151+C294+C505</f>
        <v>7355</v>
      </c>
      <c r="D8" s="41">
        <f>+D18+D70+D151+D294+D505</f>
        <v>10891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0.48076138681169273</v>
      </c>
      <c r="H8" s="42">
        <f t="shared" ref="H8:H13" si="2">+IF(OR(AND(E8=""),(G8="")),"",E8*G8)</f>
        <v>0.48076138681169273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233</v>
      </c>
      <c r="D9" s="35">
        <f>+D18</f>
        <v>394</v>
      </c>
      <c r="E9" s="36">
        <f t="shared" si="0"/>
        <v>3.167912984364378E-2</v>
      </c>
      <c r="F9" s="36">
        <f t="shared" si="0"/>
        <v>3.6176659627215134E-2</v>
      </c>
      <c r="G9" s="36">
        <f t="shared" si="1"/>
        <v>0.69098712446351929</v>
      </c>
      <c r="H9" s="19">
        <f t="shared" si="2"/>
        <v>2.1889870836165871E-2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735</v>
      </c>
      <c r="D10" s="37">
        <f>+D70</f>
        <v>739</v>
      </c>
      <c r="E10" s="36">
        <f t="shared" si="0"/>
        <v>9.9932019034670291E-2</v>
      </c>
      <c r="F10" s="36">
        <f t="shared" si="0"/>
        <v>6.7854191534294367E-2</v>
      </c>
      <c r="G10" s="36">
        <f t="shared" si="1"/>
        <v>5.4421768707482989E-3</v>
      </c>
      <c r="H10" s="19">
        <f t="shared" si="2"/>
        <v>5.4384772263766138E-4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1823</v>
      </c>
      <c r="D11" s="37">
        <f>D151</f>
        <v>3576</v>
      </c>
      <c r="E11" s="36">
        <f t="shared" si="0"/>
        <v>0.2478585995921142</v>
      </c>
      <c r="F11" s="36">
        <f t="shared" si="0"/>
        <v>0.3283445046368561</v>
      </c>
      <c r="G11" s="36">
        <f t="shared" si="1"/>
        <v>0.96160175534832693</v>
      </c>
      <c r="H11" s="19">
        <f t="shared" si="2"/>
        <v>0.23834126444595513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3562</v>
      </c>
      <c r="D12" s="37">
        <f>+D294</f>
        <v>5292</v>
      </c>
      <c r="E12" s="36">
        <f t="shared" si="0"/>
        <v>0.48429639700883753</v>
      </c>
      <c r="F12" s="36">
        <f t="shared" si="0"/>
        <v>0.48590579377467635</v>
      </c>
      <c r="G12" s="36">
        <f t="shared" si="1"/>
        <v>0.48568220101066817</v>
      </c>
      <c r="H12" s="19">
        <f t="shared" si="2"/>
        <v>0.23521414004078858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1002</v>
      </c>
      <c r="D13" s="37">
        <f>D505</f>
        <v>890</v>
      </c>
      <c r="E13" s="36">
        <f t="shared" si="0"/>
        <v>0.13623385452073419</v>
      </c>
      <c r="F13" s="36">
        <f t="shared" si="0"/>
        <v>8.1718850426958034E-2</v>
      </c>
      <c r="G13" s="36">
        <f t="shared" si="1"/>
        <v>-0.11177644710578842</v>
      </c>
      <c r="H13" s="19">
        <f t="shared" si="2"/>
        <v>-1.5227736233854519E-2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233</v>
      </c>
      <c r="D18" s="41">
        <f>SUM(D19:D64)</f>
        <v>394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0.69098712446351929</v>
      </c>
      <c r="H18" s="42">
        <f>+IF(OR(AND(E18=""),(G18="")),"",E18*G18)</f>
        <v>0.69098712446351929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9</v>
      </c>
      <c r="D20" s="7">
        <v>3</v>
      </c>
      <c r="E20" s="8">
        <f t="shared" ref="E20:E64" si="3">+IF(C20=0,"",C20/C$18)</f>
        <v>3.8626609442060089E-2</v>
      </c>
      <c r="F20" s="8">
        <f t="shared" ref="F20:F64" si="4">+IF(D20=0,"",D20/D$18)</f>
        <v>7.6142131979695434E-3</v>
      </c>
      <c r="G20" s="13">
        <f t="shared" ref="G20:G64" si="5">+IF(OR(AND(D20=0),(C20=0)),"0",((D20-C20)/C20))</f>
        <v>-0.66666666666666663</v>
      </c>
      <c r="H20" s="19">
        <f t="shared" ref="H20:H64" si="6">+IF(OR(AND(E20=""),(G20="")),"",E20*G20)</f>
        <v>-2.575107296137339E-2</v>
      </c>
    </row>
    <row r="21" spans="2:8" ht="25.5" customHeight="1" x14ac:dyDescent="0.2">
      <c r="B21" s="3" t="s">
        <v>1</v>
      </c>
      <c r="C21" s="7">
        <v>2</v>
      </c>
      <c r="D21" s="7">
        <v>0</v>
      </c>
      <c r="E21" s="8">
        <f t="shared" si="3"/>
        <v>8.5836909871244635E-3</v>
      </c>
      <c r="F21" s="8" t="str">
        <f t="shared" si="4"/>
        <v/>
      </c>
      <c r="G21" s="13" t="str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7">
        <v>2</v>
      </c>
      <c r="D22" s="7">
        <v>2</v>
      </c>
      <c r="E22" s="8">
        <f t="shared" si="3"/>
        <v>8.5836909871244635E-3</v>
      </c>
      <c r="F22" s="8">
        <f t="shared" si="4"/>
        <v>5.076142131979695E-3</v>
      </c>
      <c r="G22" s="13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4</v>
      </c>
      <c r="D23" s="7">
        <v>2</v>
      </c>
      <c r="E23" s="8">
        <f t="shared" si="3"/>
        <v>1.7167381974248927E-2</v>
      </c>
      <c r="F23" s="8">
        <f t="shared" si="4"/>
        <v>5.076142131979695E-3</v>
      </c>
      <c r="G23" s="13">
        <f t="shared" si="5"/>
        <v>-0.5</v>
      </c>
      <c r="H23" s="19">
        <f t="shared" si="6"/>
        <v>-8.5836909871244635E-3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4.2918454935622317E-3</v>
      </c>
      <c r="F24" s="8" t="str">
        <f t="shared" si="4"/>
        <v/>
      </c>
      <c r="G24" s="13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2.5380710659898475E-3</v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4</v>
      </c>
      <c r="D26" s="7">
        <v>6</v>
      </c>
      <c r="E26" s="8">
        <f t="shared" si="3"/>
        <v>1.7167381974248927E-2</v>
      </c>
      <c r="F26" s="8">
        <f t="shared" si="4"/>
        <v>1.5228426395939087E-2</v>
      </c>
      <c r="G26" s="13">
        <f t="shared" si="5"/>
        <v>0.5</v>
      </c>
      <c r="H26" s="19">
        <f t="shared" si="6"/>
        <v>8.5836909871244635E-3</v>
      </c>
    </row>
    <row r="27" spans="2:8" ht="15" x14ac:dyDescent="0.2">
      <c r="B27" s="3" t="s">
        <v>3</v>
      </c>
      <c r="C27" s="7">
        <v>0</v>
      </c>
      <c r="D27" s="7">
        <v>2</v>
      </c>
      <c r="E27" s="8" t="str">
        <f t="shared" si="3"/>
        <v/>
      </c>
      <c r="F27" s="8">
        <f t="shared" si="4"/>
        <v>5.076142131979695E-3</v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6</v>
      </c>
      <c r="D28" s="7">
        <v>8</v>
      </c>
      <c r="E28" s="8">
        <f t="shared" si="3"/>
        <v>2.575107296137339E-2</v>
      </c>
      <c r="F28" s="8">
        <f t="shared" si="4"/>
        <v>2.030456852791878E-2</v>
      </c>
      <c r="G28" s="13">
        <f t="shared" si="5"/>
        <v>0.33333333333333331</v>
      </c>
      <c r="H28" s="19">
        <f t="shared" si="6"/>
        <v>8.5836909871244635E-3</v>
      </c>
    </row>
    <row r="29" spans="2:8" ht="15" x14ac:dyDescent="0.2">
      <c r="B29" s="3" t="s">
        <v>200</v>
      </c>
      <c r="C29" s="7">
        <v>0</v>
      </c>
      <c r="D29" s="7">
        <v>2</v>
      </c>
      <c r="E29" s="8" t="str">
        <f t="shared" si="3"/>
        <v/>
      </c>
      <c r="F29" s="8">
        <f t="shared" si="4"/>
        <v>5.076142131979695E-3</v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2</v>
      </c>
      <c r="D30" s="7">
        <v>4</v>
      </c>
      <c r="E30" s="8">
        <f t="shared" si="3"/>
        <v>8.5836909871244635E-3</v>
      </c>
      <c r="F30" s="8">
        <f t="shared" si="4"/>
        <v>1.015228426395939E-2</v>
      </c>
      <c r="G30" s="13">
        <f t="shared" si="5"/>
        <v>1</v>
      </c>
      <c r="H30" s="19">
        <f t="shared" si="6"/>
        <v>8.5836909871244635E-3</v>
      </c>
    </row>
    <row r="31" spans="2:8" ht="15" x14ac:dyDescent="0.2">
      <c r="B31" s="3" t="s">
        <v>4</v>
      </c>
      <c r="C31" s="7">
        <v>1</v>
      </c>
      <c r="D31" s="7">
        <v>1</v>
      </c>
      <c r="E31" s="8">
        <f t="shared" si="3"/>
        <v>4.2918454935622317E-3</v>
      </c>
      <c r="F31" s="8">
        <f t="shared" si="4"/>
        <v>2.5380710659898475E-3</v>
      </c>
      <c r="G31" s="13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3</v>
      </c>
      <c r="E34" s="8">
        <f t="shared" si="3"/>
        <v>8.5836909871244635E-3</v>
      </c>
      <c r="F34" s="8">
        <f t="shared" si="4"/>
        <v>7.6142131979695434E-3</v>
      </c>
      <c r="G34" s="13">
        <f t="shared" si="5"/>
        <v>0.5</v>
      </c>
      <c r="H34" s="19">
        <f t="shared" si="6"/>
        <v>4.2918454935622317E-3</v>
      </c>
    </row>
    <row r="35" spans="2:8" ht="15" x14ac:dyDescent="0.2">
      <c r="B35" s="3" t="s">
        <v>204</v>
      </c>
      <c r="C35" s="7">
        <v>0</v>
      </c>
      <c r="D35" s="7">
        <v>1</v>
      </c>
      <c r="E35" s="8" t="str">
        <f t="shared" si="3"/>
        <v/>
      </c>
      <c r="F35" s="8">
        <f t="shared" si="4"/>
        <v>2.5380710659898475E-3</v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3</v>
      </c>
      <c r="E36" s="8" t="str">
        <f t="shared" si="3"/>
        <v/>
      </c>
      <c r="F36" s="8">
        <f t="shared" si="4"/>
        <v>7.6142131979695434E-3</v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2</v>
      </c>
      <c r="D37" s="7">
        <v>2</v>
      </c>
      <c r="E37" s="8">
        <f t="shared" si="3"/>
        <v>8.5836909871244635E-3</v>
      </c>
      <c r="F37" s="8">
        <f t="shared" si="4"/>
        <v>5.076142131979695E-3</v>
      </c>
      <c r="G37" s="13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1</v>
      </c>
      <c r="D38" s="7">
        <v>1</v>
      </c>
      <c r="E38" s="8">
        <f t="shared" si="3"/>
        <v>4.2918454935622317E-3</v>
      </c>
      <c r="F38" s="8">
        <f t="shared" si="4"/>
        <v>2.5380710659898475E-3</v>
      </c>
      <c r="G38" s="13">
        <f t="shared" si="5"/>
        <v>0</v>
      </c>
      <c r="H38" s="19">
        <f t="shared" si="6"/>
        <v>0</v>
      </c>
    </row>
    <row r="39" spans="2:8" ht="15" x14ac:dyDescent="0.2">
      <c r="B39" s="3" t="s">
        <v>207</v>
      </c>
      <c r="C39" s="7">
        <v>0</v>
      </c>
      <c r="D39" s="7">
        <v>1</v>
      </c>
      <c r="E39" s="8" t="str">
        <f t="shared" si="3"/>
        <v/>
      </c>
      <c r="F39" s="8">
        <f t="shared" si="4"/>
        <v>2.5380710659898475E-3</v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2</v>
      </c>
      <c r="D42" s="7">
        <v>1</v>
      </c>
      <c r="E42" s="8">
        <f t="shared" si="3"/>
        <v>8.5836909871244635E-3</v>
      </c>
      <c r="F42" s="8">
        <f t="shared" si="4"/>
        <v>2.5380710659898475E-3</v>
      </c>
      <c r="G42" s="13">
        <f t="shared" si="5"/>
        <v>-0.5</v>
      </c>
      <c r="H42" s="19">
        <f t="shared" si="6"/>
        <v>-4.2918454935622317E-3</v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4.2918454935622317E-3</v>
      </c>
      <c r="F43" s="8">
        <f t="shared" si="4"/>
        <v>2.5380710659898475E-3</v>
      </c>
      <c r="G43" s="13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1</v>
      </c>
      <c r="E44" s="8" t="str">
        <f t="shared" si="3"/>
        <v/>
      </c>
      <c r="F44" s="8">
        <f t="shared" si="4"/>
        <v>2.5380710659898475E-3</v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4.2918454935622317E-3</v>
      </c>
      <c r="F45" s="8" t="str">
        <f t="shared" si="4"/>
        <v/>
      </c>
      <c r="G45" s="13" t="str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25</v>
      </c>
      <c r="D48" s="7">
        <v>9</v>
      </c>
      <c r="E48" s="8">
        <f t="shared" si="3"/>
        <v>0.1072961373390558</v>
      </c>
      <c r="F48" s="8">
        <f t="shared" si="4"/>
        <v>2.2842639593908629E-2</v>
      </c>
      <c r="G48" s="13">
        <f t="shared" si="5"/>
        <v>-0.64</v>
      </c>
      <c r="H48" s="19">
        <f t="shared" si="6"/>
        <v>-6.8669527896995708E-2</v>
      </c>
    </row>
    <row r="49" spans="2:8" ht="15" x14ac:dyDescent="0.2">
      <c r="B49" s="3" t="s">
        <v>16</v>
      </c>
      <c r="C49" s="7">
        <v>4</v>
      </c>
      <c r="D49" s="7">
        <v>6</v>
      </c>
      <c r="E49" s="8">
        <f t="shared" si="3"/>
        <v>1.7167381974248927E-2</v>
      </c>
      <c r="F49" s="8">
        <f t="shared" si="4"/>
        <v>1.5228426395939087E-2</v>
      </c>
      <c r="G49" s="13">
        <f t="shared" si="5"/>
        <v>0.5</v>
      </c>
      <c r="H49" s="19">
        <f t="shared" si="6"/>
        <v>8.5836909871244635E-3</v>
      </c>
    </row>
    <row r="50" spans="2:8" ht="15" x14ac:dyDescent="0.2">
      <c r="B50" s="3" t="s">
        <v>15</v>
      </c>
      <c r="C50" s="7">
        <v>144</v>
      </c>
      <c r="D50" s="7">
        <v>210</v>
      </c>
      <c r="E50" s="8">
        <f t="shared" si="3"/>
        <v>0.61802575107296143</v>
      </c>
      <c r="F50" s="8">
        <f t="shared" si="4"/>
        <v>0.53299492385786806</v>
      </c>
      <c r="G50" s="13">
        <f t="shared" si="5"/>
        <v>0.45833333333333331</v>
      </c>
      <c r="H50" s="19">
        <f t="shared" si="6"/>
        <v>0.2832618025751073</v>
      </c>
    </row>
    <row r="51" spans="2:8" ht="15" x14ac:dyDescent="0.2">
      <c r="B51" s="3" t="s">
        <v>13</v>
      </c>
      <c r="C51" s="7">
        <v>1</v>
      </c>
      <c r="D51" s="7">
        <v>1</v>
      </c>
      <c r="E51" s="8">
        <f t="shared" si="3"/>
        <v>4.2918454935622317E-3</v>
      </c>
      <c r="F51" s="8">
        <f t="shared" si="4"/>
        <v>2.5380710659898475E-3</v>
      </c>
      <c r="G51" s="13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2</v>
      </c>
      <c r="D52" s="7">
        <v>7</v>
      </c>
      <c r="E52" s="8">
        <f t="shared" si="3"/>
        <v>8.5836909871244635E-3</v>
      </c>
      <c r="F52" s="8">
        <f t="shared" si="4"/>
        <v>1.7766497461928935E-2</v>
      </c>
      <c r="G52" s="13">
        <f t="shared" si="5"/>
        <v>2.5</v>
      </c>
      <c r="H52" s="19">
        <f t="shared" si="6"/>
        <v>2.1459227467811159E-2</v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4.2918454935622317E-3</v>
      </c>
      <c r="F53" s="8" t="str">
        <f t="shared" si="4"/>
        <v/>
      </c>
      <c r="G53" s="13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1</v>
      </c>
      <c r="D54" s="7">
        <v>0</v>
      </c>
      <c r="E54" s="8">
        <f t="shared" si="3"/>
        <v>4.2918454935622317E-3</v>
      </c>
      <c r="F54" s="8" t="str">
        <f t="shared" si="4"/>
        <v/>
      </c>
      <c r="G54" s="13" t="str">
        <f t="shared" si="5"/>
        <v>0</v>
      </c>
      <c r="H54" s="19">
        <f t="shared" si="6"/>
        <v>0</v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2.5380710659898475E-3</v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4</v>
      </c>
      <c r="D58" s="7">
        <v>6</v>
      </c>
      <c r="E58" s="8">
        <f t="shared" si="3"/>
        <v>1.7167381974248927E-2</v>
      </c>
      <c r="F58" s="8">
        <f t="shared" si="4"/>
        <v>1.5228426395939087E-2</v>
      </c>
      <c r="G58" s="13">
        <f t="shared" si="5"/>
        <v>0.5</v>
      </c>
      <c r="H58" s="19">
        <f t="shared" si="6"/>
        <v>8.5836909871244635E-3</v>
      </c>
    </row>
    <row r="59" spans="2:8" ht="15" x14ac:dyDescent="0.2">
      <c r="B59" s="3" t="s">
        <v>217</v>
      </c>
      <c r="C59" s="7">
        <v>0</v>
      </c>
      <c r="D59" s="7">
        <v>26</v>
      </c>
      <c r="E59" s="8" t="str">
        <f t="shared" si="3"/>
        <v/>
      </c>
      <c r="F59" s="8">
        <f t="shared" si="4"/>
        <v>6.5989847715736044E-2</v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4</v>
      </c>
      <c r="D60" s="7">
        <v>73</v>
      </c>
      <c r="E60" s="8">
        <f t="shared" si="3"/>
        <v>1.7167381974248927E-2</v>
      </c>
      <c r="F60" s="8">
        <f t="shared" si="4"/>
        <v>0.18527918781725888</v>
      </c>
      <c r="G60" s="13">
        <f t="shared" si="5"/>
        <v>17.25</v>
      </c>
      <c r="H60" s="19">
        <f t="shared" si="6"/>
        <v>0.29613733905579398</v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2.5380710659898475E-3</v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2</v>
      </c>
      <c r="D62" s="7">
        <v>6</v>
      </c>
      <c r="E62" s="8">
        <f t="shared" si="3"/>
        <v>8.5836909871244635E-3</v>
      </c>
      <c r="F62" s="8">
        <f t="shared" si="4"/>
        <v>1.5228426395939087E-2</v>
      </c>
      <c r="G62" s="13">
        <f t="shared" si="5"/>
        <v>2</v>
      </c>
      <c r="H62" s="19">
        <f t="shared" si="6"/>
        <v>1.7167381974248927E-2</v>
      </c>
    </row>
    <row r="63" spans="2:8" ht="15" x14ac:dyDescent="0.2">
      <c r="B63" s="3" t="s">
        <v>220</v>
      </c>
      <c r="C63" s="7">
        <v>3</v>
      </c>
      <c r="D63" s="7">
        <v>2</v>
      </c>
      <c r="E63" s="8">
        <f t="shared" si="3"/>
        <v>1.2875536480686695E-2</v>
      </c>
      <c r="F63" s="8">
        <f t="shared" si="4"/>
        <v>5.076142131979695E-3</v>
      </c>
      <c r="G63" s="13">
        <f t="shared" si="5"/>
        <v>-0.33333333333333331</v>
      </c>
      <c r="H63" s="19">
        <f t="shared" si="6"/>
        <v>-4.2918454935622317E-3</v>
      </c>
    </row>
    <row r="64" spans="2:8" ht="13.5" customHeight="1" x14ac:dyDescent="0.2">
      <c r="B64" s="3" t="s">
        <v>221</v>
      </c>
      <c r="C64" s="7">
        <v>2</v>
      </c>
      <c r="D64" s="7">
        <v>1</v>
      </c>
      <c r="E64" s="8">
        <f t="shared" si="3"/>
        <v>8.5836909871244635E-3</v>
      </c>
      <c r="F64" s="8">
        <f t="shared" si="4"/>
        <v>2.5380710659898475E-3</v>
      </c>
      <c r="G64" s="13">
        <f t="shared" si="5"/>
        <v>-0.5</v>
      </c>
      <c r="H64" s="19">
        <f t="shared" si="6"/>
        <v>-4.2918454935622317E-3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735</v>
      </c>
      <c r="D70" s="41">
        <f>SUM(D71:D145)</f>
        <v>739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5.4421768707482989E-3</v>
      </c>
      <c r="H70" s="42">
        <f>+IF(OR(AND(E70=""),(G70="")),"",E70*G70)</f>
        <v>5.4421768707482989E-3</v>
      </c>
    </row>
    <row r="71" spans="2:8" ht="15" x14ac:dyDescent="0.2">
      <c r="B71" s="3" t="s">
        <v>20</v>
      </c>
      <c r="C71" s="7">
        <v>64</v>
      </c>
      <c r="D71" s="7">
        <v>28</v>
      </c>
      <c r="E71" s="12">
        <f>+IF(C71=0,"",C71/C$70)</f>
        <v>8.7074829931972783E-2</v>
      </c>
      <c r="F71" s="12">
        <f>+IF(D71=0,"",D71/D$70)</f>
        <v>3.7889039242219216E-2</v>
      </c>
      <c r="G71" s="13">
        <f>+IF(OR(AND(D71=0),(C71=0)),"0",((D71-C71)/C71))</f>
        <v>-0.5625</v>
      </c>
      <c r="H71" s="19">
        <f>+IF(OR(AND(E71=""),(G71="")),"",E71*G71)</f>
        <v>-4.8979591836734691E-2</v>
      </c>
    </row>
    <row r="72" spans="2:8" ht="15" x14ac:dyDescent="0.2">
      <c r="B72" s="3" t="s">
        <v>21</v>
      </c>
      <c r="C72" s="7">
        <v>3</v>
      </c>
      <c r="D72" s="7">
        <v>9</v>
      </c>
      <c r="E72" s="12">
        <f t="shared" ref="E72:E135" si="7">+IF(C72=0,"",C72/C$70)</f>
        <v>4.0816326530612249E-3</v>
      </c>
      <c r="F72" s="12">
        <f t="shared" ref="F72:F135" si="8">+IF(D72=0,"",D72/D$70)</f>
        <v>1.2178619756427604E-2</v>
      </c>
      <c r="G72" s="13">
        <f t="shared" ref="G72:G135" si="9">+IF(OR(AND(D72=0),(C72=0)),"0",((D72-C72)/C72))</f>
        <v>2</v>
      </c>
      <c r="H72" s="19">
        <f t="shared" ref="H72:H135" si="10">+IF(OR(AND(E72=""),(G72="")),"",E72*G72)</f>
        <v>8.1632653061224497E-3</v>
      </c>
    </row>
    <row r="73" spans="2:8" ht="15" x14ac:dyDescent="0.2">
      <c r="B73" s="3" t="s">
        <v>22</v>
      </c>
      <c r="C73" s="7">
        <v>8</v>
      </c>
      <c r="D73" s="7">
        <v>14</v>
      </c>
      <c r="E73" s="12">
        <f t="shared" si="7"/>
        <v>1.0884353741496598E-2</v>
      </c>
      <c r="F73" s="12">
        <f t="shared" si="8"/>
        <v>1.8944519621109608E-2</v>
      </c>
      <c r="G73" s="13">
        <f t="shared" si="9"/>
        <v>0.75</v>
      </c>
      <c r="H73" s="19">
        <f t="shared" si="10"/>
        <v>8.163265306122448E-3</v>
      </c>
    </row>
    <row r="74" spans="2:8" ht="15" x14ac:dyDescent="0.2">
      <c r="B74" s="3" t="s">
        <v>222</v>
      </c>
      <c r="C74" s="7">
        <v>42</v>
      </c>
      <c r="D74" s="7">
        <v>50</v>
      </c>
      <c r="E74" s="12">
        <f t="shared" si="7"/>
        <v>5.7142857142857141E-2</v>
      </c>
      <c r="F74" s="12">
        <f t="shared" si="8"/>
        <v>6.7658998646820026E-2</v>
      </c>
      <c r="G74" s="13">
        <f t="shared" si="9"/>
        <v>0.19047619047619047</v>
      </c>
      <c r="H74" s="19">
        <f t="shared" si="10"/>
        <v>1.0884353741496598E-2</v>
      </c>
    </row>
    <row r="75" spans="2:8" ht="15" x14ac:dyDescent="0.2">
      <c r="B75" s="3" t="s">
        <v>23</v>
      </c>
      <c r="C75" s="7">
        <v>2</v>
      </c>
      <c r="D75" s="7">
        <v>0</v>
      </c>
      <c r="E75" s="12">
        <f t="shared" si="7"/>
        <v>2.7210884353741495E-3</v>
      </c>
      <c r="F75" s="12" t="str">
        <f t="shared" si="8"/>
        <v/>
      </c>
      <c r="G75" s="13" t="str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2</v>
      </c>
      <c r="D77" s="7">
        <v>1</v>
      </c>
      <c r="E77" s="12">
        <f t="shared" si="7"/>
        <v>2.7210884353741495E-3</v>
      </c>
      <c r="F77" s="12">
        <f t="shared" si="8"/>
        <v>1.3531799729364006E-3</v>
      </c>
      <c r="G77" s="13">
        <f t="shared" si="9"/>
        <v>-0.5</v>
      </c>
      <c r="H77" s="19">
        <f t="shared" si="10"/>
        <v>-1.3605442176870747E-3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7</v>
      </c>
      <c r="D80" s="7">
        <v>12</v>
      </c>
      <c r="E80" s="12">
        <f t="shared" si="7"/>
        <v>9.5238095238095247E-3</v>
      </c>
      <c r="F80" s="12">
        <f t="shared" si="8"/>
        <v>1.6238159675236806E-2</v>
      </c>
      <c r="G80" s="13">
        <f t="shared" si="9"/>
        <v>0.7142857142857143</v>
      </c>
      <c r="H80" s="19">
        <f t="shared" si="10"/>
        <v>6.8027210884353748E-3</v>
      </c>
    </row>
    <row r="81" spans="2:8" ht="15" x14ac:dyDescent="0.2">
      <c r="B81" s="3" t="s">
        <v>24</v>
      </c>
      <c r="C81" s="7">
        <v>6</v>
      </c>
      <c r="D81" s="7">
        <v>7</v>
      </c>
      <c r="E81" s="12">
        <f t="shared" si="7"/>
        <v>8.1632653061224497E-3</v>
      </c>
      <c r="F81" s="12">
        <f t="shared" si="8"/>
        <v>9.4722598105548041E-3</v>
      </c>
      <c r="G81" s="13">
        <f t="shared" si="9"/>
        <v>0.16666666666666666</v>
      </c>
      <c r="H81" s="19">
        <f t="shared" si="10"/>
        <v>1.360544217687075E-3</v>
      </c>
    </row>
    <row r="82" spans="2:8" ht="15" x14ac:dyDescent="0.2">
      <c r="B82" s="3" t="s">
        <v>228</v>
      </c>
      <c r="C82" s="7">
        <v>14</v>
      </c>
      <c r="D82" s="7">
        <v>24</v>
      </c>
      <c r="E82" s="12">
        <f t="shared" si="7"/>
        <v>1.9047619047619049E-2</v>
      </c>
      <c r="F82" s="12">
        <f t="shared" si="8"/>
        <v>3.2476319350473612E-2</v>
      </c>
      <c r="G82" s="13">
        <f t="shared" si="9"/>
        <v>0.7142857142857143</v>
      </c>
      <c r="H82" s="19">
        <f t="shared" si="10"/>
        <v>1.360544217687075E-2</v>
      </c>
    </row>
    <row r="83" spans="2:8" ht="15" x14ac:dyDescent="0.2">
      <c r="B83" s="3" t="s">
        <v>229</v>
      </c>
      <c r="C83" s="7">
        <v>38</v>
      </c>
      <c r="D83" s="7">
        <v>26</v>
      </c>
      <c r="E83" s="12">
        <f t="shared" si="7"/>
        <v>5.1700680272108841E-2</v>
      </c>
      <c r="F83" s="12">
        <f t="shared" si="8"/>
        <v>3.5182679296346414E-2</v>
      </c>
      <c r="G83" s="13">
        <f t="shared" si="9"/>
        <v>-0.31578947368421051</v>
      </c>
      <c r="H83" s="19">
        <f t="shared" si="10"/>
        <v>-1.6326530612244896E-2</v>
      </c>
    </row>
    <row r="84" spans="2:8" ht="15" x14ac:dyDescent="0.2">
      <c r="B84" s="3" t="s">
        <v>230</v>
      </c>
      <c r="C84" s="7">
        <v>4</v>
      </c>
      <c r="D84" s="7">
        <v>1</v>
      </c>
      <c r="E84" s="12">
        <f t="shared" si="7"/>
        <v>5.4421768707482989E-3</v>
      </c>
      <c r="F84" s="12">
        <f t="shared" si="8"/>
        <v>1.3531799729364006E-3</v>
      </c>
      <c r="G84" s="13">
        <f t="shared" si="9"/>
        <v>-0.75</v>
      </c>
      <c r="H84" s="19">
        <f t="shared" si="10"/>
        <v>-4.081632653061224E-3</v>
      </c>
    </row>
    <row r="85" spans="2:8" ht="15" x14ac:dyDescent="0.2">
      <c r="B85" s="3" t="s">
        <v>28</v>
      </c>
      <c r="C85" s="7">
        <v>2</v>
      </c>
      <c r="D85" s="7">
        <v>0</v>
      </c>
      <c r="E85" s="12">
        <f t="shared" si="7"/>
        <v>2.7210884353741495E-3</v>
      </c>
      <c r="F85" s="12" t="str">
        <f t="shared" si="8"/>
        <v/>
      </c>
      <c r="G85" s="13" t="str">
        <f t="shared" si="9"/>
        <v>0</v>
      </c>
      <c r="H85" s="19">
        <f t="shared" si="10"/>
        <v>0</v>
      </c>
    </row>
    <row r="86" spans="2:8" ht="15" x14ac:dyDescent="0.2">
      <c r="B86" s="3" t="s">
        <v>231</v>
      </c>
      <c r="C86" s="7">
        <v>2</v>
      </c>
      <c r="D86" s="7">
        <v>4</v>
      </c>
      <c r="E86" s="12">
        <f t="shared" si="7"/>
        <v>2.7210884353741495E-3</v>
      </c>
      <c r="F86" s="12">
        <f t="shared" si="8"/>
        <v>5.4127198917456026E-3</v>
      </c>
      <c r="G86" s="13">
        <f t="shared" si="9"/>
        <v>1</v>
      </c>
      <c r="H86" s="19">
        <f t="shared" si="10"/>
        <v>2.7210884353741495E-3</v>
      </c>
    </row>
    <row r="87" spans="2:8" ht="15" x14ac:dyDescent="0.2">
      <c r="B87" s="3" t="s">
        <v>232</v>
      </c>
      <c r="C87" s="7">
        <v>2</v>
      </c>
      <c r="D87" s="7">
        <v>0</v>
      </c>
      <c r="E87" s="12">
        <f t="shared" si="7"/>
        <v>2.7210884353741495E-3</v>
      </c>
      <c r="F87" s="12" t="str">
        <f t="shared" si="8"/>
        <v/>
      </c>
      <c r="G87" s="13" t="str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7</v>
      </c>
      <c r="D88" s="7">
        <v>13</v>
      </c>
      <c r="E88" s="12">
        <f t="shared" si="7"/>
        <v>9.5238095238095247E-3</v>
      </c>
      <c r="F88" s="12">
        <f t="shared" si="8"/>
        <v>1.7591339648173207E-2</v>
      </c>
      <c r="G88" s="13">
        <f t="shared" si="9"/>
        <v>0.8571428571428571</v>
      </c>
      <c r="H88" s="19">
        <f t="shared" si="10"/>
        <v>8.1632653061224497E-3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3</v>
      </c>
      <c r="D91" s="7">
        <v>0</v>
      </c>
      <c r="E91" s="12">
        <f t="shared" si="7"/>
        <v>4.0816326530612249E-3</v>
      </c>
      <c r="F91" s="12" t="str">
        <f t="shared" si="8"/>
        <v/>
      </c>
      <c r="G91" s="13" t="str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31</v>
      </c>
      <c r="D92" s="7">
        <v>18</v>
      </c>
      <c r="E92" s="12">
        <f t="shared" si="7"/>
        <v>4.2176870748299317E-2</v>
      </c>
      <c r="F92" s="12">
        <f t="shared" si="8"/>
        <v>2.4357239512855209E-2</v>
      </c>
      <c r="G92" s="13">
        <f t="shared" si="9"/>
        <v>-0.41935483870967744</v>
      </c>
      <c r="H92" s="19">
        <f t="shared" si="10"/>
        <v>-1.7687074829931971E-2</v>
      </c>
    </row>
    <row r="93" spans="2:8" ht="15" x14ac:dyDescent="0.2">
      <c r="B93" s="3" t="s">
        <v>529</v>
      </c>
      <c r="C93" s="7">
        <v>12</v>
      </c>
      <c r="D93" s="7">
        <v>13</v>
      </c>
      <c r="E93" s="12">
        <f t="shared" si="7"/>
        <v>1.6326530612244899E-2</v>
      </c>
      <c r="F93" s="12">
        <f t="shared" si="8"/>
        <v>1.7591339648173207E-2</v>
      </c>
      <c r="G93" s="13">
        <f t="shared" si="9"/>
        <v>8.3333333333333329E-2</v>
      </c>
      <c r="H93" s="19">
        <f t="shared" si="10"/>
        <v>1.360544217687075E-3</v>
      </c>
    </row>
    <row r="94" spans="2:8" ht="15" x14ac:dyDescent="0.2">
      <c r="B94" s="3" t="s">
        <v>25</v>
      </c>
      <c r="C94" s="7">
        <v>7</v>
      </c>
      <c r="D94" s="7">
        <v>14</v>
      </c>
      <c r="E94" s="12">
        <f t="shared" si="7"/>
        <v>9.5238095238095247E-3</v>
      </c>
      <c r="F94" s="12">
        <f t="shared" si="8"/>
        <v>1.8944519621109608E-2</v>
      </c>
      <c r="G94" s="13">
        <f t="shared" si="9"/>
        <v>1</v>
      </c>
      <c r="H94" s="19">
        <f t="shared" si="10"/>
        <v>9.5238095238095247E-3</v>
      </c>
    </row>
    <row r="95" spans="2:8" ht="15" x14ac:dyDescent="0.2">
      <c r="B95" s="3" t="s">
        <v>27</v>
      </c>
      <c r="C95" s="7">
        <v>5</v>
      </c>
      <c r="D95" s="7">
        <v>0</v>
      </c>
      <c r="E95" s="12">
        <f t="shared" si="7"/>
        <v>6.8027210884353739E-3</v>
      </c>
      <c r="F95" s="12" t="str">
        <f t="shared" si="8"/>
        <v/>
      </c>
      <c r="G95" s="13" t="str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3</v>
      </c>
      <c r="E96" s="12" t="str">
        <f t="shared" si="7"/>
        <v/>
      </c>
      <c r="F96" s="12">
        <f t="shared" si="8"/>
        <v>4.0595399188092015E-3</v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3</v>
      </c>
      <c r="D97" s="7">
        <v>2</v>
      </c>
      <c r="E97" s="12">
        <f t="shared" si="7"/>
        <v>4.0816326530612249E-3</v>
      </c>
      <c r="F97" s="12">
        <f t="shared" si="8"/>
        <v>2.7063599458728013E-3</v>
      </c>
      <c r="G97" s="13">
        <f t="shared" si="9"/>
        <v>-0.33333333333333331</v>
      </c>
      <c r="H97" s="19">
        <f t="shared" si="10"/>
        <v>-1.360544217687075E-3</v>
      </c>
    </row>
    <row r="98" spans="2:8" ht="15" x14ac:dyDescent="0.2">
      <c r="B98" s="3" t="s">
        <v>238</v>
      </c>
      <c r="C98" s="7">
        <v>29</v>
      </c>
      <c r="D98" s="7">
        <v>112</v>
      </c>
      <c r="E98" s="12">
        <f t="shared" si="7"/>
        <v>3.9455782312925167E-2</v>
      </c>
      <c r="F98" s="12">
        <f t="shared" si="8"/>
        <v>0.15155615696887687</v>
      </c>
      <c r="G98" s="13">
        <f t="shared" si="9"/>
        <v>2.8620689655172415</v>
      </c>
      <c r="H98" s="19">
        <f t="shared" si="10"/>
        <v>0.11292517006802721</v>
      </c>
    </row>
    <row r="99" spans="2:8" ht="15" x14ac:dyDescent="0.2">
      <c r="B99" s="3" t="s">
        <v>239</v>
      </c>
      <c r="C99" s="7">
        <v>12</v>
      </c>
      <c r="D99" s="7">
        <v>12</v>
      </c>
      <c r="E99" s="12">
        <f t="shared" si="7"/>
        <v>1.6326530612244899E-2</v>
      </c>
      <c r="F99" s="12">
        <f t="shared" si="8"/>
        <v>1.6238159675236806E-2</v>
      </c>
      <c r="G99" s="13">
        <f t="shared" si="9"/>
        <v>0</v>
      </c>
      <c r="H99" s="19">
        <f t="shared" si="10"/>
        <v>0</v>
      </c>
    </row>
    <row r="100" spans="2:8" ht="15" x14ac:dyDescent="0.2">
      <c r="B100" s="3" t="s">
        <v>240</v>
      </c>
      <c r="C100" s="7">
        <v>33</v>
      </c>
      <c r="D100" s="7">
        <v>5</v>
      </c>
      <c r="E100" s="12">
        <f t="shared" si="7"/>
        <v>4.4897959183673466E-2</v>
      </c>
      <c r="F100" s="12">
        <f t="shared" si="8"/>
        <v>6.7658998646820028E-3</v>
      </c>
      <c r="G100" s="13">
        <f t="shared" si="9"/>
        <v>-0.84848484848484851</v>
      </c>
      <c r="H100" s="19">
        <f t="shared" si="10"/>
        <v>-3.8095238095238092E-2</v>
      </c>
    </row>
    <row r="101" spans="2:8" ht="15" x14ac:dyDescent="0.2">
      <c r="B101" s="3" t="s">
        <v>241</v>
      </c>
      <c r="C101" s="7">
        <v>4</v>
      </c>
      <c r="D101" s="7">
        <v>1</v>
      </c>
      <c r="E101" s="12">
        <f t="shared" si="7"/>
        <v>5.4421768707482989E-3</v>
      </c>
      <c r="F101" s="12">
        <f t="shared" si="8"/>
        <v>1.3531799729364006E-3</v>
      </c>
      <c r="G101" s="13">
        <f t="shared" si="9"/>
        <v>-0.75</v>
      </c>
      <c r="H101" s="19">
        <f t="shared" si="10"/>
        <v>-4.081632653061224E-3</v>
      </c>
    </row>
    <row r="102" spans="2:8" ht="15" x14ac:dyDescent="0.2">
      <c r="B102" s="3" t="s">
        <v>242</v>
      </c>
      <c r="C102" s="7">
        <v>2</v>
      </c>
      <c r="D102" s="7">
        <v>13</v>
      </c>
      <c r="E102" s="12">
        <f t="shared" si="7"/>
        <v>2.7210884353741495E-3</v>
      </c>
      <c r="F102" s="12">
        <f t="shared" si="8"/>
        <v>1.7591339648173207E-2</v>
      </c>
      <c r="G102" s="13">
        <f t="shared" si="9"/>
        <v>5.5</v>
      </c>
      <c r="H102" s="19">
        <f t="shared" si="10"/>
        <v>1.4965986394557823E-2</v>
      </c>
    </row>
    <row r="103" spans="2:8" ht="15" x14ac:dyDescent="0.2">
      <c r="B103" s="3" t="s">
        <v>243</v>
      </c>
      <c r="C103" s="7">
        <v>0</v>
      </c>
      <c r="D103" s="7">
        <v>8</v>
      </c>
      <c r="E103" s="12" t="str">
        <f t="shared" si="7"/>
        <v/>
      </c>
      <c r="F103" s="12">
        <f t="shared" si="8"/>
        <v>1.0825439783491205E-2</v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6</v>
      </c>
      <c r="D104" s="7">
        <v>12</v>
      </c>
      <c r="E104" s="12">
        <f t="shared" si="7"/>
        <v>8.1632653061224497E-3</v>
      </c>
      <c r="F104" s="12">
        <f t="shared" si="8"/>
        <v>1.6238159675236806E-2</v>
      </c>
      <c r="G104" s="13">
        <f t="shared" si="9"/>
        <v>1</v>
      </c>
      <c r="H104" s="19">
        <f t="shared" si="10"/>
        <v>8.1632653061224497E-3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1</v>
      </c>
      <c r="D106" s="7">
        <v>0</v>
      </c>
      <c r="E106" s="12">
        <f t="shared" si="7"/>
        <v>1.3605442176870747E-3</v>
      </c>
      <c r="F106" s="12" t="str">
        <f t="shared" si="8"/>
        <v/>
      </c>
      <c r="G106" s="13" t="str">
        <f t="shared" si="9"/>
        <v>0</v>
      </c>
      <c r="H106" s="19">
        <f t="shared" si="10"/>
        <v>0</v>
      </c>
    </row>
    <row r="107" spans="2:8" ht="15" x14ac:dyDescent="0.2">
      <c r="B107" s="3" t="s">
        <v>246</v>
      </c>
      <c r="C107" s="7">
        <v>1</v>
      </c>
      <c r="D107" s="7">
        <v>8</v>
      </c>
      <c r="E107" s="12">
        <f t="shared" si="7"/>
        <v>1.3605442176870747E-3</v>
      </c>
      <c r="F107" s="12">
        <f t="shared" si="8"/>
        <v>1.0825439783491205E-2</v>
      </c>
      <c r="G107" s="13">
        <f t="shared" si="9"/>
        <v>7</v>
      </c>
      <c r="H107" s="19">
        <f t="shared" si="10"/>
        <v>9.5238095238095229E-3</v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1.3531799729364006E-3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1</v>
      </c>
      <c r="E109" s="12" t="str">
        <f t="shared" si="7"/>
        <v/>
      </c>
      <c r="F109" s="12">
        <f t="shared" si="8"/>
        <v>1.3531799729364006E-3</v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4</v>
      </c>
      <c r="E110" s="12">
        <f t="shared" si="7"/>
        <v>1.3605442176870747E-3</v>
      </c>
      <c r="F110" s="12">
        <f t="shared" si="8"/>
        <v>5.4127198917456026E-3</v>
      </c>
      <c r="G110" s="13">
        <f t="shared" si="9"/>
        <v>3</v>
      </c>
      <c r="H110" s="19">
        <f t="shared" si="10"/>
        <v>4.081632653061224E-3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10</v>
      </c>
      <c r="D112" s="7">
        <v>19</v>
      </c>
      <c r="E112" s="12">
        <f t="shared" si="7"/>
        <v>1.3605442176870748E-2</v>
      </c>
      <c r="F112" s="12">
        <f t="shared" si="8"/>
        <v>2.571041948579161E-2</v>
      </c>
      <c r="G112" s="13">
        <f t="shared" si="9"/>
        <v>0.9</v>
      </c>
      <c r="H112" s="19">
        <f t="shared" si="10"/>
        <v>1.2244897959183673E-2</v>
      </c>
    </row>
    <row r="113" spans="2:8" ht="15" x14ac:dyDescent="0.2">
      <c r="B113" s="3" t="s">
        <v>248</v>
      </c>
      <c r="C113" s="7">
        <v>12</v>
      </c>
      <c r="D113" s="7">
        <v>24</v>
      </c>
      <c r="E113" s="12">
        <f t="shared" si="7"/>
        <v>1.6326530612244899E-2</v>
      </c>
      <c r="F113" s="12">
        <f t="shared" si="8"/>
        <v>3.2476319350473612E-2</v>
      </c>
      <c r="G113" s="13">
        <f t="shared" si="9"/>
        <v>1</v>
      </c>
      <c r="H113" s="19">
        <f t="shared" si="10"/>
        <v>1.6326530612244899E-2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170</v>
      </c>
      <c r="D115" s="7">
        <v>40</v>
      </c>
      <c r="E115" s="12">
        <f t="shared" si="7"/>
        <v>0.23129251700680273</v>
      </c>
      <c r="F115" s="12">
        <f t="shared" si="8"/>
        <v>5.4127198917456022E-2</v>
      </c>
      <c r="G115" s="13">
        <f t="shared" si="9"/>
        <v>-0.76470588235294112</v>
      </c>
      <c r="H115" s="19">
        <f t="shared" si="10"/>
        <v>-0.17687074829931973</v>
      </c>
    </row>
    <row r="116" spans="2:8" ht="15" x14ac:dyDescent="0.2">
      <c r="B116" s="3" t="s">
        <v>249</v>
      </c>
      <c r="C116" s="7">
        <v>13</v>
      </c>
      <c r="D116" s="7">
        <v>20</v>
      </c>
      <c r="E116" s="12">
        <f t="shared" si="7"/>
        <v>1.7687074829931974E-2</v>
      </c>
      <c r="F116" s="12">
        <f t="shared" si="8"/>
        <v>2.7063599458728011E-2</v>
      </c>
      <c r="G116" s="13">
        <f t="shared" si="9"/>
        <v>0.53846153846153844</v>
      </c>
      <c r="H116" s="19">
        <f t="shared" si="10"/>
        <v>9.5238095238095247E-3</v>
      </c>
    </row>
    <row r="117" spans="2:8" ht="15" x14ac:dyDescent="0.2">
      <c r="B117" s="3" t="s">
        <v>250</v>
      </c>
      <c r="C117" s="7">
        <v>0</v>
      </c>
      <c r="D117" s="7">
        <v>4</v>
      </c>
      <c r="E117" s="12" t="str">
        <f t="shared" si="7"/>
        <v/>
      </c>
      <c r="F117" s="12">
        <f t="shared" si="8"/>
        <v>5.4127198917456026E-3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54</v>
      </c>
      <c r="D118" s="7">
        <v>30</v>
      </c>
      <c r="E118" s="12">
        <f t="shared" si="7"/>
        <v>7.3469387755102047E-2</v>
      </c>
      <c r="F118" s="12">
        <f t="shared" si="8"/>
        <v>4.0595399188092018E-2</v>
      </c>
      <c r="G118" s="13">
        <f t="shared" si="9"/>
        <v>-0.44444444444444442</v>
      </c>
      <c r="H118" s="19">
        <f t="shared" si="10"/>
        <v>-3.2653061224489799E-2</v>
      </c>
    </row>
    <row r="119" spans="2:8" ht="15" x14ac:dyDescent="0.2">
      <c r="B119" s="3" t="s">
        <v>252</v>
      </c>
      <c r="C119" s="7">
        <v>43</v>
      </c>
      <c r="D119" s="7">
        <v>25</v>
      </c>
      <c r="E119" s="12">
        <f t="shared" si="7"/>
        <v>5.8503401360544216E-2</v>
      </c>
      <c r="F119" s="12">
        <f t="shared" si="8"/>
        <v>3.3829499323410013E-2</v>
      </c>
      <c r="G119" s="13">
        <f t="shared" si="9"/>
        <v>-0.41860465116279072</v>
      </c>
      <c r="H119" s="19">
        <f t="shared" si="10"/>
        <v>-2.4489795918367349E-2</v>
      </c>
    </row>
    <row r="120" spans="2:8" ht="15" x14ac:dyDescent="0.2">
      <c r="B120" s="3" t="s">
        <v>253</v>
      </c>
      <c r="C120" s="7">
        <v>31</v>
      </c>
      <c r="D120" s="7">
        <v>27</v>
      </c>
      <c r="E120" s="12">
        <f t="shared" si="7"/>
        <v>4.2176870748299317E-2</v>
      </c>
      <c r="F120" s="12">
        <f t="shared" si="8"/>
        <v>3.6535859269282815E-2</v>
      </c>
      <c r="G120" s="13">
        <f t="shared" si="9"/>
        <v>-0.12903225806451613</v>
      </c>
      <c r="H120" s="19">
        <f t="shared" si="10"/>
        <v>-5.4421768707482989E-3</v>
      </c>
    </row>
    <row r="121" spans="2:8" ht="15" x14ac:dyDescent="0.2">
      <c r="B121" s="3" t="s">
        <v>35</v>
      </c>
      <c r="C121" s="7">
        <v>7</v>
      </c>
      <c r="D121" s="7">
        <v>16</v>
      </c>
      <c r="E121" s="12">
        <f t="shared" si="7"/>
        <v>9.5238095238095247E-3</v>
      </c>
      <c r="F121" s="12">
        <f t="shared" si="8"/>
        <v>2.165087956698241E-2</v>
      </c>
      <c r="G121" s="13">
        <f t="shared" si="9"/>
        <v>1.2857142857142858</v>
      </c>
      <c r="H121" s="19">
        <f t="shared" si="10"/>
        <v>1.2244897959183676E-2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1.3531799729364006E-3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3</v>
      </c>
      <c r="D123" s="7">
        <v>4</v>
      </c>
      <c r="E123" s="12">
        <f t="shared" si="7"/>
        <v>4.0816326530612249E-3</v>
      </c>
      <c r="F123" s="12">
        <f t="shared" si="8"/>
        <v>5.4127198917456026E-3</v>
      </c>
      <c r="G123" s="13">
        <f t="shared" si="9"/>
        <v>0.33333333333333331</v>
      </c>
      <c r="H123" s="19">
        <f t="shared" si="10"/>
        <v>1.360544217687075E-3</v>
      </c>
    </row>
    <row r="124" spans="2:8" ht="15" x14ac:dyDescent="0.2">
      <c r="B124" s="3" t="s">
        <v>36</v>
      </c>
      <c r="C124" s="7">
        <v>2</v>
      </c>
      <c r="D124" s="7">
        <v>0</v>
      </c>
      <c r="E124" s="12">
        <f t="shared" si="7"/>
        <v>2.7210884353741495E-3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1</v>
      </c>
      <c r="D125" s="7">
        <v>1</v>
      </c>
      <c r="E125" s="12">
        <f t="shared" si="7"/>
        <v>1.3605442176870747E-3</v>
      </c>
      <c r="F125" s="12">
        <f t="shared" si="8"/>
        <v>1.3531799729364006E-3</v>
      </c>
      <c r="G125" s="13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1</v>
      </c>
      <c r="D126" s="7">
        <v>1</v>
      </c>
      <c r="E126" s="12">
        <f t="shared" si="7"/>
        <v>1.3605442176870747E-3</v>
      </c>
      <c r="F126" s="12">
        <f t="shared" si="8"/>
        <v>1.3531799729364006E-3</v>
      </c>
      <c r="G126" s="13">
        <f t="shared" si="9"/>
        <v>0</v>
      </c>
      <c r="H126" s="19">
        <f t="shared" si="10"/>
        <v>0</v>
      </c>
    </row>
    <row r="127" spans="2:8" ht="15" x14ac:dyDescent="0.2">
      <c r="B127" s="3" t="s">
        <v>256</v>
      </c>
      <c r="C127" s="7">
        <v>1</v>
      </c>
      <c r="D127" s="7">
        <v>6</v>
      </c>
      <c r="E127" s="12">
        <f t="shared" si="7"/>
        <v>1.3605442176870747E-3</v>
      </c>
      <c r="F127" s="12">
        <f t="shared" si="8"/>
        <v>8.119079837618403E-3</v>
      </c>
      <c r="G127" s="13">
        <f t="shared" si="9"/>
        <v>5</v>
      </c>
      <c r="H127" s="19">
        <f t="shared" si="10"/>
        <v>6.8027210884353739E-3</v>
      </c>
    </row>
    <row r="128" spans="2:8" ht="15" x14ac:dyDescent="0.2">
      <c r="B128" s="3" t="s">
        <v>257</v>
      </c>
      <c r="C128" s="7">
        <v>0</v>
      </c>
      <c r="D128" s="7">
        <v>33</v>
      </c>
      <c r="E128" s="12" t="str">
        <f t="shared" si="7"/>
        <v/>
      </c>
      <c r="F128" s="12">
        <f t="shared" si="8"/>
        <v>4.4654939106901215E-2</v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3</v>
      </c>
      <c r="E129" s="12">
        <f t="shared" si="7"/>
        <v>1.3605442176870747E-3</v>
      </c>
      <c r="F129" s="12">
        <f t="shared" si="8"/>
        <v>4.0595399188092015E-3</v>
      </c>
      <c r="G129" s="13">
        <f t="shared" si="9"/>
        <v>2</v>
      </c>
      <c r="H129" s="19">
        <f t="shared" si="10"/>
        <v>2.7210884353741495E-3</v>
      </c>
    </row>
    <row r="130" spans="2:8" ht="15" x14ac:dyDescent="0.2">
      <c r="B130" s="3" t="s">
        <v>259</v>
      </c>
      <c r="C130" s="7">
        <v>2</v>
      </c>
      <c r="D130" s="7">
        <v>1</v>
      </c>
      <c r="E130" s="12">
        <f t="shared" si="7"/>
        <v>2.7210884353741495E-3</v>
      </c>
      <c r="F130" s="12">
        <f t="shared" si="8"/>
        <v>1.3531799729364006E-3</v>
      </c>
      <c r="G130" s="13">
        <f t="shared" si="9"/>
        <v>-0.5</v>
      </c>
      <c r="H130" s="19">
        <f t="shared" si="10"/>
        <v>-1.3605442176870747E-3</v>
      </c>
    </row>
    <row r="131" spans="2:8" ht="30" x14ac:dyDescent="0.2">
      <c r="B131" s="3" t="s">
        <v>260</v>
      </c>
      <c r="C131" s="7">
        <v>12</v>
      </c>
      <c r="D131" s="7">
        <v>25</v>
      </c>
      <c r="E131" s="12">
        <f t="shared" si="7"/>
        <v>1.6326530612244899E-2</v>
      </c>
      <c r="F131" s="12">
        <f t="shared" si="8"/>
        <v>3.3829499323410013E-2</v>
      </c>
      <c r="G131" s="13">
        <f t="shared" si="9"/>
        <v>1.0833333333333333</v>
      </c>
      <c r="H131" s="19">
        <f t="shared" si="10"/>
        <v>1.7687074829931974E-2</v>
      </c>
    </row>
    <row r="132" spans="2:8" ht="15" x14ac:dyDescent="0.2">
      <c r="B132" s="3" t="s">
        <v>50</v>
      </c>
      <c r="C132" s="7">
        <v>0</v>
      </c>
      <c r="D132" s="7">
        <v>8</v>
      </c>
      <c r="E132" s="12" t="str">
        <f t="shared" si="7"/>
        <v/>
      </c>
      <c r="F132" s="12">
        <f t="shared" si="8"/>
        <v>1.0825439783491205E-2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11</v>
      </c>
      <c r="E134" s="12">
        <f t="shared" si="7"/>
        <v>1.3605442176870747E-3</v>
      </c>
      <c r="F134" s="12">
        <f t="shared" si="8"/>
        <v>1.4884979702300407E-2</v>
      </c>
      <c r="G134" s="13">
        <f t="shared" si="9"/>
        <v>10</v>
      </c>
      <c r="H134" s="19">
        <f t="shared" si="10"/>
        <v>1.3605442176870748E-2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7</v>
      </c>
      <c r="D137" s="7">
        <v>11</v>
      </c>
      <c r="E137" s="12">
        <f t="shared" si="11"/>
        <v>9.5238095238095247E-3</v>
      </c>
      <c r="F137" s="12">
        <f t="shared" si="12"/>
        <v>1.4884979702300407E-2</v>
      </c>
      <c r="G137" s="13">
        <f t="shared" si="13"/>
        <v>0.5714285714285714</v>
      </c>
      <c r="H137" s="19">
        <f t="shared" si="14"/>
        <v>5.4421768707482998E-3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2</v>
      </c>
      <c r="D139" s="7">
        <v>1</v>
      </c>
      <c r="E139" s="12">
        <f t="shared" si="11"/>
        <v>2.7210884353741495E-3</v>
      </c>
      <c r="F139" s="12">
        <f t="shared" si="12"/>
        <v>1.3531799729364006E-3</v>
      </c>
      <c r="G139" s="13">
        <f t="shared" si="13"/>
        <v>-0.5</v>
      </c>
      <c r="H139" s="19">
        <f t="shared" si="14"/>
        <v>-1.3605442176870747E-3</v>
      </c>
    </row>
    <row r="140" spans="2:8" ht="30" x14ac:dyDescent="0.2">
      <c r="B140" s="3" t="s">
        <v>263</v>
      </c>
      <c r="C140" s="7">
        <v>2</v>
      </c>
      <c r="D140" s="7">
        <v>0</v>
      </c>
      <c r="E140" s="12">
        <f t="shared" si="11"/>
        <v>2.7210884353741495E-3</v>
      </c>
      <c r="F140" s="12" t="str">
        <f t="shared" si="12"/>
        <v/>
      </c>
      <c r="G140" s="13" t="str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3</v>
      </c>
      <c r="D142" s="7">
        <v>12</v>
      </c>
      <c r="E142" s="12">
        <f t="shared" si="11"/>
        <v>4.0816326530612249E-3</v>
      </c>
      <c r="F142" s="12">
        <f t="shared" si="12"/>
        <v>1.6238159675236806E-2</v>
      </c>
      <c r="G142" s="13">
        <f t="shared" si="13"/>
        <v>3</v>
      </c>
      <c r="H142" s="19">
        <f t="shared" si="14"/>
        <v>1.2244897959183675E-2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2</v>
      </c>
      <c r="D144" s="7">
        <v>0</v>
      </c>
      <c r="E144" s="12">
        <f t="shared" si="11"/>
        <v>2.7210884353741495E-3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2</v>
      </c>
      <c r="D145" s="7">
        <v>0</v>
      </c>
      <c r="E145" s="12">
        <f t="shared" si="11"/>
        <v>2.7210884353741495E-3</v>
      </c>
      <c r="F145" s="12" t="str">
        <f t="shared" si="12"/>
        <v/>
      </c>
      <c r="G145" s="13" t="str">
        <f t="shared" si="13"/>
        <v>0</v>
      </c>
      <c r="H145" s="19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1823</v>
      </c>
      <c r="D151" s="41">
        <f>SUM(D152:D288)</f>
        <v>3576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0.96160175534832693</v>
      </c>
      <c r="H151" s="42">
        <f>+IF(OR(AND(E151=""),(G151="")),"",E151*G151)</f>
        <v>0.96160175534832693</v>
      </c>
    </row>
    <row r="152" spans="2:8" ht="15" x14ac:dyDescent="0.2">
      <c r="B152" s="4" t="s">
        <v>54</v>
      </c>
      <c r="C152" s="7">
        <v>6</v>
      </c>
      <c r="D152" s="7">
        <v>4</v>
      </c>
      <c r="E152" s="12">
        <f>+IF(C152=0,"",C152/C$151)</f>
        <v>3.2912781130005485E-3</v>
      </c>
      <c r="F152" s="12">
        <f>+IF(D152=0,"",D152/D$151)</f>
        <v>1.1185682326621924E-3</v>
      </c>
      <c r="G152" s="13">
        <f>+IF(OR(AND(D152=0),(C152=0)),"0",((D152-C152)/C152))</f>
        <v>-0.33333333333333331</v>
      </c>
      <c r="H152" s="19">
        <f>+IF(OR(AND(E152=""),(G152="")),"",E152*G152)</f>
        <v>-1.097092704333516E-3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2</v>
      </c>
      <c r="E154" s="12">
        <f t="shared" si="15"/>
        <v>5.4854635216675812E-4</v>
      </c>
      <c r="F154" s="12">
        <f t="shared" si="16"/>
        <v>5.5928411633109618E-4</v>
      </c>
      <c r="G154" s="13">
        <f t="shared" si="17"/>
        <v>1</v>
      </c>
      <c r="H154" s="19">
        <f t="shared" si="18"/>
        <v>5.4854635216675812E-4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4</v>
      </c>
      <c r="D156" s="7">
        <v>16</v>
      </c>
      <c r="E156" s="12">
        <f t="shared" si="15"/>
        <v>2.1941854086670325E-3</v>
      </c>
      <c r="F156" s="12">
        <f t="shared" si="16"/>
        <v>4.4742729306487695E-3</v>
      </c>
      <c r="G156" s="13">
        <f t="shared" si="17"/>
        <v>3</v>
      </c>
      <c r="H156" s="19">
        <f t="shared" si="18"/>
        <v>6.5825562260010979E-3</v>
      </c>
    </row>
    <row r="157" spans="2:8" ht="15" x14ac:dyDescent="0.2">
      <c r="B157" s="4" t="s">
        <v>53</v>
      </c>
      <c r="C157" s="7">
        <v>25</v>
      </c>
      <c r="D157" s="7">
        <v>114</v>
      </c>
      <c r="E157" s="12">
        <f t="shared" si="15"/>
        <v>1.3713658804168952E-2</v>
      </c>
      <c r="F157" s="12">
        <f t="shared" si="16"/>
        <v>3.1879194630872486E-2</v>
      </c>
      <c r="G157" s="13">
        <f t="shared" si="17"/>
        <v>3.56</v>
      </c>
      <c r="H157" s="19">
        <f t="shared" si="18"/>
        <v>4.882062534284147E-2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5</v>
      </c>
      <c r="D159" s="7">
        <v>2</v>
      </c>
      <c r="E159" s="12">
        <f t="shared" si="15"/>
        <v>2.7427317608337905E-3</v>
      </c>
      <c r="F159" s="12">
        <f t="shared" si="16"/>
        <v>5.5928411633109618E-4</v>
      </c>
      <c r="G159" s="13">
        <f t="shared" si="17"/>
        <v>-0.6</v>
      </c>
      <c r="H159" s="19">
        <f t="shared" si="18"/>
        <v>-1.6456390565002743E-3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2.7964205816554809E-4</v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2</v>
      </c>
      <c r="E161" s="12" t="str">
        <f t="shared" si="15"/>
        <v/>
      </c>
      <c r="F161" s="12">
        <f t="shared" si="16"/>
        <v>5.5928411633109618E-4</v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1</v>
      </c>
      <c r="D162" s="7">
        <v>1</v>
      </c>
      <c r="E162" s="12">
        <f t="shared" si="15"/>
        <v>5.4854635216675812E-4</v>
      </c>
      <c r="F162" s="12">
        <f t="shared" si="16"/>
        <v>2.7964205816554809E-4</v>
      </c>
      <c r="G162" s="13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7">
        <v>2</v>
      </c>
      <c r="D163" s="7">
        <v>16</v>
      </c>
      <c r="E163" s="12">
        <f t="shared" si="15"/>
        <v>1.0970927043335162E-3</v>
      </c>
      <c r="F163" s="12">
        <f t="shared" si="16"/>
        <v>4.4742729306487695E-3</v>
      </c>
      <c r="G163" s="13">
        <f t="shared" si="17"/>
        <v>7</v>
      </c>
      <c r="H163" s="19">
        <f t="shared" si="18"/>
        <v>7.6796489303346139E-3</v>
      </c>
    </row>
    <row r="164" spans="2:8" ht="15" x14ac:dyDescent="0.2">
      <c r="B164" s="4" t="s">
        <v>56</v>
      </c>
      <c r="C164" s="7">
        <v>3</v>
      </c>
      <c r="D164" s="7">
        <v>1</v>
      </c>
      <c r="E164" s="12">
        <f t="shared" si="15"/>
        <v>1.6456390565002743E-3</v>
      </c>
      <c r="F164" s="12">
        <f t="shared" si="16"/>
        <v>2.7964205816554809E-4</v>
      </c>
      <c r="G164" s="13">
        <f t="shared" si="17"/>
        <v>-0.66666666666666663</v>
      </c>
      <c r="H164" s="19">
        <f t="shared" si="18"/>
        <v>-1.097092704333516E-3</v>
      </c>
    </row>
    <row r="165" spans="2:8" ht="15" x14ac:dyDescent="0.2">
      <c r="B165" s="4" t="s">
        <v>57</v>
      </c>
      <c r="C165" s="7">
        <v>10</v>
      </c>
      <c r="D165" s="7">
        <v>45</v>
      </c>
      <c r="E165" s="12">
        <f t="shared" si="15"/>
        <v>5.485463521667581E-3</v>
      </c>
      <c r="F165" s="12">
        <f t="shared" si="16"/>
        <v>1.2583892617449664E-2</v>
      </c>
      <c r="G165" s="13">
        <f t="shared" si="17"/>
        <v>3.5</v>
      </c>
      <c r="H165" s="19">
        <f t="shared" si="18"/>
        <v>1.9199122325836534E-2</v>
      </c>
    </row>
    <row r="166" spans="2:8" ht="15" x14ac:dyDescent="0.2">
      <c r="B166" s="4" t="s">
        <v>270</v>
      </c>
      <c r="C166" s="7">
        <v>2</v>
      </c>
      <c r="D166" s="7">
        <v>7</v>
      </c>
      <c r="E166" s="12">
        <f t="shared" si="15"/>
        <v>1.0970927043335162E-3</v>
      </c>
      <c r="F166" s="12">
        <f t="shared" si="16"/>
        <v>1.9574944071588368E-3</v>
      </c>
      <c r="G166" s="13">
        <f t="shared" si="17"/>
        <v>2.5</v>
      </c>
      <c r="H166" s="19">
        <f t="shared" si="18"/>
        <v>2.7427317608337905E-3</v>
      </c>
    </row>
    <row r="167" spans="2:8" ht="15" x14ac:dyDescent="0.2">
      <c r="B167" s="4" t="s">
        <v>52</v>
      </c>
      <c r="C167" s="7">
        <v>0</v>
      </c>
      <c r="D167" s="7">
        <v>2</v>
      </c>
      <c r="E167" s="12" t="str">
        <f t="shared" si="15"/>
        <v/>
      </c>
      <c r="F167" s="12">
        <f t="shared" si="16"/>
        <v>5.5928411633109618E-4</v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1</v>
      </c>
      <c r="D168" s="7">
        <v>1</v>
      </c>
      <c r="E168" s="12">
        <f t="shared" si="15"/>
        <v>5.4854635216675812E-4</v>
      </c>
      <c r="F168" s="12">
        <f t="shared" si="16"/>
        <v>2.7964205816554809E-4</v>
      </c>
      <c r="G168" s="13">
        <f t="shared" si="17"/>
        <v>0</v>
      </c>
      <c r="H168" s="19">
        <f t="shared" si="18"/>
        <v>0</v>
      </c>
    </row>
    <row r="169" spans="2:8" ht="15" x14ac:dyDescent="0.2">
      <c r="B169" s="4" t="s">
        <v>271</v>
      </c>
      <c r="C169" s="7">
        <v>29</v>
      </c>
      <c r="D169" s="7">
        <v>181</v>
      </c>
      <c r="E169" s="12">
        <f t="shared" si="15"/>
        <v>1.5907844212835986E-2</v>
      </c>
      <c r="F169" s="12">
        <f t="shared" si="16"/>
        <v>5.0615212527964207E-2</v>
      </c>
      <c r="G169" s="13">
        <f t="shared" si="17"/>
        <v>5.2413793103448274</v>
      </c>
      <c r="H169" s="19">
        <f t="shared" si="18"/>
        <v>8.3379045529347232E-2</v>
      </c>
    </row>
    <row r="170" spans="2:8" ht="15" x14ac:dyDescent="0.2">
      <c r="B170" s="4" t="s">
        <v>272</v>
      </c>
      <c r="C170" s="7">
        <v>0</v>
      </c>
      <c r="D170" s="7">
        <v>2</v>
      </c>
      <c r="E170" s="12" t="str">
        <f t="shared" si="15"/>
        <v/>
      </c>
      <c r="F170" s="12">
        <f t="shared" si="16"/>
        <v>5.5928411633109618E-4</v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4</v>
      </c>
      <c r="D172" s="7">
        <v>7</v>
      </c>
      <c r="E172" s="12">
        <f t="shared" si="15"/>
        <v>2.1941854086670325E-3</v>
      </c>
      <c r="F172" s="12">
        <f t="shared" si="16"/>
        <v>1.9574944071588368E-3</v>
      </c>
      <c r="G172" s="13">
        <f t="shared" si="17"/>
        <v>0.75</v>
      </c>
      <c r="H172" s="19">
        <f t="shared" si="18"/>
        <v>1.6456390565002745E-3</v>
      </c>
    </row>
    <row r="173" spans="2:8" ht="15" x14ac:dyDescent="0.2">
      <c r="B173" s="4" t="s">
        <v>275</v>
      </c>
      <c r="C173" s="7">
        <v>51</v>
      </c>
      <c r="D173" s="7">
        <v>120</v>
      </c>
      <c r="E173" s="12">
        <f t="shared" si="15"/>
        <v>2.7975863960504662E-2</v>
      </c>
      <c r="F173" s="12">
        <f t="shared" si="16"/>
        <v>3.3557046979865772E-2</v>
      </c>
      <c r="G173" s="13">
        <f t="shared" si="17"/>
        <v>1.3529411764705883</v>
      </c>
      <c r="H173" s="19">
        <f t="shared" si="18"/>
        <v>3.784969829950631E-2</v>
      </c>
    </row>
    <row r="174" spans="2:8" ht="15" x14ac:dyDescent="0.2">
      <c r="B174" s="4" t="s">
        <v>276</v>
      </c>
      <c r="C174" s="7">
        <v>20</v>
      </c>
      <c r="D174" s="7">
        <v>36</v>
      </c>
      <c r="E174" s="12">
        <f t="shared" si="15"/>
        <v>1.0970927043335162E-2</v>
      </c>
      <c r="F174" s="12">
        <f t="shared" si="16"/>
        <v>1.0067114093959731E-2</v>
      </c>
      <c r="G174" s="13">
        <f t="shared" si="17"/>
        <v>0.8</v>
      </c>
      <c r="H174" s="19">
        <f t="shared" si="18"/>
        <v>8.7767416346681299E-3</v>
      </c>
    </row>
    <row r="175" spans="2:8" ht="15" x14ac:dyDescent="0.2">
      <c r="B175" s="4" t="s">
        <v>277</v>
      </c>
      <c r="C175" s="7">
        <v>12</v>
      </c>
      <c r="D175" s="7">
        <v>7</v>
      </c>
      <c r="E175" s="12">
        <f t="shared" si="15"/>
        <v>6.582556226001097E-3</v>
      </c>
      <c r="F175" s="12">
        <f t="shared" si="16"/>
        <v>1.9574944071588368E-3</v>
      </c>
      <c r="G175" s="13">
        <f t="shared" si="17"/>
        <v>-0.41666666666666669</v>
      </c>
      <c r="H175" s="19">
        <f t="shared" si="18"/>
        <v>-2.7427317608337905E-3</v>
      </c>
    </row>
    <row r="176" spans="2:8" ht="15" x14ac:dyDescent="0.2">
      <c r="B176" s="4" t="s">
        <v>278</v>
      </c>
      <c r="C176" s="7">
        <v>46</v>
      </c>
      <c r="D176" s="7">
        <v>59</v>
      </c>
      <c r="E176" s="12">
        <f t="shared" si="15"/>
        <v>2.5233132199670872E-2</v>
      </c>
      <c r="F176" s="12">
        <f t="shared" si="16"/>
        <v>1.6498881431767337E-2</v>
      </c>
      <c r="G176" s="13">
        <f t="shared" si="17"/>
        <v>0.28260869565217389</v>
      </c>
      <c r="H176" s="19">
        <f t="shared" si="18"/>
        <v>7.1311025781678541E-3</v>
      </c>
    </row>
    <row r="177" spans="2:8" ht="15" x14ac:dyDescent="0.2">
      <c r="B177" s="4" t="s">
        <v>279</v>
      </c>
      <c r="C177" s="7">
        <v>68</v>
      </c>
      <c r="D177" s="7">
        <v>8</v>
      </c>
      <c r="E177" s="12">
        <f t="shared" si="15"/>
        <v>3.7301151947339552E-2</v>
      </c>
      <c r="F177" s="12">
        <f t="shared" si="16"/>
        <v>2.2371364653243847E-3</v>
      </c>
      <c r="G177" s="13">
        <f t="shared" si="17"/>
        <v>-0.88235294117647056</v>
      </c>
      <c r="H177" s="19">
        <f t="shared" si="18"/>
        <v>-3.2912781130005488E-2</v>
      </c>
    </row>
    <row r="178" spans="2:8" ht="15" x14ac:dyDescent="0.2">
      <c r="B178" s="4" t="s">
        <v>280</v>
      </c>
      <c r="C178" s="7">
        <v>33</v>
      </c>
      <c r="D178" s="7">
        <v>11</v>
      </c>
      <c r="E178" s="12">
        <f t="shared" si="15"/>
        <v>1.8102029621503018E-2</v>
      </c>
      <c r="F178" s="12">
        <f t="shared" si="16"/>
        <v>3.0760626398210291E-3</v>
      </c>
      <c r="G178" s="13">
        <f t="shared" si="17"/>
        <v>-0.66666666666666663</v>
      </c>
      <c r="H178" s="19">
        <f t="shared" si="18"/>
        <v>-1.2068019747668678E-2</v>
      </c>
    </row>
    <row r="179" spans="2:8" ht="15" x14ac:dyDescent="0.2">
      <c r="B179" s="4" t="s">
        <v>281</v>
      </c>
      <c r="C179" s="7">
        <v>6</v>
      </c>
      <c r="D179" s="7">
        <v>0</v>
      </c>
      <c r="E179" s="12">
        <f t="shared" si="15"/>
        <v>3.2912781130005485E-3</v>
      </c>
      <c r="F179" s="12" t="str">
        <f t="shared" si="16"/>
        <v/>
      </c>
      <c r="G179" s="13" t="str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1</v>
      </c>
      <c r="E180" s="12" t="str">
        <f t="shared" si="15"/>
        <v/>
      </c>
      <c r="F180" s="12">
        <f t="shared" si="16"/>
        <v>2.7964205816554809E-4</v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4</v>
      </c>
      <c r="D181" s="7">
        <v>0</v>
      </c>
      <c r="E181" s="12">
        <f t="shared" si="15"/>
        <v>2.1941854086670325E-3</v>
      </c>
      <c r="F181" s="12" t="str">
        <f t="shared" si="16"/>
        <v/>
      </c>
      <c r="G181" s="13" t="str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11</v>
      </c>
      <c r="D182" s="7">
        <v>11</v>
      </c>
      <c r="E182" s="12">
        <f t="shared" si="15"/>
        <v>6.034009873834339E-3</v>
      </c>
      <c r="F182" s="12">
        <f t="shared" si="16"/>
        <v>3.0760626398210291E-3</v>
      </c>
      <c r="G182" s="13">
        <f t="shared" si="17"/>
        <v>0</v>
      </c>
      <c r="H182" s="19">
        <f t="shared" si="18"/>
        <v>0</v>
      </c>
    </row>
    <row r="183" spans="2:8" ht="15" x14ac:dyDescent="0.2">
      <c r="B183" s="4" t="s">
        <v>285</v>
      </c>
      <c r="C183" s="7">
        <v>3</v>
      </c>
      <c r="D183" s="7">
        <v>8</v>
      </c>
      <c r="E183" s="12">
        <f t="shared" si="15"/>
        <v>1.6456390565002743E-3</v>
      </c>
      <c r="F183" s="12">
        <f t="shared" si="16"/>
        <v>2.2371364653243847E-3</v>
      </c>
      <c r="G183" s="13">
        <f t="shared" si="17"/>
        <v>1.6666666666666667</v>
      </c>
      <c r="H183" s="19">
        <f t="shared" si="18"/>
        <v>2.7427317608337905E-3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92</v>
      </c>
      <c r="D186" s="7">
        <v>81</v>
      </c>
      <c r="E186" s="12">
        <f t="shared" si="15"/>
        <v>5.0466264399341744E-2</v>
      </c>
      <c r="F186" s="12">
        <f t="shared" si="16"/>
        <v>2.2651006711409395E-2</v>
      </c>
      <c r="G186" s="13">
        <f t="shared" si="17"/>
        <v>-0.11956521739130435</v>
      </c>
      <c r="H186" s="19">
        <f t="shared" si="18"/>
        <v>-6.034009873834339E-3</v>
      </c>
    </row>
    <row r="187" spans="2:8" ht="15" x14ac:dyDescent="0.2">
      <c r="B187" s="4" t="s">
        <v>287</v>
      </c>
      <c r="C187" s="7">
        <v>1</v>
      </c>
      <c r="D187" s="7">
        <v>5</v>
      </c>
      <c r="E187" s="12">
        <f t="shared" si="15"/>
        <v>5.4854635216675812E-4</v>
      </c>
      <c r="F187" s="12">
        <f t="shared" si="16"/>
        <v>1.3982102908277406E-3</v>
      </c>
      <c r="G187" s="13">
        <f t="shared" si="17"/>
        <v>4</v>
      </c>
      <c r="H187" s="19">
        <f t="shared" si="18"/>
        <v>2.1941854086670325E-3</v>
      </c>
    </row>
    <row r="188" spans="2:8" ht="15" x14ac:dyDescent="0.2">
      <c r="B188" s="4" t="s">
        <v>288</v>
      </c>
      <c r="C188" s="7">
        <v>0</v>
      </c>
      <c r="D188" s="7">
        <v>147</v>
      </c>
      <c r="E188" s="12" t="str">
        <f t="shared" si="15"/>
        <v/>
      </c>
      <c r="F188" s="12">
        <f t="shared" si="16"/>
        <v>4.1107382550335574E-2</v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2</v>
      </c>
      <c r="E189" s="12" t="str">
        <f t="shared" si="15"/>
        <v/>
      </c>
      <c r="F189" s="12">
        <f t="shared" si="16"/>
        <v>5.5928411633109618E-4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5.4854635216675812E-4</v>
      </c>
      <c r="F190" s="12" t="str">
        <f t="shared" si="16"/>
        <v/>
      </c>
      <c r="G190" s="13" t="str">
        <f t="shared" si="17"/>
        <v>0</v>
      </c>
      <c r="H190" s="19">
        <f t="shared" si="18"/>
        <v>0</v>
      </c>
    </row>
    <row r="191" spans="2:8" ht="15" x14ac:dyDescent="0.2">
      <c r="B191" s="4" t="s">
        <v>290</v>
      </c>
      <c r="C191" s="7">
        <v>1</v>
      </c>
      <c r="D191" s="7">
        <v>0</v>
      </c>
      <c r="E191" s="12">
        <f t="shared" si="15"/>
        <v>5.4854635216675812E-4</v>
      </c>
      <c r="F191" s="12" t="str">
        <f t="shared" si="16"/>
        <v/>
      </c>
      <c r="G191" s="13" t="str">
        <f t="shared" si="17"/>
        <v>0</v>
      </c>
      <c r="H191" s="19">
        <f t="shared" si="18"/>
        <v>0</v>
      </c>
    </row>
    <row r="192" spans="2:8" ht="15" x14ac:dyDescent="0.2">
      <c r="B192" s="4" t="s">
        <v>64</v>
      </c>
      <c r="C192" s="7">
        <v>1</v>
      </c>
      <c r="D192" s="7">
        <v>0</v>
      </c>
      <c r="E192" s="12">
        <f t="shared" si="15"/>
        <v>5.4854635216675812E-4</v>
      </c>
      <c r="F192" s="12" t="str">
        <f t="shared" si="16"/>
        <v/>
      </c>
      <c r="G192" s="13" t="str">
        <f t="shared" si="17"/>
        <v>0</v>
      </c>
      <c r="H192" s="19">
        <f t="shared" si="18"/>
        <v>0</v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2.7964205816554809E-4</v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1</v>
      </c>
      <c r="E195" s="12" t="str">
        <f t="shared" si="15"/>
        <v/>
      </c>
      <c r="F195" s="12">
        <f t="shared" si="16"/>
        <v>2.7964205816554809E-4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778</v>
      </c>
      <c r="D196" s="7">
        <v>597</v>
      </c>
      <c r="E196" s="12">
        <f t="shared" si="15"/>
        <v>0.42676906198573777</v>
      </c>
      <c r="F196" s="12">
        <f t="shared" si="16"/>
        <v>0.16694630872483221</v>
      </c>
      <c r="G196" s="13">
        <f t="shared" si="17"/>
        <v>-0.2326478149100257</v>
      </c>
      <c r="H196" s="19">
        <f t="shared" si="18"/>
        <v>-9.9286889742183207E-2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1</v>
      </c>
      <c r="D198" s="7">
        <v>1</v>
      </c>
      <c r="E198" s="12">
        <f t="shared" si="15"/>
        <v>5.4854635216675812E-4</v>
      </c>
      <c r="F198" s="12">
        <f t="shared" si="16"/>
        <v>2.7964205816554809E-4</v>
      </c>
      <c r="G198" s="13">
        <f t="shared" si="17"/>
        <v>0</v>
      </c>
      <c r="H198" s="19">
        <f t="shared" si="18"/>
        <v>0</v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2.7964205816554809E-4</v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3</v>
      </c>
      <c r="D203" s="7">
        <v>1</v>
      </c>
      <c r="E203" s="12">
        <f t="shared" si="15"/>
        <v>1.6456390565002743E-3</v>
      </c>
      <c r="F203" s="12">
        <f t="shared" si="16"/>
        <v>2.7964205816554809E-4</v>
      </c>
      <c r="G203" s="13">
        <f t="shared" si="17"/>
        <v>-0.66666666666666663</v>
      </c>
      <c r="H203" s="19">
        <f t="shared" si="18"/>
        <v>-1.097092704333516E-3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3</v>
      </c>
      <c r="D205" s="7">
        <v>0</v>
      </c>
      <c r="E205" s="12">
        <f t="shared" si="15"/>
        <v>1.6456390565002743E-3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1</v>
      </c>
      <c r="D206" s="7">
        <v>1</v>
      </c>
      <c r="E206" s="12">
        <f t="shared" si="15"/>
        <v>5.4854635216675812E-4</v>
      </c>
      <c r="F206" s="12">
        <f t="shared" si="16"/>
        <v>2.7964205816554809E-4</v>
      </c>
      <c r="G206" s="13">
        <f t="shared" si="17"/>
        <v>0</v>
      </c>
      <c r="H206" s="19">
        <f t="shared" si="18"/>
        <v>0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11</v>
      </c>
      <c r="D208" s="7">
        <v>116</v>
      </c>
      <c r="E208" s="12">
        <f t="shared" si="15"/>
        <v>6.034009873834339E-3</v>
      </c>
      <c r="F208" s="12">
        <f t="shared" si="16"/>
        <v>3.2438478747203577E-2</v>
      </c>
      <c r="G208" s="13">
        <f t="shared" si="17"/>
        <v>9.545454545454545</v>
      </c>
      <c r="H208" s="19">
        <f t="shared" si="18"/>
        <v>5.7597366977509598E-2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5.4854635216675812E-4</v>
      </c>
      <c r="F210" s="12" t="str">
        <f t="shared" si="16"/>
        <v/>
      </c>
      <c r="G210" s="13" t="str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5.4854635216675812E-4</v>
      </c>
      <c r="F212" s="12" t="str">
        <f t="shared" si="16"/>
        <v/>
      </c>
      <c r="G212" s="13" t="str">
        <f t="shared" si="17"/>
        <v>0</v>
      </c>
      <c r="H212" s="19">
        <f t="shared" si="18"/>
        <v>0</v>
      </c>
    </row>
    <row r="213" spans="2:8" ht="15" x14ac:dyDescent="0.2">
      <c r="B213" s="4" t="s">
        <v>302</v>
      </c>
      <c r="C213" s="7">
        <v>4</v>
      </c>
      <c r="D213" s="7">
        <v>8</v>
      </c>
      <c r="E213" s="12">
        <f t="shared" si="15"/>
        <v>2.1941854086670325E-3</v>
      </c>
      <c r="F213" s="12">
        <f t="shared" si="16"/>
        <v>2.2371364653243847E-3</v>
      </c>
      <c r="G213" s="13">
        <f t="shared" si="17"/>
        <v>1</v>
      </c>
      <c r="H213" s="19">
        <f t="shared" si="18"/>
        <v>2.1941854086670325E-3</v>
      </c>
    </row>
    <row r="214" spans="2:8" ht="15" x14ac:dyDescent="0.2">
      <c r="B214" s="4" t="s">
        <v>70</v>
      </c>
      <c r="C214" s="7">
        <v>8</v>
      </c>
      <c r="D214" s="7">
        <v>7</v>
      </c>
      <c r="E214" s="12">
        <f t="shared" si="15"/>
        <v>4.388370817334065E-3</v>
      </c>
      <c r="F214" s="12">
        <f t="shared" si="16"/>
        <v>1.9574944071588368E-3</v>
      </c>
      <c r="G214" s="13">
        <f t="shared" si="17"/>
        <v>-0.125</v>
      </c>
      <c r="H214" s="19">
        <f t="shared" si="18"/>
        <v>-5.4854635216675812E-4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5.4854635216675812E-4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1</v>
      </c>
      <c r="E218" s="12" t="str">
        <f t="shared" si="19"/>
        <v/>
      </c>
      <c r="F218" s="12">
        <f t="shared" si="20"/>
        <v>2.7964205816554809E-4</v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2</v>
      </c>
      <c r="E222" s="12">
        <f t="shared" si="19"/>
        <v>5.4854635216675812E-4</v>
      </c>
      <c r="F222" s="12">
        <f t="shared" si="20"/>
        <v>5.5928411633109618E-4</v>
      </c>
      <c r="G222" s="13">
        <f t="shared" si="21"/>
        <v>1</v>
      </c>
      <c r="H222" s="19">
        <f t="shared" si="22"/>
        <v>5.4854635216675812E-4</v>
      </c>
    </row>
    <row r="223" spans="2:8" ht="15" x14ac:dyDescent="0.2">
      <c r="B223" s="4" t="s">
        <v>531</v>
      </c>
      <c r="C223" s="7">
        <v>0</v>
      </c>
      <c r="D223" s="7">
        <v>1</v>
      </c>
      <c r="E223" s="12" t="str">
        <f t="shared" si="19"/>
        <v/>
      </c>
      <c r="F223" s="12">
        <f t="shared" si="20"/>
        <v>2.7964205816554809E-4</v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3</v>
      </c>
      <c r="D226" s="7">
        <v>1</v>
      </c>
      <c r="E226" s="12">
        <f t="shared" si="19"/>
        <v>1.6456390565002743E-3</v>
      </c>
      <c r="F226" s="12">
        <f t="shared" si="20"/>
        <v>2.7964205816554809E-4</v>
      </c>
      <c r="G226" s="13">
        <f t="shared" si="21"/>
        <v>-0.66666666666666663</v>
      </c>
      <c r="H226" s="19">
        <f t="shared" si="22"/>
        <v>-1.097092704333516E-3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5.4854635216675812E-4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53</v>
      </c>
      <c r="D229" s="7">
        <v>14</v>
      </c>
      <c r="E229" s="12">
        <f t="shared" si="19"/>
        <v>2.9072956664838178E-2</v>
      </c>
      <c r="F229" s="12">
        <f t="shared" si="20"/>
        <v>3.9149888143176735E-3</v>
      </c>
      <c r="G229" s="13">
        <f t="shared" si="21"/>
        <v>-0.73584905660377353</v>
      </c>
      <c r="H229" s="19">
        <f t="shared" si="22"/>
        <v>-2.1393307734503562E-2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5.4854635216675812E-4</v>
      </c>
      <c r="F230" s="12" t="str">
        <f t="shared" si="20"/>
        <v/>
      </c>
      <c r="G230" s="13" t="str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7">
        <v>2</v>
      </c>
      <c r="D231" s="7">
        <v>2</v>
      </c>
      <c r="E231" s="12">
        <f t="shared" si="19"/>
        <v>1.0970927043335162E-3</v>
      </c>
      <c r="F231" s="12">
        <f t="shared" si="20"/>
        <v>5.5928411633109618E-4</v>
      </c>
      <c r="G231" s="13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34</v>
      </c>
      <c r="D232" s="7">
        <v>40</v>
      </c>
      <c r="E232" s="12">
        <f t="shared" si="19"/>
        <v>1.8650575973669776E-2</v>
      </c>
      <c r="F232" s="12">
        <f t="shared" si="20"/>
        <v>1.1185682326621925E-2</v>
      </c>
      <c r="G232" s="13">
        <f t="shared" si="21"/>
        <v>0.17647058823529413</v>
      </c>
      <c r="H232" s="19">
        <f t="shared" si="22"/>
        <v>3.2912781130005489E-3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2</v>
      </c>
      <c r="D234" s="7">
        <v>3</v>
      </c>
      <c r="E234" s="12">
        <f t="shared" si="19"/>
        <v>1.0970927043335162E-3</v>
      </c>
      <c r="F234" s="12">
        <f t="shared" si="20"/>
        <v>8.3892617449664428E-4</v>
      </c>
      <c r="G234" s="13">
        <f t="shared" si="21"/>
        <v>0.5</v>
      </c>
      <c r="H234" s="19">
        <f t="shared" si="22"/>
        <v>5.4854635216675812E-4</v>
      </c>
    </row>
    <row r="235" spans="2:8" ht="15" x14ac:dyDescent="0.2">
      <c r="B235" s="4" t="s">
        <v>314</v>
      </c>
      <c r="C235" s="7">
        <v>10</v>
      </c>
      <c r="D235" s="7">
        <v>40</v>
      </c>
      <c r="E235" s="12">
        <f t="shared" si="19"/>
        <v>5.485463521667581E-3</v>
      </c>
      <c r="F235" s="12">
        <f t="shared" si="20"/>
        <v>1.1185682326621925E-2</v>
      </c>
      <c r="G235" s="13">
        <f t="shared" si="21"/>
        <v>3</v>
      </c>
      <c r="H235" s="19">
        <f t="shared" si="22"/>
        <v>1.6456390565002744E-2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8</v>
      </c>
      <c r="D237" s="7">
        <v>3</v>
      </c>
      <c r="E237" s="12">
        <f t="shared" si="19"/>
        <v>4.388370817334065E-3</v>
      </c>
      <c r="F237" s="12">
        <f t="shared" si="20"/>
        <v>8.3892617449664428E-4</v>
      </c>
      <c r="G237" s="13">
        <f t="shared" si="21"/>
        <v>-0.625</v>
      </c>
      <c r="H237" s="19">
        <f t="shared" si="22"/>
        <v>-2.7427317608337905E-3</v>
      </c>
    </row>
    <row r="238" spans="2:8" ht="15" x14ac:dyDescent="0.2">
      <c r="B238" s="4" t="s">
        <v>85</v>
      </c>
      <c r="C238" s="7">
        <v>37</v>
      </c>
      <c r="D238" s="7">
        <v>28</v>
      </c>
      <c r="E238" s="12">
        <f t="shared" si="19"/>
        <v>2.029621503017005E-2</v>
      </c>
      <c r="F238" s="12">
        <f t="shared" si="20"/>
        <v>7.829977628635347E-3</v>
      </c>
      <c r="G238" s="13">
        <f t="shared" si="21"/>
        <v>-0.24324324324324326</v>
      </c>
      <c r="H238" s="19">
        <f t="shared" si="22"/>
        <v>-4.936917169500823E-3</v>
      </c>
    </row>
    <row r="239" spans="2:8" ht="15" x14ac:dyDescent="0.2">
      <c r="B239" s="4" t="s">
        <v>81</v>
      </c>
      <c r="C239" s="7">
        <v>3</v>
      </c>
      <c r="D239" s="7">
        <v>12</v>
      </c>
      <c r="E239" s="12">
        <f t="shared" si="19"/>
        <v>1.6456390565002743E-3</v>
      </c>
      <c r="F239" s="12">
        <f t="shared" si="20"/>
        <v>3.3557046979865771E-3</v>
      </c>
      <c r="G239" s="13">
        <f t="shared" si="21"/>
        <v>3</v>
      </c>
      <c r="H239" s="19">
        <f t="shared" si="22"/>
        <v>4.936917169500823E-3</v>
      </c>
    </row>
    <row r="240" spans="2:8" ht="15" x14ac:dyDescent="0.2">
      <c r="B240" s="4" t="s">
        <v>316</v>
      </c>
      <c r="C240" s="7">
        <v>0</v>
      </c>
      <c r="D240" s="7">
        <v>5</v>
      </c>
      <c r="E240" s="12" t="str">
        <f t="shared" si="19"/>
        <v/>
      </c>
      <c r="F240" s="12">
        <f t="shared" si="20"/>
        <v>1.3982102908277406E-3</v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3</v>
      </c>
      <c r="D242" s="7">
        <v>1</v>
      </c>
      <c r="E242" s="12">
        <f t="shared" si="19"/>
        <v>1.6456390565002743E-3</v>
      </c>
      <c r="F242" s="12">
        <f t="shared" si="20"/>
        <v>2.7964205816554809E-4</v>
      </c>
      <c r="G242" s="13">
        <f t="shared" si="21"/>
        <v>-0.66666666666666663</v>
      </c>
      <c r="H242" s="19">
        <f t="shared" si="22"/>
        <v>-1.097092704333516E-3</v>
      </c>
    </row>
    <row r="243" spans="2:8" ht="15" x14ac:dyDescent="0.2">
      <c r="B243" s="4" t="s">
        <v>317</v>
      </c>
      <c r="C243" s="7">
        <v>3</v>
      </c>
      <c r="D243" s="7">
        <v>1</v>
      </c>
      <c r="E243" s="12">
        <f t="shared" si="19"/>
        <v>1.6456390565002743E-3</v>
      </c>
      <c r="F243" s="12">
        <f t="shared" si="20"/>
        <v>2.7964205816554809E-4</v>
      </c>
      <c r="G243" s="13">
        <f t="shared" si="21"/>
        <v>-0.66666666666666663</v>
      </c>
      <c r="H243" s="19">
        <f t="shared" si="22"/>
        <v>-1.097092704333516E-3</v>
      </c>
    </row>
    <row r="244" spans="2:8" ht="15" x14ac:dyDescent="0.2">
      <c r="B244" s="4" t="s">
        <v>79</v>
      </c>
      <c r="C244" s="7">
        <v>3</v>
      </c>
      <c r="D244" s="7">
        <v>4</v>
      </c>
      <c r="E244" s="12">
        <f t="shared" si="19"/>
        <v>1.6456390565002743E-3</v>
      </c>
      <c r="F244" s="12">
        <f t="shared" si="20"/>
        <v>1.1185682326621924E-3</v>
      </c>
      <c r="G244" s="13">
        <f t="shared" si="21"/>
        <v>0.33333333333333331</v>
      </c>
      <c r="H244" s="19">
        <f t="shared" si="22"/>
        <v>5.4854635216675801E-4</v>
      </c>
    </row>
    <row r="245" spans="2:8" ht="15" x14ac:dyDescent="0.2">
      <c r="B245" s="4" t="s">
        <v>84</v>
      </c>
      <c r="C245" s="7">
        <v>1</v>
      </c>
      <c r="D245" s="7">
        <v>0</v>
      </c>
      <c r="E245" s="12">
        <f t="shared" si="19"/>
        <v>5.4854635216675812E-4</v>
      </c>
      <c r="F245" s="12" t="str">
        <f t="shared" si="20"/>
        <v/>
      </c>
      <c r="G245" s="13" t="str">
        <f t="shared" si="21"/>
        <v>0</v>
      </c>
      <c r="H245" s="19">
        <f t="shared" si="22"/>
        <v>0</v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5.4854635216675812E-4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7</v>
      </c>
      <c r="D247" s="7">
        <v>1291</v>
      </c>
      <c r="E247" s="12">
        <f t="shared" si="19"/>
        <v>3.8398244651673065E-3</v>
      </c>
      <c r="F247" s="12">
        <f t="shared" si="20"/>
        <v>0.36101789709172261</v>
      </c>
      <c r="G247" s="13">
        <f t="shared" si="21"/>
        <v>183.42857142857142</v>
      </c>
      <c r="H247" s="19">
        <f t="shared" si="22"/>
        <v>0.70433351618211737</v>
      </c>
    </row>
    <row r="248" spans="2:8" ht="15" x14ac:dyDescent="0.2">
      <c r="B248" s="4" t="s">
        <v>86</v>
      </c>
      <c r="C248" s="7">
        <v>1</v>
      </c>
      <c r="D248" s="7">
        <v>1</v>
      </c>
      <c r="E248" s="12">
        <f t="shared" si="19"/>
        <v>5.4854635216675812E-4</v>
      </c>
      <c r="F248" s="12">
        <f t="shared" si="20"/>
        <v>2.7964205816554809E-4</v>
      </c>
      <c r="G248" s="13">
        <f t="shared" si="21"/>
        <v>0</v>
      </c>
      <c r="H248" s="19">
        <f t="shared" si="22"/>
        <v>0</v>
      </c>
    </row>
    <row r="249" spans="2:8" ht="15" x14ac:dyDescent="0.2">
      <c r="B249" s="4" t="s">
        <v>87</v>
      </c>
      <c r="C249" s="7">
        <v>6</v>
      </c>
      <c r="D249" s="7">
        <v>19</v>
      </c>
      <c r="E249" s="12">
        <f t="shared" si="19"/>
        <v>3.2912781130005485E-3</v>
      </c>
      <c r="F249" s="12">
        <f t="shared" si="20"/>
        <v>5.3131991051454143E-3</v>
      </c>
      <c r="G249" s="13">
        <f t="shared" si="21"/>
        <v>2.1666666666666665</v>
      </c>
      <c r="H249" s="19">
        <f t="shared" si="22"/>
        <v>7.131102578167855E-3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2</v>
      </c>
      <c r="E251" s="12" t="str">
        <f t="shared" si="19"/>
        <v/>
      </c>
      <c r="F251" s="12">
        <f t="shared" si="20"/>
        <v>5.5928411633109618E-4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3</v>
      </c>
      <c r="D252" s="7">
        <v>0</v>
      </c>
      <c r="E252" s="12">
        <f t="shared" si="19"/>
        <v>1.6456390565002743E-3</v>
      </c>
      <c r="F252" s="12" t="str">
        <f t="shared" si="20"/>
        <v/>
      </c>
      <c r="G252" s="13" t="str">
        <f t="shared" si="21"/>
        <v>0</v>
      </c>
      <c r="H252" s="19">
        <f t="shared" si="22"/>
        <v>0</v>
      </c>
    </row>
    <row r="253" spans="2:8" ht="15" x14ac:dyDescent="0.2">
      <c r="B253" s="4" t="s">
        <v>322</v>
      </c>
      <c r="C253" s="7">
        <v>26</v>
      </c>
      <c r="D253" s="7">
        <v>247</v>
      </c>
      <c r="E253" s="12">
        <f t="shared" si="19"/>
        <v>1.426220515633571E-2</v>
      </c>
      <c r="F253" s="12">
        <f t="shared" si="20"/>
        <v>6.9071588366890382E-2</v>
      </c>
      <c r="G253" s="13">
        <f t="shared" si="21"/>
        <v>8.5</v>
      </c>
      <c r="H253" s="19">
        <f t="shared" si="22"/>
        <v>0.12122874382885354</v>
      </c>
    </row>
    <row r="254" spans="2:8" ht="15" x14ac:dyDescent="0.2">
      <c r="B254" s="4" t="s">
        <v>323</v>
      </c>
      <c r="C254" s="7">
        <v>7</v>
      </c>
      <c r="D254" s="7">
        <v>6</v>
      </c>
      <c r="E254" s="12">
        <f t="shared" si="19"/>
        <v>3.8398244651673065E-3</v>
      </c>
      <c r="F254" s="12">
        <f t="shared" si="20"/>
        <v>1.6778523489932886E-3</v>
      </c>
      <c r="G254" s="13">
        <f t="shared" si="21"/>
        <v>-0.14285714285714285</v>
      </c>
      <c r="H254" s="19">
        <f t="shared" si="22"/>
        <v>-5.4854635216675801E-4</v>
      </c>
    </row>
    <row r="255" spans="2:8" ht="15" x14ac:dyDescent="0.2">
      <c r="B255" s="4" t="s">
        <v>324</v>
      </c>
      <c r="C255" s="7">
        <v>0</v>
      </c>
      <c r="D255" s="7">
        <v>2</v>
      </c>
      <c r="E255" s="12" t="str">
        <f t="shared" si="19"/>
        <v/>
      </c>
      <c r="F255" s="12">
        <f t="shared" si="20"/>
        <v>5.5928411633109618E-4</v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296</v>
      </c>
      <c r="D256" s="7">
        <v>152</v>
      </c>
      <c r="E256" s="12">
        <f t="shared" si="19"/>
        <v>0.1623697202413604</v>
      </c>
      <c r="F256" s="12">
        <f t="shared" si="20"/>
        <v>4.2505592841163314E-2</v>
      </c>
      <c r="G256" s="13">
        <f t="shared" si="21"/>
        <v>-0.48648648648648651</v>
      </c>
      <c r="H256" s="19">
        <f t="shared" si="22"/>
        <v>-7.8990674712013167E-2</v>
      </c>
    </row>
    <row r="257" spans="2:8" ht="15" x14ac:dyDescent="0.2">
      <c r="B257" s="4" t="s">
        <v>325</v>
      </c>
      <c r="C257" s="7">
        <v>0</v>
      </c>
      <c r="D257" s="7">
        <v>8</v>
      </c>
      <c r="E257" s="12" t="str">
        <f t="shared" si="19"/>
        <v/>
      </c>
      <c r="F257" s="12">
        <f t="shared" si="20"/>
        <v>2.2371364653243847E-3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2</v>
      </c>
      <c r="D258" s="7">
        <v>7</v>
      </c>
      <c r="E258" s="12">
        <f t="shared" si="19"/>
        <v>1.0970927043335162E-3</v>
      </c>
      <c r="F258" s="12">
        <f t="shared" si="20"/>
        <v>1.9574944071588368E-3</v>
      </c>
      <c r="G258" s="13">
        <f t="shared" si="21"/>
        <v>2.5</v>
      </c>
      <c r="H258" s="19">
        <f t="shared" si="22"/>
        <v>2.7427317608337905E-3</v>
      </c>
    </row>
    <row r="259" spans="2:8" ht="15" x14ac:dyDescent="0.2">
      <c r="B259" s="4" t="s">
        <v>327</v>
      </c>
      <c r="C259" s="7">
        <v>28</v>
      </c>
      <c r="D259" s="7">
        <v>14</v>
      </c>
      <c r="E259" s="12">
        <f t="shared" si="19"/>
        <v>1.5359297860669226E-2</v>
      </c>
      <c r="F259" s="12">
        <f t="shared" si="20"/>
        <v>3.9149888143176735E-3</v>
      </c>
      <c r="G259" s="13">
        <f t="shared" si="21"/>
        <v>-0.5</v>
      </c>
      <c r="H259" s="19">
        <f t="shared" si="22"/>
        <v>-7.679648930334613E-3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6</v>
      </c>
      <c r="E262" s="12" t="str">
        <f t="shared" si="19"/>
        <v/>
      </c>
      <c r="F262" s="12">
        <f t="shared" si="20"/>
        <v>1.6778523489932886E-3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1</v>
      </c>
      <c r="E264" s="12">
        <f t="shared" si="19"/>
        <v>5.4854635216675812E-4</v>
      </c>
      <c r="F264" s="12">
        <f t="shared" si="20"/>
        <v>2.7964205816554809E-4</v>
      </c>
      <c r="G264" s="13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5</v>
      </c>
      <c r="D266" s="7">
        <v>1</v>
      </c>
      <c r="E266" s="12">
        <f t="shared" si="19"/>
        <v>2.7427317608337905E-3</v>
      </c>
      <c r="F266" s="12">
        <f t="shared" si="20"/>
        <v>2.7964205816554809E-4</v>
      </c>
      <c r="G266" s="13">
        <f t="shared" si="21"/>
        <v>-0.8</v>
      </c>
      <c r="H266" s="19">
        <f t="shared" si="22"/>
        <v>-2.1941854086670325E-3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7</v>
      </c>
      <c r="D268" s="7">
        <v>19</v>
      </c>
      <c r="E268" s="12">
        <f t="shared" si="19"/>
        <v>3.8398244651673065E-3</v>
      </c>
      <c r="F268" s="12">
        <f t="shared" si="20"/>
        <v>5.3131991051454143E-3</v>
      </c>
      <c r="G268" s="13">
        <f t="shared" si="21"/>
        <v>1.7142857142857142</v>
      </c>
      <c r="H268" s="19">
        <f t="shared" si="22"/>
        <v>6.5825562260010961E-3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2.7964205816554809E-4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1</v>
      </c>
      <c r="E272" s="12">
        <f t="shared" si="19"/>
        <v>5.4854635216675812E-4</v>
      </c>
      <c r="F272" s="12">
        <f t="shared" si="20"/>
        <v>2.7964205816554809E-4</v>
      </c>
      <c r="G272" s="13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6</v>
      </c>
      <c r="D273" s="7">
        <v>2</v>
      </c>
      <c r="E273" s="12">
        <f t="shared" si="19"/>
        <v>3.2912781130005485E-3</v>
      </c>
      <c r="F273" s="12">
        <f t="shared" si="20"/>
        <v>5.5928411633109618E-4</v>
      </c>
      <c r="G273" s="13">
        <f t="shared" si="21"/>
        <v>-0.66666666666666663</v>
      </c>
      <c r="H273" s="19">
        <f t="shared" si="22"/>
        <v>-2.194185408667032E-3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1</v>
      </c>
      <c r="E277" s="12" t="str">
        <f t="shared" si="19"/>
        <v/>
      </c>
      <c r="F277" s="12">
        <f t="shared" si="20"/>
        <v>2.7964205816554809E-4</v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1</v>
      </c>
      <c r="D281" s="7">
        <v>1</v>
      </c>
      <c r="E281" s="12">
        <f t="shared" ref="E281:E288" si="23">+IF(C281=0,"",C281/C$151)</f>
        <v>5.4854635216675812E-4</v>
      </c>
      <c r="F281" s="12">
        <f t="shared" ref="F281:F288" si="24">+IF(D281=0,"",D281/D$151)</f>
        <v>2.7964205816554809E-4</v>
      </c>
      <c r="G281" s="13">
        <f t="shared" ref="G281:G288" si="25">+IF(OR(AND(D281=0),(C281=0)),"0",((D281-C281)/C281))</f>
        <v>0</v>
      </c>
      <c r="H281" s="19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2</v>
      </c>
      <c r="D282" s="7">
        <v>0</v>
      </c>
      <c r="E282" s="12">
        <f t="shared" si="23"/>
        <v>1.0970927043335162E-3</v>
      </c>
      <c r="F282" s="12" t="str">
        <f t="shared" si="24"/>
        <v/>
      </c>
      <c r="G282" s="13" t="str">
        <f t="shared" si="25"/>
        <v>0</v>
      </c>
      <c r="H282" s="19">
        <f t="shared" si="26"/>
        <v>0</v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1</v>
      </c>
      <c r="D284" s="7">
        <v>0</v>
      </c>
      <c r="E284" s="12">
        <f t="shared" si="23"/>
        <v>5.4854635216675812E-4</v>
      </c>
      <c r="F284" s="12" t="str">
        <f t="shared" si="24"/>
        <v/>
      </c>
      <c r="G284" s="13" t="str">
        <f t="shared" si="25"/>
        <v>0</v>
      </c>
      <c r="H284" s="19">
        <f t="shared" si="26"/>
        <v>0</v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2</v>
      </c>
      <c r="D286" s="7">
        <v>1</v>
      </c>
      <c r="E286" s="12">
        <f t="shared" si="23"/>
        <v>1.0970927043335162E-3</v>
      </c>
      <c r="F286" s="12">
        <f t="shared" si="24"/>
        <v>2.7964205816554809E-4</v>
      </c>
      <c r="G286" s="13">
        <f t="shared" si="25"/>
        <v>-0.5</v>
      </c>
      <c r="H286" s="19">
        <f t="shared" si="26"/>
        <v>-5.4854635216675812E-4</v>
      </c>
    </row>
    <row r="287" spans="2:8" ht="13.5" customHeight="1" x14ac:dyDescent="0.2">
      <c r="B287" s="4" t="s">
        <v>349</v>
      </c>
      <c r="C287" s="7">
        <v>0</v>
      </c>
      <c r="D287" s="7">
        <v>1</v>
      </c>
      <c r="E287" s="12" t="str">
        <f t="shared" si="23"/>
        <v/>
      </c>
      <c r="F287" s="12">
        <f t="shared" si="24"/>
        <v>2.7964205816554809E-4</v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3562</v>
      </c>
      <c r="D294" s="41">
        <f>SUM(D295:D499)</f>
        <v>5292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0.48568220101066817</v>
      </c>
      <c r="H294" s="42">
        <f>+IF(OR(AND(E294=""),(G294="")),"",E294*G294)</f>
        <v>0.48568220101066817</v>
      </c>
    </row>
    <row r="295" spans="2:8" ht="15" x14ac:dyDescent="0.2">
      <c r="B295" s="3" t="s">
        <v>100</v>
      </c>
      <c r="C295" s="7">
        <v>50</v>
      </c>
      <c r="D295" s="7">
        <v>52</v>
      </c>
      <c r="E295" s="12">
        <f>+IF(C295=0,"",C295/C$294)</f>
        <v>1.403705783267827E-2</v>
      </c>
      <c r="F295" s="12">
        <f>+IF(D295=0,"",D295/D$294)</f>
        <v>9.8261526832955411E-3</v>
      </c>
      <c r="G295" s="13">
        <f>+IF(OR(AND(D295=0),(C295=0)),"0",((D295-C295)/C295))</f>
        <v>0.04</v>
      </c>
      <c r="H295" s="19">
        <f>+IF(OR(AND(E295=""),(G295="")),"",E295*G295)</f>
        <v>5.6148231330713087E-4</v>
      </c>
    </row>
    <row r="296" spans="2:8" ht="15" x14ac:dyDescent="0.2">
      <c r="B296" s="3" t="s">
        <v>113</v>
      </c>
      <c r="C296" s="7">
        <v>6</v>
      </c>
      <c r="D296" s="7">
        <v>4</v>
      </c>
      <c r="E296" s="12">
        <f t="shared" ref="E296:E359" si="27">+IF(C296=0,"",C296/C$294)</f>
        <v>1.6844469399213925E-3</v>
      </c>
      <c r="F296" s="12">
        <f t="shared" ref="F296:F359" si="28">+IF(D296=0,"",D296/D$294)</f>
        <v>7.5585789871504159E-4</v>
      </c>
      <c r="G296" s="13">
        <f t="shared" ref="G296:G359" si="29">+IF(OR(AND(D296=0),(C296=0)),"0",((D296-C296)/C296))</f>
        <v>-0.33333333333333331</v>
      </c>
      <c r="H296" s="19">
        <f t="shared" ref="H296:H359" si="30">+IF(OR(AND(E296=""),(G296="")),"",E296*G296)</f>
        <v>-5.6148231330713076E-4</v>
      </c>
    </row>
    <row r="297" spans="2:8" ht="15" x14ac:dyDescent="0.2">
      <c r="B297" s="3" t="s">
        <v>104</v>
      </c>
      <c r="C297" s="7">
        <v>4</v>
      </c>
      <c r="D297" s="7">
        <v>10</v>
      </c>
      <c r="E297" s="12">
        <f t="shared" si="27"/>
        <v>1.1229646266142617E-3</v>
      </c>
      <c r="F297" s="12">
        <f t="shared" si="28"/>
        <v>1.889644746787604E-3</v>
      </c>
      <c r="G297" s="13">
        <f t="shared" si="29"/>
        <v>1.5</v>
      </c>
      <c r="H297" s="19">
        <f t="shared" si="30"/>
        <v>1.6844469399213925E-3</v>
      </c>
    </row>
    <row r="298" spans="2:8" ht="15" x14ac:dyDescent="0.2">
      <c r="B298" s="3" t="s">
        <v>95</v>
      </c>
      <c r="C298" s="7">
        <v>46</v>
      </c>
      <c r="D298" s="7">
        <v>59</v>
      </c>
      <c r="E298" s="12">
        <f t="shared" si="27"/>
        <v>1.2914093206064009E-2</v>
      </c>
      <c r="F298" s="12">
        <f t="shared" si="28"/>
        <v>1.1148904006046864E-2</v>
      </c>
      <c r="G298" s="13">
        <f t="shared" si="29"/>
        <v>0.28260869565217389</v>
      </c>
      <c r="H298" s="19">
        <f t="shared" si="30"/>
        <v>3.6496350364963502E-3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103</v>
      </c>
      <c r="D301" s="7">
        <v>183</v>
      </c>
      <c r="E301" s="12">
        <f t="shared" si="27"/>
        <v>2.8916339135317236E-2</v>
      </c>
      <c r="F301" s="12">
        <f t="shared" si="28"/>
        <v>3.4580498866213151E-2</v>
      </c>
      <c r="G301" s="13">
        <f t="shared" si="29"/>
        <v>0.77669902912621358</v>
      </c>
      <c r="H301" s="19">
        <f t="shared" si="30"/>
        <v>2.2459292532285232E-2</v>
      </c>
    </row>
    <row r="302" spans="2:8" ht="15" x14ac:dyDescent="0.2">
      <c r="B302" s="3" t="s">
        <v>109</v>
      </c>
      <c r="C302" s="7">
        <v>6</v>
      </c>
      <c r="D302" s="7">
        <v>2</v>
      </c>
      <c r="E302" s="12">
        <f t="shared" si="27"/>
        <v>1.6844469399213925E-3</v>
      </c>
      <c r="F302" s="12">
        <f t="shared" si="28"/>
        <v>3.779289493575208E-4</v>
      </c>
      <c r="G302" s="13">
        <f t="shared" si="29"/>
        <v>-0.66666666666666663</v>
      </c>
      <c r="H302" s="19">
        <f t="shared" si="30"/>
        <v>-1.1229646266142615E-3</v>
      </c>
    </row>
    <row r="303" spans="2:8" ht="15" x14ac:dyDescent="0.2">
      <c r="B303" s="3" t="s">
        <v>108</v>
      </c>
      <c r="C303" s="7">
        <v>0</v>
      </c>
      <c r="D303" s="7">
        <v>17</v>
      </c>
      <c r="E303" s="12" t="str">
        <f t="shared" si="27"/>
        <v/>
      </c>
      <c r="F303" s="12">
        <f t="shared" si="28"/>
        <v>3.2123960695389269E-3</v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8</v>
      </c>
      <c r="D304" s="7">
        <v>7</v>
      </c>
      <c r="E304" s="12">
        <f t="shared" si="27"/>
        <v>2.2459292532285235E-3</v>
      </c>
      <c r="F304" s="12">
        <f t="shared" si="28"/>
        <v>1.3227513227513227E-3</v>
      </c>
      <c r="G304" s="13">
        <f t="shared" si="29"/>
        <v>-0.125</v>
      </c>
      <c r="H304" s="19">
        <f t="shared" si="30"/>
        <v>-2.8074115665356543E-4</v>
      </c>
    </row>
    <row r="305" spans="2:8" ht="15" x14ac:dyDescent="0.2">
      <c r="B305" s="3" t="s">
        <v>351</v>
      </c>
      <c r="C305" s="7">
        <v>0</v>
      </c>
      <c r="D305" s="7">
        <v>3</v>
      </c>
      <c r="E305" s="12" t="str">
        <f t="shared" si="27"/>
        <v/>
      </c>
      <c r="F305" s="12">
        <f t="shared" si="28"/>
        <v>5.6689342403628119E-4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51</v>
      </c>
      <c r="D307" s="7">
        <v>90</v>
      </c>
      <c r="E307" s="12">
        <f t="shared" si="27"/>
        <v>1.4317798989331837E-2</v>
      </c>
      <c r="F307" s="12">
        <f t="shared" si="28"/>
        <v>1.7006802721088437E-2</v>
      </c>
      <c r="G307" s="13">
        <f t="shared" si="29"/>
        <v>0.76470588235294112</v>
      </c>
      <c r="H307" s="19">
        <f t="shared" si="30"/>
        <v>1.0948905109489052E-2</v>
      </c>
    </row>
    <row r="308" spans="2:8" ht="15" x14ac:dyDescent="0.2">
      <c r="B308" s="3" t="s">
        <v>99</v>
      </c>
      <c r="C308" s="7">
        <v>1</v>
      </c>
      <c r="D308" s="7">
        <v>12</v>
      </c>
      <c r="E308" s="12">
        <f t="shared" si="27"/>
        <v>2.8074115665356543E-4</v>
      </c>
      <c r="F308" s="12">
        <f t="shared" si="28"/>
        <v>2.2675736961451248E-3</v>
      </c>
      <c r="G308" s="13">
        <f t="shared" si="29"/>
        <v>11</v>
      </c>
      <c r="H308" s="19">
        <f t="shared" si="30"/>
        <v>3.0881527231892197E-3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20</v>
      </c>
      <c r="D310" s="7">
        <v>35</v>
      </c>
      <c r="E310" s="12">
        <f t="shared" si="27"/>
        <v>5.614823133071308E-3</v>
      </c>
      <c r="F310" s="12">
        <f t="shared" si="28"/>
        <v>6.6137566137566134E-3</v>
      </c>
      <c r="G310" s="13">
        <f t="shared" si="29"/>
        <v>0.75</v>
      </c>
      <c r="H310" s="19">
        <f t="shared" si="30"/>
        <v>4.2111173498034808E-3</v>
      </c>
    </row>
    <row r="311" spans="2:8" ht="15" x14ac:dyDescent="0.2">
      <c r="B311" s="3" t="s">
        <v>102</v>
      </c>
      <c r="C311" s="7">
        <v>24</v>
      </c>
      <c r="D311" s="7">
        <v>34</v>
      </c>
      <c r="E311" s="12">
        <f t="shared" si="27"/>
        <v>6.7377877596855699E-3</v>
      </c>
      <c r="F311" s="12">
        <f t="shared" si="28"/>
        <v>6.4247921390778538E-3</v>
      </c>
      <c r="G311" s="13">
        <f t="shared" si="29"/>
        <v>0.41666666666666669</v>
      </c>
      <c r="H311" s="19">
        <f t="shared" si="30"/>
        <v>2.8074115665356544E-3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79</v>
      </c>
      <c r="D314" s="7">
        <v>195</v>
      </c>
      <c r="E314" s="12">
        <f t="shared" si="27"/>
        <v>2.2178551375631666E-2</v>
      </c>
      <c r="F314" s="12">
        <f t="shared" si="28"/>
        <v>3.6848072562358274E-2</v>
      </c>
      <c r="G314" s="13">
        <f t="shared" si="29"/>
        <v>1.4683544303797469</v>
      </c>
      <c r="H314" s="19">
        <f t="shared" si="30"/>
        <v>3.2565974171813589E-2</v>
      </c>
    </row>
    <row r="315" spans="2:8" ht="15" x14ac:dyDescent="0.2">
      <c r="B315" s="3" t="s">
        <v>354</v>
      </c>
      <c r="C315" s="7">
        <v>3</v>
      </c>
      <c r="D315" s="7">
        <v>6</v>
      </c>
      <c r="E315" s="12">
        <f t="shared" si="27"/>
        <v>8.4222346996069624E-4</v>
      </c>
      <c r="F315" s="12">
        <f t="shared" si="28"/>
        <v>1.1337868480725624E-3</v>
      </c>
      <c r="G315" s="13">
        <f t="shared" si="29"/>
        <v>1</v>
      </c>
      <c r="H315" s="19">
        <f t="shared" si="30"/>
        <v>8.4222346996069624E-4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4</v>
      </c>
      <c r="D317" s="7">
        <v>10</v>
      </c>
      <c r="E317" s="12">
        <f t="shared" si="27"/>
        <v>1.1229646266142617E-3</v>
      </c>
      <c r="F317" s="12">
        <f t="shared" si="28"/>
        <v>1.889644746787604E-3</v>
      </c>
      <c r="G317" s="13">
        <f t="shared" si="29"/>
        <v>1.5</v>
      </c>
      <c r="H317" s="19">
        <f t="shared" si="30"/>
        <v>1.6844469399213925E-3</v>
      </c>
    </row>
    <row r="318" spans="2:8" ht="15" x14ac:dyDescent="0.2">
      <c r="B318" s="3" t="s">
        <v>355</v>
      </c>
      <c r="C318" s="7">
        <v>84</v>
      </c>
      <c r="D318" s="7">
        <v>62</v>
      </c>
      <c r="E318" s="12">
        <f t="shared" si="27"/>
        <v>2.3582257158899493E-2</v>
      </c>
      <c r="F318" s="12">
        <f t="shared" si="28"/>
        <v>1.1715797430083144E-2</v>
      </c>
      <c r="G318" s="13">
        <f t="shared" si="29"/>
        <v>-0.26190476190476192</v>
      </c>
      <c r="H318" s="19">
        <f t="shared" si="30"/>
        <v>-6.1763054463784394E-3</v>
      </c>
    </row>
    <row r="319" spans="2:8" ht="15" x14ac:dyDescent="0.2">
      <c r="B319" s="3" t="s">
        <v>115</v>
      </c>
      <c r="C319" s="7">
        <v>9</v>
      </c>
      <c r="D319" s="7">
        <v>3</v>
      </c>
      <c r="E319" s="12">
        <f t="shared" si="27"/>
        <v>2.5266704098820887E-3</v>
      </c>
      <c r="F319" s="12">
        <f t="shared" si="28"/>
        <v>5.6689342403628119E-4</v>
      </c>
      <c r="G319" s="13">
        <f t="shared" si="29"/>
        <v>-0.66666666666666663</v>
      </c>
      <c r="H319" s="19">
        <f t="shared" si="30"/>
        <v>-1.6844469399213925E-3</v>
      </c>
    </row>
    <row r="320" spans="2:8" ht="15" x14ac:dyDescent="0.2">
      <c r="B320" s="3" t="s">
        <v>114</v>
      </c>
      <c r="C320" s="7">
        <v>2</v>
      </c>
      <c r="D320" s="7">
        <v>1</v>
      </c>
      <c r="E320" s="12">
        <f t="shared" si="27"/>
        <v>5.6148231330713087E-4</v>
      </c>
      <c r="F320" s="12">
        <f t="shared" si="28"/>
        <v>1.889644746787604E-4</v>
      </c>
      <c r="G320" s="13">
        <f t="shared" si="29"/>
        <v>-0.5</v>
      </c>
      <c r="H320" s="19">
        <f t="shared" si="30"/>
        <v>-2.8074115665356543E-4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6</v>
      </c>
      <c r="D323" s="7">
        <v>2</v>
      </c>
      <c r="E323" s="12">
        <f t="shared" si="27"/>
        <v>1.6844469399213925E-3</v>
      </c>
      <c r="F323" s="12">
        <f t="shared" si="28"/>
        <v>3.779289493575208E-4</v>
      </c>
      <c r="G323" s="13">
        <f t="shared" si="29"/>
        <v>-0.66666666666666663</v>
      </c>
      <c r="H323" s="19">
        <f t="shared" si="30"/>
        <v>-1.1229646266142615E-3</v>
      </c>
    </row>
    <row r="324" spans="2:8" ht="15" x14ac:dyDescent="0.2">
      <c r="B324" s="3" t="s">
        <v>473</v>
      </c>
      <c r="C324" s="7">
        <v>0</v>
      </c>
      <c r="D324" s="7">
        <v>2</v>
      </c>
      <c r="E324" s="12" t="str">
        <f t="shared" si="27"/>
        <v/>
      </c>
      <c r="F324" s="12">
        <f t="shared" si="28"/>
        <v>3.779289493575208E-4</v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20</v>
      </c>
      <c r="D326" s="7">
        <v>203</v>
      </c>
      <c r="E326" s="12">
        <f t="shared" si="27"/>
        <v>5.614823133071308E-3</v>
      </c>
      <c r="F326" s="12">
        <f t="shared" si="28"/>
        <v>3.8359788359788358E-2</v>
      </c>
      <c r="G326" s="13">
        <f t="shared" si="29"/>
        <v>9.15</v>
      </c>
      <c r="H326" s="19">
        <f t="shared" si="30"/>
        <v>5.1375631667602471E-2</v>
      </c>
    </row>
    <row r="327" spans="2:8" ht="15" x14ac:dyDescent="0.2">
      <c r="B327" s="3" t="s">
        <v>358</v>
      </c>
      <c r="C327" s="7">
        <v>0</v>
      </c>
      <c r="D327" s="7">
        <v>4</v>
      </c>
      <c r="E327" s="12" t="str">
        <f t="shared" si="27"/>
        <v/>
      </c>
      <c r="F327" s="12">
        <f t="shared" si="28"/>
        <v>7.5585789871504159E-4</v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2</v>
      </c>
      <c r="D328" s="7">
        <v>3</v>
      </c>
      <c r="E328" s="12">
        <f t="shared" si="27"/>
        <v>5.6148231330713087E-4</v>
      </c>
      <c r="F328" s="12">
        <f t="shared" si="28"/>
        <v>5.6689342403628119E-4</v>
      </c>
      <c r="G328" s="13">
        <f t="shared" si="29"/>
        <v>0.5</v>
      </c>
      <c r="H328" s="19">
        <f t="shared" si="30"/>
        <v>2.8074115665356543E-4</v>
      </c>
    </row>
    <row r="329" spans="2:8" ht="15" x14ac:dyDescent="0.2">
      <c r="B329" s="3" t="s">
        <v>359</v>
      </c>
      <c r="C329" s="7">
        <v>0</v>
      </c>
      <c r="D329" s="7">
        <v>2</v>
      </c>
      <c r="E329" s="12" t="str">
        <f t="shared" si="27"/>
        <v/>
      </c>
      <c r="F329" s="12">
        <f t="shared" si="28"/>
        <v>3.779289493575208E-4</v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4</v>
      </c>
      <c r="D330" s="7">
        <v>23</v>
      </c>
      <c r="E330" s="12">
        <f t="shared" si="27"/>
        <v>1.1229646266142617E-3</v>
      </c>
      <c r="F330" s="12">
        <f t="shared" si="28"/>
        <v>4.346182917611489E-3</v>
      </c>
      <c r="G330" s="13">
        <f t="shared" si="29"/>
        <v>4.75</v>
      </c>
      <c r="H330" s="19">
        <f t="shared" si="30"/>
        <v>5.3340819764177436E-3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2.8074115665356543E-4</v>
      </c>
      <c r="F331" s="12" t="str">
        <f t="shared" si="28"/>
        <v/>
      </c>
      <c r="G331" s="13" t="str">
        <f t="shared" si="29"/>
        <v>0</v>
      </c>
      <c r="H331" s="19">
        <f t="shared" si="30"/>
        <v>0</v>
      </c>
    </row>
    <row r="332" spans="2:8" ht="15" x14ac:dyDescent="0.2">
      <c r="B332" s="3" t="s">
        <v>361</v>
      </c>
      <c r="C332" s="7">
        <v>130</v>
      </c>
      <c r="D332" s="7">
        <v>2840</v>
      </c>
      <c r="E332" s="12">
        <f t="shared" si="27"/>
        <v>3.6496350364963501E-2</v>
      </c>
      <c r="F332" s="12">
        <f t="shared" si="28"/>
        <v>0.53665910808767947</v>
      </c>
      <c r="G332" s="13">
        <f t="shared" si="29"/>
        <v>20.846153846153847</v>
      </c>
      <c r="H332" s="19">
        <f t="shared" si="30"/>
        <v>0.76080853453116226</v>
      </c>
    </row>
    <row r="333" spans="2:8" ht="15" x14ac:dyDescent="0.2">
      <c r="B333" s="3" t="s">
        <v>130</v>
      </c>
      <c r="C333" s="7">
        <v>148</v>
      </c>
      <c r="D333" s="7">
        <v>61</v>
      </c>
      <c r="E333" s="12">
        <f t="shared" si="27"/>
        <v>4.1549691184727684E-2</v>
      </c>
      <c r="F333" s="12">
        <f t="shared" si="28"/>
        <v>1.1526832955404385E-2</v>
      </c>
      <c r="G333" s="13">
        <f t="shared" si="29"/>
        <v>-0.58783783783783783</v>
      </c>
      <c r="H333" s="19">
        <f t="shared" si="30"/>
        <v>-2.4424480628860192E-2</v>
      </c>
    </row>
    <row r="334" spans="2:8" ht="15" x14ac:dyDescent="0.2">
      <c r="B334" s="3" t="s">
        <v>119</v>
      </c>
      <c r="C334" s="7">
        <v>65</v>
      </c>
      <c r="D334" s="7">
        <v>64</v>
      </c>
      <c r="E334" s="12">
        <f t="shared" si="27"/>
        <v>1.824817518248175E-2</v>
      </c>
      <c r="F334" s="12">
        <f t="shared" si="28"/>
        <v>1.2093726379440665E-2</v>
      </c>
      <c r="G334" s="13">
        <f t="shared" si="29"/>
        <v>-1.5384615384615385E-2</v>
      </c>
      <c r="H334" s="19">
        <f t="shared" si="30"/>
        <v>-2.8074115665356543E-4</v>
      </c>
    </row>
    <row r="335" spans="2:8" ht="15" x14ac:dyDescent="0.2">
      <c r="B335" s="3" t="s">
        <v>128</v>
      </c>
      <c r="C335" s="7">
        <v>25</v>
      </c>
      <c r="D335" s="7">
        <v>35</v>
      </c>
      <c r="E335" s="12">
        <f t="shared" si="27"/>
        <v>7.0185289163391352E-3</v>
      </c>
      <c r="F335" s="12">
        <f t="shared" si="28"/>
        <v>6.6137566137566134E-3</v>
      </c>
      <c r="G335" s="13">
        <f t="shared" si="29"/>
        <v>0.4</v>
      </c>
      <c r="H335" s="19">
        <f t="shared" si="30"/>
        <v>2.8074115665356544E-3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4</v>
      </c>
      <c r="D337" s="7">
        <v>2</v>
      </c>
      <c r="E337" s="12">
        <f t="shared" si="27"/>
        <v>1.1229646266142617E-3</v>
      </c>
      <c r="F337" s="12">
        <f t="shared" si="28"/>
        <v>3.779289493575208E-4</v>
      </c>
      <c r="G337" s="13">
        <f t="shared" si="29"/>
        <v>-0.5</v>
      </c>
      <c r="H337" s="19">
        <f t="shared" si="30"/>
        <v>-5.6148231330713087E-4</v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1.889644746787604E-4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3</v>
      </c>
      <c r="D339" s="7">
        <v>5</v>
      </c>
      <c r="E339" s="12">
        <f t="shared" si="27"/>
        <v>8.4222346996069624E-4</v>
      </c>
      <c r="F339" s="12">
        <f t="shared" si="28"/>
        <v>9.4482237339380199E-4</v>
      </c>
      <c r="G339" s="13">
        <f t="shared" si="29"/>
        <v>0.66666666666666663</v>
      </c>
      <c r="H339" s="19">
        <f t="shared" si="30"/>
        <v>5.6148231330713076E-4</v>
      </c>
    </row>
    <row r="340" spans="2:8" ht="15" x14ac:dyDescent="0.2">
      <c r="B340" s="3" t="s">
        <v>364</v>
      </c>
      <c r="C340" s="7">
        <v>17</v>
      </c>
      <c r="D340" s="7">
        <v>1</v>
      </c>
      <c r="E340" s="12">
        <f t="shared" si="27"/>
        <v>4.7725996631106122E-3</v>
      </c>
      <c r="F340" s="12">
        <f t="shared" si="28"/>
        <v>1.889644746787604E-4</v>
      </c>
      <c r="G340" s="13">
        <f t="shared" si="29"/>
        <v>-0.94117647058823528</v>
      </c>
      <c r="H340" s="19">
        <f t="shared" si="30"/>
        <v>-4.4918585064570469E-3</v>
      </c>
    </row>
    <row r="341" spans="2:8" ht="15" x14ac:dyDescent="0.2">
      <c r="B341" s="3" t="s">
        <v>118</v>
      </c>
      <c r="C341" s="7">
        <v>2</v>
      </c>
      <c r="D341" s="7">
        <v>17</v>
      </c>
      <c r="E341" s="12">
        <f t="shared" si="27"/>
        <v>5.6148231330713087E-4</v>
      </c>
      <c r="F341" s="12">
        <f t="shared" si="28"/>
        <v>3.2123960695389269E-3</v>
      </c>
      <c r="G341" s="13">
        <f t="shared" si="29"/>
        <v>7.5</v>
      </c>
      <c r="H341" s="19">
        <f t="shared" si="30"/>
        <v>4.2111173498034817E-3</v>
      </c>
    </row>
    <row r="342" spans="2:8" ht="15" x14ac:dyDescent="0.2">
      <c r="B342" s="3" t="s">
        <v>365</v>
      </c>
      <c r="C342" s="7">
        <v>0</v>
      </c>
      <c r="D342" s="7">
        <v>1</v>
      </c>
      <c r="E342" s="12" t="str">
        <f t="shared" si="27"/>
        <v/>
      </c>
      <c r="F342" s="12">
        <f t="shared" si="28"/>
        <v>1.889644746787604E-4</v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2</v>
      </c>
      <c r="D343" s="7">
        <v>2</v>
      </c>
      <c r="E343" s="12">
        <f t="shared" si="27"/>
        <v>5.6148231330713087E-4</v>
      </c>
      <c r="F343" s="12">
        <f t="shared" si="28"/>
        <v>3.779289493575208E-4</v>
      </c>
      <c r="G343" s="13">
        <f t="shared" si="29"/>
        <v>0</v>
      </c>
      <c r="H343" s="19">
        <f t="shared" si="30"/>
        <v>0</v>
      </c>
    </row>
    <row r="344" spans="2:8" ht="15" x14ac:dyDescent="0.2">
      <c r="B344" s="3" t="s">
        <v>131</v>
      </c>
      <c r="C344" s="7">
        <v>43</v>
      </c>
      <c r="D344" s="7">
        <v>11</v>
      </c>
      <c r="E344" s="12">
        <f t="shared" si="27"/>
        <v>1.2071869736103313E-2</v>
      </c>
      <c r="F344" s="12">
        <f t="shared" si="28"/>
        <v>2.0786092214663643E-3</v>
      </c>
      <c r="G344" s="13">
        <f t="shared" si="29"/>
        <v>-0.7441860465116279</v>
      </c>
      <c r="H344" s="19">
        <f t="shared" si="30"/>
        <v>-8.9837170129140938E-3</v>
      </c>
    </row>
    <row r="345" spans="2:8" ht="15" x14ac:dyDescent="0.2">
      <c r="B345" s="3" t="s">
        <v>366</v>
      </c>
      <c r="C345" s="7">
        <v>16</v>
      </c>
      <c r="D345" s="7">
        <v>24</v>
      </c>
      <c r="E345" s="12">
        <f t="shared" si="27"/>
        <v>4.4918585064570469E-3</v>
      </c>
      <c r="F345" s="12">
        <f t="shared" si="28"/>
        <v>4.5351473922902496E-3</v>
      </c>
      <c r="G345" s="13">
        <f t="shared" si="29"/>
        <v>0.5</v>
      </c>
      <c r="H345" s="19">
        <f t="shared" si="30"/>
        <v>2.2459292532285235E-3</v>
      </c>
    </row>
    <row r="346" spans="2:8" ht="15" x14ac:dyDescent="0.2">
      <c r="B346" s="3" t="s">
        <v>122</v>
      </c>
      <c r="C346" s="7">
        <v>2</v>
      </c>
      <c r="D346" s="7">
        <v>4</v>
      </c>
      <c r="E346" s="12">
        <f t="shared" si="27"/>
        <v>5.6148231330713087E-4</v>
      </c>
      <c r="F346" s="12">
        <f t="shared" si="28"/>
        <v>7.5585789871504159E-4</v>
      </c>
      <c r="G346" s="13">
        <f t="shared" si="29"/>
        <v>1</v>
      </c>
      <c r="H346" s="19">
        <f t="shared" si="30"/>
        <v>5.6148231330713087E-4</v>
      </c>
    </row>
    <row r="347" spans="2:8" ht="15" x14ac:dyDescent="0.2">
      <c r="B347" s="3" t="s">
        <v>121</v>
      </c>
      <c r="C347" s="7">
        <v>13</v>
      </c>
      <c r="D347" s="7">
        <v>24</v>
      </c>
      <c r="E347" s="12">
        <f t="shared" si="27"/>
        <v>3.6496350364963502E-3</v>
      </c>
      <c r="F347" s="12">
        <f t="shared" si="28"/>
        <v>4.5351473922902496E-3</v>
      </c>
      <c r="G347" s="13">
        <f t="shared" si="29"/>
        <v>0.84615384615384615</v>
      </c>
      <c r="H347" s="19">
        <f t="shared" si="30"/>
        <v>3.0881527231892193E-3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3</v>
      </c>
      <c r="E350" s="12">
        <f t="shared" si="27"/>
        <v>5.6148231330713087E-4</v>
      </c>
      <c r="F350" s="12">
        <f t="shared" si="28"/>
        <v>5.6689342403628119E-4</v>
      </c>
      <c r="G350" s="13">
        <f t="shared" si="29"/>
        <v>0.5</v>
      </c>
      <c r="H350" s="19">
        <f t="shared" si="30"/>
        <v>2.8074115665356543E-4</v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1.889644746787604E-4</v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2</v>
      </c>
      <c r="D353" s="7">
        <v>6</v>
      </c>
      <c r="E353" s="12">
        <f t="shared" si="27"/>
        <v>5.6148231330713087E-4</v>
      </c>
      <c r="F353" s="12">
        <f t="shared" si="28"/>
        <v>1.1337868480725624E-3</v>
      </c>
      <c r="G353" s="13">
        <f t="shared" si="29"/>
        <v>2</v>
      </c>
      <c r="H353" s="19">
        <f t="shared" si="30"/>
        <v>1.1229646266142617E-3</v>
      </c>
    </row>
    <row r="354" spans="2:8" ht="15" x14ac:dyDescent="0.2">
      <c r="B354" s="3" t="s">
        <v>124</v>
      </c>
      <c r="C354" s="7">
        <v>34</v>
      </c>
      <c r="D354" s="7">
        <v>108</v>
      </c>
      <c r="E354" s="12">
        <f t="shared" si="27"/>
        <v>9.5451993262212244E-3</v>
      </c>
      <c r="F354" s="12">
        <f t="shared" si="28"/>
        <v>2.0408163265306121E-2</v>
      </c>
      <c r="G354" s="13">
        <f t="shared" si="29"/>
        <v>2.1764705882352939</v>
      </c>
      <c r="H354" s="19">
        <f t="shared" si="30"/>
        <v>2.0774845592363839E-2</v>
      </c>
    </row>
    <row r="355" spans="2:8" ht="15" x14ac:dyDescent="0.2">
      <c r="B355" s="3" t="s">
        <v>126</v>
      </c>
      <c r="C355" s="7">
        <v>0</v>
      </c>
      <c r="D355" s="7">
        <v>2</v>
      </c>
      <c r="E355" s="12" t="str">
        <f t="shared" si="27"/>
        <v/>
      </c>
      <c r="F355" s="12">
        <f t="shared" si="28"/>
        <v>3.779289493575208E-4</v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2</v>
      </c>
      <c r="E356" s="12">
        <f t="shared" si="27"/>
        <v>5.6148231330713087E-4</v>
      </c>
      <c r="F356" s="12">
        <f t="shared" si="28"/>
        <v>3.779289493575208E-4</v>
      </c>
      <c r="G356" s="13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6</v>
      </c>
      <c r="D357" s="7">
        <v>39</v>
      </c>
      <c r="E357" s="12">
        <f t="shared" si="27"/>
        <v>1.6844469399213925E-3</v>
      </c>
      <c r="F357" s="12">
        <f t="shared" si="28"/>
        <v>7.3696145124716554E-3</v>
      </c>
      <c r="G357" s="13">
        <f t="shared" si="29"/>
        <v>5.5</v>
      </c>
      <c r="H357" s="19">
        <f t="shared" si="30"/>
        <v>9.2644581695676582E-3</v>
      </c>
    </row>
    <row r="358" spans="2:8" ht="15" x14ac:dyDescent="0.2">
      <c r="B358" s="3" t="s">
        <v>127</v>
      </c>
      <c r="C358" s="7">
        <v>45</v>
      </c>
      <c r="D358" s="7">
        <v>34</v>
      </c>
      <c r="E358" s="12">
        <f t="shared" si="27"/>
        <v>1.2633352049410443E-2</v>
      </c>
      <c r="F358" s="12">
        <f t="shared" si="28"/>
        <v>6.4247921390778538E-3</v>
      </c>
      <c r="G358" s="13">
        <f t="shared" si="29"/>
        <v>-0.24444444444444444</v>
      </c>
      <c r="H358" s="19">
        <f t="shared" si="30"/>
        <v>-3.0881527231892193E-3</v>
      </c>
    </row>
    <row r="359" spans="2:8" ht="15" x14ac:dyDescent="0.2">
      <c r="B359" s="3" t="s">
        <v>123</v>
      </c>
      <c r="C359" s="7">
        <v>1</v>
      </c>
      <c r="D359" s="7">
        <v>1</v>
      </c>
      <c r="E359" s="12">
        <f t="shared" si="27"/>
        <v>2.8074115665356543E-4</v>
      </c>
      <c r="F359" s="12">
        <f t="shared" si="28"/>
        <v>1.889644746787604E-4</v>
      </c>
      <c r="G359" s="13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1</v>
      </c>
      <c r="D360" s="7">
        <v>0</v>
      </c>
      <c r="E360" s="12">
        <f t="shared" ref="E360:E423" si="31">+IF(C360=0,"",C360/C$294)</f>
        <v>2.8074115665356543E-4</v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2.8074115665356543E-4</v>
      </c>
      <c r="F362" s="12" t="str">
        <f t="shared" si="32"/>
        <v/>
      </c>
      <c r="G362" s="13" t="str">
        <f t="shared" si="33"/>
        <v>0</v>
      </c>
      <c r="H362" s="19">
        <f t="shared" si="34"/>
        <v>0</v>
      </c>
    </row>
    <row r="363" spans="2:8" ht="15" x14ac:dyDescent="0.2">
      <c r="B363" s="3" t="s">
        <v>376</v>
      </c>
      <c r="C363" s="7">
        <v>22</v>
      </c>
      <c r="D363" s="7">
        <v>7</v>
      </c>
      <c r="E363" s="12">
        <f t="shared" si="31"/>
        <v>6.1763054463784394E-3</v>
      </c>
      <c r="F363" s="12">
        <f t="shared" si="32"/>
        <v>1.3227513227513227E-3</v>
      </c>
      <c r="G363" s="13">
        <f t="shared" si="33"/>
        <v>-0.68181818181818177</v>
      </c>
      <c r="H363" s="19">
        <f t="shared" si="34"/>
        <v>-4.2111173498034808E-3</v>
      </c>
    </row>
    <row r="364" spans="2:8" ht="15" x14ac:dyDescent="0.2">
      <c r="B364" s="3" t="s">
        <v>377</v>
      </c>
      <c r="C364" s="7">
        <v>15</v>
      </c>
      <c r="D364" s="7">
        <v>0</v>
      </c>
      <c r="E364" s="12">
        <f t="shared" si="31"/>
        <v>4.2111173498034808E-3</v>
      </c>
      <c r="F364" s="12" t="str">
        <f t="shared" si="32"/>
        <v/>
      </c>
      <c r="G364" s="13" t="str">
        <f t="shared" si="33"/>
        <v>0</v>
      </c>
      <c r="H364" s="19">
        <f t="shared" si="34"/>
        <v>0</v>
      </c>
    </row>
    <row r="365" spans="2:8" ht="15" x14ac:dyDescent="0.2">
      <c r="B365" s="3" t="s">
        <v>378</v>
      </c>
      <c r="C365" s="7">
        <v>3</v>
      </c>
      <c r="D365" s="7">
        <v>0</v>
      </c>
      <c r="E365" s="12">
        <f t="shared" si="31"/>
        <v>8.4222346996069624E-4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1.889644746787604E-4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1</v>
      </c>
      <c r="E368" s="12">
        <f t="shared" si="31"/>
        <v>2.8074115665356543E-4</v>
      </c>
      <c r="F368" s="12">
        <f t="shared" si="32"/>
        <v>1.889644746787604E-4</v>
      </c>
      <c r="G368" s="13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258</v>
      </c>
      <c r="D369" s="7">
        <v>73</v>
      </c>
      <c r="E369" s="12">
        <f t="shared" si="31"/>
        <v>7.2431218416619883E-2</v>
      </c>
      <c r="F369" s="12">
        <f t="shared" si="32"/>
        <v>1.3794406651549509E-2</v>
      </c>
      <c r="G369" s="13">
        <f t="shared" si="33"/>
        <v>-0.71705426356589153</v>
      </c>
      <c r="H369" s="19">
        <f t="shared" si="34"/>
        <v>-5.1937113980909611E-2</v>
      </c>
    </row>
    <row r="370" spans="2:8" ht="15" x14ac:dyDescent="0.2">
      <c r="B370" s="3" t="s">
        <v>135</v>
      </c>
      <c r="C370" s="7">
        <v>68</v>
      </c>
      <c r="D370" s="7">
        <v>84</v>
      </c>
      <c r="E370" s="12">
        <f t="shared" si="31"/>
        <v>1.9090398652442449E-2</v>
      </c>
      <c r="F370" s="12">
        <f t="shared" si="32"/>
        <v>1.5873015873015872E-2</v>
      </c>
      <c r="G370" s="13">
        <f t="shared" si="33"/>
        <v>0.23529411764705882</v>
      </c>
      <c r="H370" s="19">
        <f t="shared" si="34"/>
        <v>4.4918585064570469E-3</v>
      </c>
    </row>
    <row r="371" spans="2:8" ht="15" x14ac:dyDescent="0.2">
      <c r="B371" s="3" t="s">
        <v>136</v>
      </c>
      <c r="C371" s="7">
        <v>4</v>
      </c>
      <c r="D371" s="7">
        <v>6</v>
      </c>
      <c r="E371" s="12">
        <f t="shared" si="31"/>
        <v>1.1229646266142617E-3</v>
      </c>
      <c r="F371" s="12">
        <f t="shared" si="32"/>
        <v>1.1337868480725624E-3</v>
      </c>
      <c r="G371" s="13">
        <f t="shared" si="33"/>
        <v>0.5</v>
      </c>
      <c r="H371" s="19">
        <f t="shared" si="34"/>
        <v>5.6148231330713087E-4</v>
      </c>
    </row>
    <row r="372" spans="2:8" ht="15" x14ac:dyDescent="0.2">
      <c r="B372" s="3" t="s">
        <v>137</v>
      </c>
      <c r="C372" s="7">
        <v>1420</v>
      </c>
      <c r="D372" s="7">
        <v>109</v>
      </c>
      <c r="E372" s="12">
        <f t="shared" si="31"/>
        <v>0.39865244244806286</v>
      </c>
      <c r="F372" s="12">
        <f t="shared" si="32"/>
        <v>2.0597127739984882E-2</v>
      </c>
      <c r="G372" s="13">
        <f t="shared" si="33"/>
        <v>-0.9232394366197183</v>
      </c>
      <c r="H372" s="19">
        <f t="shared" si="34"/>
        <v>-0.36805165637282422</v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2.8074115665356543E-4</v>
      </c>
      <c r="F373" s="12" t="str">
        <f t="shared" si="32"/>
        <v/>
      </c>
      <c r="G373" s="13" t="str">
        <f t="shared" si="33"/>
        <v>0</v>
      </c>
      <c r="H373" s="19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2</v>
      </c>
      <c r="D375" s="7">
        <v>3</v>
      </c>
      <c r="E375" s="12">
        <f t="shared" si="31"/>
        <v>5.6148231330713087E-4</v>
      </c>
      <c r="F375" s="12">
        <f t="shared" si="32"/>
        <v>5.6689342403628119E-4</v>
      </c>
      <c r="G375" s="13">
        <f t="shared" si="33"/>
        <v>0.5</v>
      </c>
      <c r="H375" s="19">
        <f t="shared" si="34"/>
        <v>2.8074115665356543E-4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2</v>
      </c>
      <c r="E377" s="12">
        <f t="shared" si="31"/>
        <v>1.1229646266142617E-3</v>
      </c>
      <c r="F377" s="12">
        <f t="shared" si="32"/>
        <v>3.779289493575208E-4</v>
      </c>
      <c r="G377" s="13">
        <f t="shared" si="33"/>
        <v>-0.5</v>
      </c>
      <c r="H377" s="19">
        <f t="shared" si="34"/>
        <v>-5.6148231330713087E-4</v>
      </c>
    </row>
    <row r="378" spans="2:8" ht="15" x14ac:dyDescent="0.2">
      <c r="B378" s="3" t="s">
        <v>149</v>
      </c>
      <c r="C378" s="7">
        <v>97</v>
      </c>
      <c r="D378" s="7">
        <v>16</v>
      </c>
      <c r="E378" s="12">
        <f t="shared" si="31"/>
        <v>2.7231892195395846E-2</v>
      </c>
      <c r="F378" s="12">
        <f t="shared" si="32"/>
        <v>3.0234315948601664E-3</v>
      </c>
      <c r="G378" s="13">
        <f t="shared" si="33"/>
        <v>-0.83505154639175261</v>
      </c>
      <c r="H378" s="19">
        <f t="shared" si="34"/>
        <v>-2.2740033688938802E-2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8</v>
      </c>
      <c r="D380" s="7">
        <v>8</v>
      </c>
      <c r="E380" s="12">
        <f t="shared" si="31"/>
        <v>2.2459292532285235E-3</v>
      </c>
      <c r="F380" s="12">
        <f t="shared" si="32"/>
        <v>1.5117157974300832E-3</v>
      </c>
      <c r="G380" s="13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1.889644746787604E-4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13</v>
      </c>
      <c r="D385" s="7">
        <v>34</v>
      </c>
      <c r="E385" s="12">
        <f t="shared" si="31"/>
        <v>3.6496350364963502E-3</v>
      </c>
      <c r="F385" s="12">
        <f t="shared" si="32"/>
        <v>6.4247921390778538E-3</v>
      </c>
      <c r="G385" s="13">
        <f t="shared" si="33"/>
        <v>1.6153846153846154</v>
      </c>
      <c r="H385" s="19">
        <f t="shared" si="34"/>
        <v>5.8955642897248733E-3</v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30</v>
      </c>
      <c r="D387" s="7">
        <v>18</v>
      </c>
      <c r="E387" s="12">
        <f t="shared" si="31"/>
        <v>8.4222346996069616E-3</v>
      </c>
      <c r="F387" s="12">
        <f t="shared" si="32"/>
        <v>3.4013605442176869E-3</v>
      </c>
      <c r="G387" s="13">
        <f t="shared" si="33"/>
        <v>-0.4</v>
      </c>
      <c r="H387" s="19">
        <f t="shared" si="34"/>
        <v>-3.368893879842785E-3</v>
      </c>
    </row>
    <row r="388" spans="2:8" ht="15" x14ac:dyDescent="0.2">
      <c r="B388" s="3" t="s">
        <v>389</v>
      </c>
      <c r="C388" s="7">
        <v>3</v>
      </c>
      <c r="D388" s="7">
        <v>3</v>
      </c>
      <c r="E388" s="12">
        <f t="shared" si="31"/>
        <v>8.4222346996069624E-4</v>
      </c>
      <c r="F388" s="12">
        <f t="shared" si="32"/>
        <v>5.6689342403628119E-4</v>
      </c>
      <c r="G388" s="13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8</v>
      </c>
      <c r="D391" s="7">
        <v>20</v>
      </c>
      <c r="E391" s="12">
        <f t="shared" si="31"/>
        <v>2.2459292532285235E-3</v>
      </c>
      <c r="F391" s="12">
        <f t="shared" si="32"/>
        <v>3.779289493575208E-3</v>
      </c>
      <c r="G391" s="13">
        <f t="shared" si="33"/>
        <v>1.5</v>
      </c>
      <c r="H391" s="19">
        <f t="shared" si="34"/>
        <v>3.368893879842785E-3</v>
      </c>
    </row>
    <row r="392" spans="2:8" ht="15" x14ac:dyDescent="0.2">
      <c r="B392" s="3" t="s">
        <v>140</v>
      </c>
      <c r="C392" s="7">
        <v>1</v>
      </c>
      <c r="D392" s="7">
        <v>1</v>
      </c>
      <c r="E392" s="12">
        <f t="shared" si="31"/>
        <v>2.8074115665356543E-4</v>
      </c>
      <c r="F392" s="12">
        <f t="shared" si="32"/>
        <v>1.889644746787604E-4</v>
      </c>
      <c r="G392" s="13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56</v>
      </c>
      <c r="D393" s="7">
        <v>30</v>
      </c>
      <c r="E393" s="12">
        <f t="shared" si="31"/>
        <v>1.5721504772599662E-2</v>
      </c>
      <c r="F393" s="12">
        <f t="shared" si="32"/>
        <v>5.6689342403628117E-3</v>
      </c>
      <c r="G393" s="13">
        <f t="shared" si="33"/>
        <v>-0.4642857142857143</v>
      </c>
      <c r="H393" s="19">
        <f t="shared" si="34"/>
        <v>-7.2992700729927005E-3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2</v>
      </c>
      <c r="D395" s="7">
        <v>1</v>
      </c>
      <c r="E395" s="12">
        <f t="shared" si="31"/>
        <v>5.6148231330713087E-4</v>
      </c>
      <c r="F395" s="12">
        <f t="shared" si="32"/>
        <v>1.889644746787604E-4</v>
      </c>
      <c r="G395" s="13">
        <f t="shared" si="33"/>
        <v>-0.5</v>
      </c>
      <c r="H395" s="19">
        <f t="shared" si="34"/>
        <v>-2.8074115665356543E-4</v>
      </c>
    </row>
    <row r="396" spans="2:8" ht="15" x14ac:dyDescent="0.2">
      <c r="B396" s="3" t="s">
        <v>151</v>
      </c>
      <c r="C396" s="7">
        <v>1</v>
      </c>
      <c r="D396" s="7">
        <v>1</v>
      </c>
      <c r="E396" s="12">
        <f t="shared" si="31"/>
        <v>2.8074115665356543E-4</v>
      </c>
      <c r="F396" s="12">
        <f t="shared" si="32"/>
        <v>1.889644746787604E-4</v>
      </c>
      <c r="G396" s="13">
        <f t="shared" si="33"/>
        <v>0</v>
      </c>
      <c r="H396" s="19">
        <f t="shared" si="34"/>
        <v>0</v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57</v>
      </c>
      <c r="D401" s="7">
        <v>12</v>
      </c>
      <c r="E401" s="12">
        <f t="shared" si="31"/>
        <v>1.6002245929253228E-2</v>
      </c>
      <c r="F401" s="12">
        <f t="shared" si="32"/>
        <v>2.2675736961451248E-3</v>
      </c>
      <c r="G401" s="13">
        <f t="shared" si="33"/>
        <v>-0.78947368421052633</v>
      </c>
      <c r="H401" s="19">
        <f t="shared" si="34"/>
        <v>-1.2633352049410443E-2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14</v>
      </c>
      <c r="D403" s="7">
        <v>10</v>
      </c>
      <c r="E403" s="12">
        <f t="shared" si="31"/>
        <v>3.9303761931499155E-3</v>
      </c>
      <c r="F403" s="12">
        <f t="shared" si="32"/>
        <v>1.889644746787604E-3</v>
      </c>
      <c r="G403" s="13">
        <f t="shared" si="33"/>
        <v>-0.2857142857142857</v>
      </c>
      <c r="H403" s="19">
        <f t="shared" si="34"/>
        <v>-1.1229646266142615E-3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1</v>
      </c>
      <c r="E405" s="12">
        <f t="shared" si="31"/>
        <v>2.8074115665356543E-4</v>
      </c>
      <c r="F405" s="12">
        <f t="shared" si="32"/>
        <v>1.889644746787604E-4</v>
      </c>
      <c r="G405" s="13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24</v>
      </c>
      <c r="D406" s="7">
        <v>17</v>
      </c>
      <c r="E406" s="12">
        <f t="shared" si="31"/>
        <v>6.7377877596855699E-3</v>
      </c>
      <c r="F406" s="12">
        <f t="shared" si="32"/>
        <v>3.2123960695389269E-3</v>
      </c>
      <c r="G406" s="13">
        <f t="shared" si="33"/>
        <v>-0.29166666666666669</v>
      </c>
      <c r="H406" s="19">
        <f t="shared" si="34"/>
        <v>-1.9651880965749582E-3</v>
      </c>
    </row>
    <row r="407" spans="2:8" ht="15" x14ac:dyDescent="0.2">
      <c r="B407" s="3" t="s">
        <v>398</v>
      </c>
      <c r="C407" s="7">
        <v>1</v>
      </c>
      <c r="D407" s="7">
        <v>10</v>
      </c>
      <c r="E407" s="12">
        <f t="shared" si="31"/>
        <v>2.8074115665356543E-4</v>
      </c>
      <c r="F407" s="12">
        <f t="shared" si="32"/>
        <v>1.889644746787604E-3</v>
      </c>
      <c r="G407" s="13">
        <f t="shared" si="33"/>
        <v>9</v>
      </c>
      <c r="H407" s="19">
        <f t="shared" si="34"/>
        <v>2.5266704098820887E-3</v>
      </c>
    </row>
    <row r="408" spans="2:8" ht="15" x14ac:dyDescent="0.2">
      <c r="B408" s="3" t="s">
        <v>399</v>
      </c>
      <c r="C408" s="7">
        <v>6</v>
      </c>
      <c r="D408" s="7">
        <v>8</v>
      </c>
      <c r="E408" s="12">
        <f t="shared" si="31"/>
        <v>1.6844469399213925E-3</v>
      </c>
      <c r="F408" s="12">
        <f t="shared" si="32"/>
        <v>1.5117157974300832E-3</v>
      </c>
      <c r="G408" s="13">
        <f t="shared" si="33"/>
        <v>0.33333333333333331</v>
      </c>
      <c r="H408" s="19">
        <f t="shared" si="34"/>
        <v>5.6148231330713076E-4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2.8074115665356543E-4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7</v>
      </c>
      <c r="D411" s="7">
        <v>12</v>
      </c>
      <c r="E411" s="12">
        <f t="shared" si="31"/>
        <v>1.9651880965749578E-3</v>
      </c>
      <c r="F411" s="12">
        <f t="shared" si="32"/>
        <v>2.2675736961451248E-3</v>
      </c>
      <c r="G411" s="13">
        <f t="shared" si="33"/>
        <v>0.7142857142857143</v>
      </c>
      <c r="H411" s="19">
        <f t="shared" si="34"/>
        <v>1.403705783267827E-3</v>
      </c>
    </row>
    <row r="412" spans="2:8" ht="15" x14ac:dyDescent="0.2">
      <c r="B412" s="3" t="s">
        <v>402</v>
      </c>
      <c r="C412" s="7">
        <v>47</v>
      </c>
      <c r="D412" s="7">
        <v>11</v>
      </c>
      <c r="E412" s="12">
        <f t="shared" si="31"/>
        <v>1.3194834362717574E-2</v>
      </c>
      <c r="F412" s="12">
        <f t="shared" si="32"/>
        <v>2.0786092214663643E-3</v>
      </c>
      <c r="G412" s="13">
        <f t="shared" si="33"/>
        <v>-0.76595744680851063</v>
      </c>
      <c r="H412" s="19">
        <f t="shared" si="34"/>
        <v>-1.0106681639528355E-2</v>
      </c>
    </row>
    <row r="413" spans="2:8" ht="15" x14ac:dyDescent="0.2">
      <c r="B413" s="3" t="s">
        <v>403</v>
      </c>
      <c r="C413" s="7">
        <v>2</v>
      </c>
      <c r="D413" s="7">
        <v>0</v>
      </c>
      <c r="E413" s="12">
        <f t="shared" si="31"/>
        <v>5.6148231330713087E-4</v>
      </c>
      <c r="F413" s="12" t="str">
        <f t="shared" si="32"/>
        <v/>
      </c>
      <c r="G413" s="13" t="str">
        <f t="shared" si="33"/>
        <v>0</v>
      </c>
      <c r="H413" s="19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1.889644746787604E-4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1.889644746787604E-4</v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2.8074115665356543E-4</v>
      </c>
      <c r="F418" s="12" t="str">
        <f t="shared" si="32"/>
        <v/>
      </c>
      <c r="G418" s="13" t="str">
        <f t="shared" si="33"/>
        <v>0</v>
      </c>
      <c r="H418" s="19">
        <f t="shared" si="34"/>
        <v>0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5</v>
      </c>
      <c r="E422" s="12">
        <f t="shared" si="31"/>
        <v>2.8074115665356543E-4</v>
      </c>
      <c r="F422" s="12">
        <f t="shared" si="32"/>
        <v>9.4482237339380199E-4</v>
      </c>
      <c r="G422" s="13">
        <f t="shared" si="33"/>
        <v>4</v>
      </c>
      <c r="H422" s="19">
        <f t="shared" si="34"/>
        <v>1.1229646266142617E-3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1</v>
      </c>
      <c r="E425" s="12" t="str">
        <f t="shared" si="35"/>
        <v/>
      </c>
      <c r="F425" s="12">
        <f t="shared" si="36"/>
        <v>1.889644746787604E-4</v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2.8074115665356543E-4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3</v>
      </c>
      <c r="D429" s="7">
        <v>1</v>
      </c>
      <c r="E429" s="12">
        <f t="shared" si="35"/>
        <v>8.4222346996069624E-4</v>
      </c>
      <c r="F429" s="12">
        <f t="shared" si="36"/>
        <v>1.889644746787604E-4</v>
      </c>
      <c r="G429" s="13">
        <f t="shared" si="37"/>
        <v>-0.66666666666666663</v>
      </c>
      <c r="H429" s="19">
        <f t="shared" si="38"/>
        <v>-5.6148231330713076E-4</v>
      </c>
    </row>
    <row r="430" spans="2:8" ht="15" x14ac:dyDescent="0.2">
      <c r="B430" s="3" t="s">
        <v>416</v>
      </c>
      <c r="C430" s="7">
        <v>1</v>
      </c>
      <c r="D430" s="7">
        <v>1</v>
      </c>
      <c r="E430" s="12">
        <f t="shared" si="35"/>
        <v>2.8074115665356543E-4</v>
      </c>
      <c r="F430" s="12">
        <f t="shared" si="36"/>
        <v>1.889644746787604E-4</v>
      </c>
      <c r="G430" s="13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1.889644746787604E-4</v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32</v>
      </c>
      <c r="D432" s="7">
        <v>70</v>
      </c>
      <c r="E432" s="12">
        <f t="shared" si="35"/>
        <v>8.9837170129140938E-3</v>
      </c>
      <c r="F432" s="12">
        <f t="shared" si="36"/>
        <v>1.3227513227513227E-2</v>
      </c>
      <c r="G432" s="13">
        <f t="shared" si="37"/>
        <v>1.1875</v>
      </c>
      <c r="H432" s="19">
        <f t="shared" si="38"/>
        <v>1.0668163952835487E-2</v>
      </c>
    </row>
    <row r="433" spans="2:8" ht="15" x14ac:dyDescent="0.2">
      <c r="B433" s="3" t="s">
        <v>162</v>
      </c>
      <c r="C433" s="7">
        <v>7</v>
      </c>
      <c r="D433" s="7">
        <v>11</v>
      </c>
      <c r="E433" s="12">
        <f t="shared" si="35"/>
        <v>1.9651880965749578E-3</v>
      </c>
      <c r="F433" s="12">
        <f t="shared" si="36"/>
        <v>2.0786092214663643E-3</v>
      </c>
      <c r="G433" s="13">
        <f t="shared" si="37"/>
        <v>0.5714285714285714</v>
      </c>
      <c r="H433" s="19">
        <f t="shared" si="38"/>
        <v>1.1229646266142615E-3</v>
      </c>
    </row>
    <row r="434" spans="2:8" ht="30" x14ac:dyDescent="0.2">
      <c r="B434" s="3" t="s">
        <v>418</v>
      </c>
      <c r="C434" s="7">
        <v>1</v>
      </c>
      <c r="D434" s="7">
        <v>2</v>
      </c>
      <c r="E434" s="12">
        <f t="shared" si="35"/>
        <v>2.8074115665356543E-4</v>
      </c>
      <c r="F434" s="12">
        <f t="shared" si="36"/>
        <v>3.779289493575208E-4</v>
      </c>
      <c r="G434" s="13">
        <f t="shared" si="37"/>
        <v>1</v>
      </c>
      <c r="H434" s="19">
        <f t="shared" si="38"/>
        <v>2.8074115665356543E-4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1</v>
      </c>
      <c r="E436" s="12" t="str">
        <f t="shared" si="35"/>
        <v/>
      </c>
      <c r="F436" s="12">
        <f t="shared" si="36"/>
        <v>1.889644746787604E-4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65</v>
      </c>
      <c r="D437" s="7">
        <v>51</v>
      </c>
      <c r="E437" s="12">
        <f t="shared" si="35"/>
        <v>1.824817518248175E-2</v>
      </c>
      <c r="F437" s="12">
        <f t="shared" si="36"/>
        <v>9.6371882086167798E-3</v>
      </c>
      <c r="G437" s="13">
        <f t="shared" si="37"/>
        <v>-0.2153846153846154</v>
      </c>
      <c r="H437" s="19">
        <f t="shared" si="38"/>
        <v>-3.9303761931499155E-3</v>
      </c>
    </row>
    <row r="438" spans="2:8" ht="15" x14ac:dyDescent="0.2">
      <c r="B438" s="3" t="s">
        <v>155</v>
      </c>
      <c r="C438" s="7">
        <v>14</v>
      </c>
      <c r="D438" s="7">
        <v>1</v>
      </c>
      <c r="E438" s="12">
        <f t="shared" si="35"/>
        <v>3.9303761931499155E-3</v>
      </c>
      <c r="F438" s="12">
        <f t="shared" si="36"/>
        <v>1.889644746787604E-4</v>
      </c>
      <c r="G438" s="13">
        <f t="shared" si="37"/>
        <v>-0.9285714285714286</v>
      </c>
      <c r="H438" s="19">
        <f t="shared" si="38"/>
        <v>-3.6496350364963502E-3</v>
      </c>
    </row>
    <row r="439" spans="2:8" ht="15" x14ac:dyDescent="0.2">
      <c r="B439" s="3" t="s">
        <v>154</v>
      </c>
      <c r="C439" s="7">
        <v>0</v>
      </c>
      <c r="D439" s="7">
        <v>1</v>
      </c>
      <c r="E439" s="12" t="str">
        <f t="shared" si="35"/>
        <v/>
      </c>
      <c r="F439" s="12">
        <f t="shared" si="36"/>
        <v>1.889644746787604E-4</v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58</v>
      </c>
      <c r="D441" s="7">
        <v>34</v>
      </c>
      <c r="E441" s="12">
        <f t="shared" si="35"/>
        <v>1.6282987085906794E-2</v>
      </c>
      <c r="F441" s="12">
        <f t="shared" si="36"/>
        <v>6.4247921390778538E-3</v>
      </c>
      <c r="G441" s="13">
        <f t="shared" si="37"/>
        <v>-0.41379310344827586</v>
      </c>
      <c r="H441" s="19">
        <f t="shared" si="38"/>
        <v>-6.7377877596855699E-3</v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2.8074115665356543E-4</v>
      </c>
      <c r="F442" s="12" t="str">
        <f t="shared" si="36"/>
        <v/>
      </c>
      <c r="G442" s="13" t="str">
        <f t="shared" si="37"/>
        <v>0</v>
      </c>
      <c r="H442" s="19">
        <f t="shared" si="38"/>
        <v>0</v>
      </c>
    </row>
    <row r="443" spans="2:8" ht="15" x14ac:dyDescent="0.2">
      <c r="B443" s="3" t="s">
        <v>423</v>
      </c>
      <c r="C443" s="7">
        <v>1</v>
      </c>
      <c r="D443" s="7">
        <v>1</v>
      </c>
      <c r="E443" s="12">
        <f t="shared" si="35"/>
        <v>2.8074115665356543E-4</v>
      </c>
      <c r="F443" s="12">
        <f t="shared" si="36"/>
        <v>1.889644746787604E-4</v>
      </c>
      <c r="G443" s="13">
        <f t="shared" si="37"/>
        <v>0</v>
      </c>
      <c r="H443" s="19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2</v>
      </c>
      <c r="E448" s="12" t="str">
        <f t="shared" si="35"/>
        <v/>
      </c>
      <c r="F448" s="12">
        <f t="shared" si="36"/>
        <v>3.779289493575208E-4</v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1.889644746787604E-4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1</v>
      </c>
      <c r="E452" s="12" t="str">
        <f t="shared" si="35"/>
        <v/>
      </c>
      <c r="F452" s="12">
        <f t="shared" si="36"/>
        <v>1.889644746787604E-4</v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0</v>
      </c>
      <c r="E454" s="12">
        <f t="shared" si="35"/>
        <v>2.8074115665356543E-4</v>
      </c>
      <c r="F454" s="12" t="str">
        <f t="shared" si="36"/>
        <v/>
      </c>
      <c r="G454" s="13" t="str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7">
        <v>1</v>
      </c>
      <c r="D455" s="7">
        <v>0</v>
      </c>
      <c r="E455" s="12">
        <f t="shared" si="35"/>
        <v>2.8074115665356543E-4</v>
      </c>
      <c r="F455" s="12" t="str">
        <f t="shared" si="36"/>
        <v/>
      </c>
      <c r="G455" s="13" t="str">
        <f t="shared" si="37"/>
        <v>0</v>
      </c>
      <c r="H455" s="19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2.8074115665356543E-4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3</v>
      </c>
      <c r="D460" s="7">
        <v>6</v>
      </c>
      <c r="E460" s="12">
        <f t="shared" si="35"/>
        <v>8.4222346996069624E-4</v>
      </c>
      <c r="F460" s="12">
        <f t="shared" si="36"/>
        <v>1.1337868480725624E-3</v>
      </c>
      <c r="G460" s="13">
        <f t="shared" si="37"/>
        <v>1</v>
      </c>
      <c r="H460" s="19">
        <f t="shared" si="38"/>
        <v>8.4222346996069624E-4</v>
      </c>
    </row>
    <row r="461" spans="2:8" ht="30" x14ac:dyDescent="0.2">
      <c r="B461" s="3" t="s">
        <v>173</v>
      </c>
      <c r="C461" s="7">
        <v>0</v>
      </c>
      <c r="D461" s="7">
        <v>43</v>
      </c>
      <c r="E461" s="12" t="str">
        <f t="shared" si="35"/>
        <v/>
      </c>
      <c r="F461" s="12">
        <f t="shared" si="36"/>
        <v>8.1254724111866974E-3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1</v>
      </c>
      <c r="E462" s="12" t="str">
        <f t="shared" si="35"/>
        <v/>
      </c>
      <c r="F462" s="12">
        <f t="shared" si="36"/>
        <v>1.889644746787604E-4</v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16</v>
      </c>
      <c r="D463" s="7">
        <v>17</v>
      </c>
      <c r="E463" s="12">
        <f t="shared" si="35"/>
        <v>4.4918585064570469E-3</v>
      </c>
      <c r="F463" s="12">
        <f t="shared" si="36"/>
        <v>3.2123960695389269E-3</v>
      </c>
      <c r="G463" s="13">
        <f t="shared" si="37"/>
        <v>6.25E-2</v>
      </c>
      <c r="H463" s="19">
        <f t="shared" si="38"/>
        <v>2.8074115665356543E-4</v>
      </c>
    </row>
    <row r="464" spans="2:8" ht="15" x14ac:dyDescent="0.2">
      <c r="B464" s="3" t="s">
        <v>478</v>
      </c>
      <c r="C464" s="7">
        <v>12</v>
      </c>
      <c r="D464" s="7">
        <v>2</v>
      </c>
      <c r="E464" s="12">
        <f t="shared" si="35"/>
        <v>3.368893879842785E-3</v>
      </c>
      <c r="F464" s="12">
        <f t="shared" si="36"/>
        <v>3.779289493575208E-4</v>
      </c>
      <c r="G464" s="13">
        <f t="shared" si="37"/>
        <v>-0.83333333333333337</v>
      </c>
      <c r="H464" s="19">
        <f t="shared" si="38"/>
        <v>-2.8074115665356544E-3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1</v>
      </c>
      <c r="E466" s="12">
        <f t="shared" si="35"/>
        <v>2.8074115665356543E-4</v>
      </c>
      <c r="F466" s="12">
        <f t="shared" si="36"/>
        <v>1.889644746787604E-4</v>
      </c>
      <c r="G466" s="13">
        <f t="shared" si="37"/>
        <v>0</v>
      </c>
      <c r="H466" s="19">
        <f t="shared" si="38"/>
        <v>0</v>
      </c>
    </row>
    <row r="467" spans="2:8" ht="15" x14ac:dyDescent="0.2">
      <c r="B467" s="3" t="s">
        <v>479</v>
      </c>
      <c r="C467" s="7">
        <v>0</v>
      </c>
      <c r="D467" s="7">
        <v>2</v>
      </c>
      <c r="E467" s="12" t="str">
        <f t="shared" si="35"/>
        <v/>
      </c>
      <c r="F467" s="12">
        <f t="shared" si="36"/>
        <v>3.779289493575208E-4</v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1</v>
      </c>
      <c r="D469" s="7">
        <v>1</v>
      </c>
      <c r="E469" s="12">
        <f t="shared" si="35"/>
        <v>2.8074115665356543E-4</v>
      </c>
      <c r="F469" s="12">
        <f t="shared" si="36"/>
        <v>1.889644746787604E-4</v>
      </c>
      <c r="G469" s="13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1</v>
      </c>
      <c r="D473" s="7">
        <v>0</v>
      </c>
      <c r="E473" s="12">
        <f t="shared" si="35"/>
        <v>2.8074115665356543E-4</v>
      </c>
      <c r="F473" s="12" t="str">
        <f t="shared" si="36"/>
        <v/>
      </c>
      <c r="G473" s="13" t="str">
        <f t="shared" si="37"/>
        <v>0</v>
      </c>
      <c r="H473" s="19">
        <f t="shared" si="38"/>
        <v>0</v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2.8074115665356543E-4</v>
      </c>
      <c r="F474" s="12" t="str">
        <f t="shared" si="36"/>
        <v/>
      </c>
      <c r="G474" s="13" t="str">
        <f t="shared" si="37"/>
        <v>0</v>
      </c>
      <c r="H474" s="19">
        <f t="shared" si="38"/>
        <v>0</v>
      </c>
    </row>
    <row r="475" spans="2:8" ht="15" x14ac:dyDescent="0.2">
      <c r="B475" s="3" t="s">
        <v>437</v>
      </c>
      <c r="C475" s="7">
        <v>0</v>
      </c>
      <c r="D475" s="7">
        <v>3</v>
      </c>
      <c r="E475" s="12" t="str">
        <f t="shared" si="35"/>
        <v/>
      </c>
      <c r="F475" s="12">
        <f t="shared" si="36"/>
        <v>5.6689342403628119E-4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5</v>
      </c>
      <c r="D478" s="7">
        <v>19</v>
      </c>
      <c r="E478" s="12">
        <f t="shared" si="35"/>
        <v>1.403705783267827E-3</v>
      </c>
      <c r="F478" s="12">
        <f t="shared" si="36"/>
        <v>3.5903250188964475E-3</v>
      </c>
      <c r="G478" s="13">
        <f t="shared" si="37"/>
        <v>2.8</v>
      </c>
      <c r="H478" s="19">
        <f t="shared" si="38"/>
        <v>3.9303761931499155E-3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20</v>
      </c>
      <c r="E480" s="12" t="str">
        <f t="shared" si="35"/>
        <v/>
      </c>
      <c r="F480" s="12">
        <f t="shared" si="36"/>
        <v>3.779289493575208E-3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10</v>
      </c>
      <c r="D483" s="7">
        <v>36</v>
      </c>
      <c r="E483" s="12">
        <f t="shared" si="35"/>
        <v>2.807411566535654E-3</v>
      </c>
      <c r="F483" s="12">
        <f t="shared" si="36"/>
        <v>6.8027210884353739E-3</v>
      </c>
      <c r="G483" s="13">
        <f t="shared" si="37"/>
        <v>2.6</v>
      </c>
      <c r="H483" s="19">
        <f t="shared" si="38"/>
        <v>7.2992700729927005E-3</v>
      </c>
    </row>
    <row r="484" spans="2:8" ht="30" x14ac:dyDescent="0.2">
      <c r="B484" s="3" t="s">
        <v>184</v>
      </c>
      <c r="C484" s="7">
        <v>4</v>
      </c>
      <c r="D484" s="7">
        <v>32</v>
      </c>
      <c r="E484" s="12">
        <f t="shared" si="35"/>
        <v>1.1229646266142617E-3</v>
      </c>
      <c r="F484" s="12">
        <f t="shared" si="36"/>
        <v>6.0468631897203327E-3</v>
      </c>
      <c r="G484" s="13">
        <f t="shared" si="37"/>
        <v>7</v>
      </c>
      <c r="H484" s="19">
        <f t="shared" si="38"/>
        <v>7.8607523862998328E-3</v>
      </c>
    </row>
    <row r="485" spans="2:8" ht="15" x14ac:dyDescent="0.2">
      <c r="B485" s="3" t="s">
        <v>443</v>
      </c>
      <c r="C485" s="7">
        <v>34</v>
      </c>
      <c r="D485" s="7">
        <v>77</v>
      </c>
      <c r="E485" s="12">
        <f t="shared" si="35"/>
        <v>9.5451993262212244E-3</v>
      </c>
      <c r="F485" s="12">
        <f t="shared" si="36"/>
        <v>1.4550264550264549E-2</v>
      </c>
      <c r="G485" s="13">
        <f t="shared" si="37"/>
        <v>1.2647058823529411</v>
      </c>
      <c r="H485" s="19">
        <f t="shared" si="38"/>
        <v>1.2071869736103313E-2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1</v>
      </c>
      <c r="E490" s="12" t="str">
        <f t="shared" si="39"/>
        <v/>
      </c>
      <c r="F490" s="12">
        <f t="shared" si="40"/>
        <v>1.889644746787604E-4</v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5</v>
      </c>
      <c r="D491" s="7">
        <v>29</v>
      </c>
      <c r="E491" s="12">
        <f t="shared" si="39"/>
        <v>1.403705783267827E-3</v>
      </c>
      <c r="F491" s="12">
        <f t="shared" si="40"/>
        <v>5.4799697656840512E-3</v>
      </c>
      <c r="G491" s="13">
        <f t="shared" si="41"/>
        <v>4.8</v>
      </c>
      <c r="H491" s="19">
        <f t="shared" si="42"/>
        <v>6.7377877596855691E-3</v>
      </c>
    </row>
    <row r="492" spans="2:8" ht="15" x14ac:dyDescent="0.2">
      <c r="B492" s="3" t="s">
        <v>480</v>
      </c>
      <c r="C492" s="7">
        <v>2</v>
      </c>
      <c r="D492" s="7">
        <v>0</v>
      </c>
      <c r="E492" s="12">
        <f t="shared" si="39"/>
        <v>5.6148231330713087E-4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4</v>
      </c>
      <c r="D493" s="7">
        <v>2</v>
      </c>
      <c r="E493" s="12">
        <f t="shared" si="39"/>
        <v>1.1229646266142617E-3</v>
      </c>
      <c r="F493" s="12">
        <f t="shared" si="40"/>
        <v>3.779289493575208E-4</v>
      </c>
      <c r="G493" s="13">
        <f t="shared" si="41"/>
        <v>-0.5</v>
      </c>
      <c r="H493" s="19">
        <f t="shared" si="42"/>
        <v>-5.6148231330713087E-4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1.889644746787604E-4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1002</v>
      </c>
      <c r="D505" s="41">
        <f>SUM(D506:D530)</f>
        <v>890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-0.11177644710578842</v>
      </c>
      <c r="H505" s="42">
        <f>+IF(OR(AND(E505=""),(G505="")),"",E505*G505)</f>
        <v>-0.11177644710578842</v>
      </c>
    </row>
    <row r="506" spans="2:8" ht="15" x14ac:dyDescent="0.2">
      <c r="B506" s="3" t="s">
        <v>454</v>
      </c>
      <c r="C506" s="7">
        <v>1</v>
      </c>
      <c r="D506" s="7">
        <v>2</v>
      </c>
      <c r="E506" s="12">
        <f>+IF(C506=0,"",C506/C$505)</f>
        <v>9.9800399201596798E-4</v>
      </c>
      <c r="F506" s="12">
        <f>+IF(D506=0,"",D506/D$505)</f>
        <v>2.2471910112359553E-3</v>
      </c>
      <c r="G506" s="13">
        <f>+IF(OR(AND(D506=0),(C506=0)),"0",((D506-C506)/C506))</f>
        <v>1</v>
      </c>
      <c r="H506" s="19">
        <f>+IF(OR(AND(E506=""),(G506="")),"",E506*G506)</f>
        <v>9.9800399201596798E-4</v>
      </c>
    </row>
    <row r="507" spans="2:8" ht="15" x14ac:dyDescent="0.2">
      <c r="B507" s="3" t="s">
        <v>187</v>
      </c>
      <c r="C507" s="7">
        <v>35</v>
      </c>
      <c r="D507" s="7">
        <v>14</v>
      </c>
      <c r="E507" s="12">
        <f t="shared" ref="E507:E529" si="43">+IF(C507=0,"",C507/C$505)</f>
        <v>3.4930139720558882E-2</v>
      </c>
      <c r="F507" s="12">
        <f t="shared" ref="F507:F529" si="44">+IF(D507=0,"",D507/D$505)</f>
        <v>1.5730337078651686E-2</v>
      </c>
      <c r="G507" s="13">
        <f t="shared" ref="G507:G529" si="45">+IF(OR(AND(D507=0),(C507=0)),"0",((D507-C507)/C507))</f>
        <v>-0.6</v>
      </c>
      <c r="H507" s="19">
        <f t="shared" ref="H507:H530" si="46">+IF(OR(AND(E507=""),(G507="")),"",E507*G507)</f>
        <v>-2.0958083832335328E-2</v>
      </c>
    </row>
    <row r="508" spans="2:8" ht="15" x14ac:dyDescent="0.2">
      <c r="B508" s="3" t="s">
        <v>455</v>
      </c>
      <c r="C508" s="7">
        <v>94</v>
      </c>
      <c r="D508" s="7">
        <v>91</v>
      </c>
      <c r="E508" s="12">
        <f t="shared" si="43"/>
        <v>9.3812375249500993E-2</v>
      </c>
      <c r="F508" s="12">
        <f t="shared" si="44"/>
        <v>0.10224719101123596</v>
      </c>
      <c r="G508" s="13">
        <f t="shared" si="45"/>
        <v>-3.1914893617021274E-2</v>
      </c>
      <c r="H508" s="19">
        <f t="shared" si="46"/>
        <v>-2.9940119760479039E-3</v>
      </c>
    </row>
    <row r="509" spans="2:8" ht="15" x14ac:dyDescent="0.2">
      <c r="B509" s="3" t="s">
        <v>456</v>
      </c>
      <c r="C509" s="7">
        <v>178</v>
      </c>
      <c r="D509" s="7">
        <v>80</v>
      </c>
      <c r="E509" s="12">
        <f t="shared" si="43"/>
        <v>0.17764471057884232</v>
      </c>
      <c r="F509" s="12">
        <f t="shared" si="44"/>
        <v>8.98876404494382E-2</v>
      </c>
      <c r="G509" s="13">
        <f t="shared" si="45"/>
        <v>-0.550561797752809</v>
      </c>
      <c r="H509" s="19">
        <f t="shared" si="46"/>
        <v>-9.7804391217564873E-2</v>
      </c>
    </row>
    <row r="510" spans="2:8" ht="15" x14ac:dyDescent="0.2">
      <c r="B510" s="3" t="s">
        <v>188</v>
      </c>
      <c r="C510" s="7">
        <v>2</v>
      </c>
      <c r="D510" s="7">
        <v>22</v>
      </c>
      <c r="E510" s="12">
        <f t="shared" si="43"/>
        <v>1.996007984031936E-3</v>
      </c>
      <c r="F510" s="12">
        <f t="shared" si="44"/>
        <v>2.4719101123595506E-2</v>
      </c>
      <c r="G510" s="13">
        <f t="shared" si="45"/>
        <v>10</v>
      </c>
      <c r="H510" s="19">
        <f t="shared" si="46"/>
        <v>1.9960079840319361E-2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1.1235955056179776E-3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2</v>
      </c>
      <c r="E512" s="12" t="str">
        <f t="shared" si="43"/>
        <v/>
      </c>
      <c r="F512" s="12">
        <f t="shared" si="44"/>
        <v>2.2471910112359553E-3</v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72</v>
      </c>
      <c r="E513" s="12">
        <f t="shared" si="43"/>
        <v>9.9800399201596798E-4</v>
      </c>
      <c r="F513" s="12">
        <f t="shared" si="44"/>
        <v>8.0898876404494377E-2</v>
      </c>
      <c r="G513" s="13">
        <f t="shared" si="45"/>
        <v>71</v>
      </c>
      <c r="H513" s="19">
        <f t="shared" si="46"/>
        <v>7.0858283433133731E-2</v>
      </c>
    </row>
    <row r="514" spans="2:8" ht="15" x14ac:dyDescent="0.2">
      <c r="B514" s="3" t="s">
        <v>458</v>
      </c>
      <c r="C514" s="7">
        <v>0</v>
      </c>
      <c r="D514" s="7">
        <v>2</v>
      </c>
      <c r="E514" s="12" t="str">
        <f t="shared" si="43"/>
        <v/>
      </c>
      <c r="F514" s="12">
        <f t="shared" si="44"/>
        <v>2.2471910112359553E-3</v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5</v>
      </c>
      <c r="D515" s="7">
        <v>0</v>
      </c>
      <c r="E515" s="12">
        <f t="shared" si="43"/>
        <v>4.9900199600798403E-3</v>
      </c>
      <c r="F515" s="12" t="str">
        <f t="shared" si="44"/>
        <v/>
      </c>
      <c r="G515" s="13" t="str">
        <f t="shared" si="45"/>
        <v>0</v>
      </c>
      <c r="H515" s="19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1.1235955056179776E-3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4</v>
      </c>
      <c r="D517" s="7">
        <v>11</v>
      </c>
      <c r="E517" s="12">
        <f t="shared" si="43"/>
        <v>3.9920159680638719E-3</v>
      </c>
      <c r="F517" s="12">
        <f t="shared" si="44"/>
        <v>1.2359550561797753E-2</v>
      </c>
      <c r="G517" s="13">
        <f t="shared" si="45"/>
        <v>1.75</v>
      </c>
      <c r="H517" s="19">
        <f t="shared" si="46"/>
        <v>6.9860279441117754E-3</v>
      </c>
    </row>
    <row r="518" spans="2:8" ht="15" x14ac:dyDescent="0.2">
      <c r="B518" s="3" t="s">
        <v>190</v>
      </c>
      <c r="C518" s="7">
        <v>181</v>
      </c>
      <c r="D518" s="7">
        <v>88</v>
      </c>
      <c r="E518" s="12">
        <f t="shared" si="43"/>
        <v>0.18063872255489022</v>
      </c>
      <c r="F518" s="12">
        <f t="shared" si="44"/>
        <v>9.8876404494382023E-2</v>
      </c>
      <c r="G518" s="13">
        <f t="shared" si="45"/>
        <v>-0.51381215469613262</v>
      </c>
      <c r="H518" s="19">
        <f t="shared" si="46"/>
        <v>-9.281437125748504E-2</v>
      </c>
    </row>
    <row r="519" spans="2:8" ht="15" x14ac:dyDescent="0.2">
      <c r="B519" s="3" t="s">
        <v>192</v>
      </c>
      <c r="C519" s="7">
        <v>2</v>
      </c>
      <c r="D519" s="7">
        <v>13</v>
      </c>
      <c r="E519" s="12">
        <f t="shared" si="43"/>
        <v>1.996007984031936E-3</v>
      </c>
      <c r="F519" s="12">
        <f t="shared" si="44"/>
        <v>1.4606741573033709E-2</v>
      </c>
      <c r="G519" s="13">
        <f t="shared" si="45"/>
        <v>5.5</v>
      </c>
      <c r="H519" s="19">
        <f t="shared" si="46"/>
        <v>1.0978043912175647E-2</v>
      </c>
    </row>
    <row r="520" spans="2:8" ht="13.5" customHeight="1" x14ac:dyDescent="0.2">
      <c r="B520" s="3" t="s">
        <v>191</v>
      </c>
      <c r="C520" s="7">
        <v>0</v>
      </c>
      <c r="D520" s="7">
        <v>49</v>
      </c>
      <c r="E520" s="12" t="str">
        <f t="shared" si="43"/>
        <v/>
      </c>
      <c r="F520" s="12">
        <f t="shared" si="44"/>
        <v>5.5056179775280899E-2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112</v>
      </c>
      <c r="D521" s="7">
        <v>138</v>
      </c>
      <c r="E521" s="12">
        <f t="shared" si="43"/>
        <v>0.11177644710578842</v>
      </c>
      <c r="F521" s="12">
        <f t="shared" si="44"/>
        <v>0.15505617977528091</v>
      </c>
      <c r="G521" s="13">
        <f t="shared" si="45"/>
        <v>0.23214285714285715</v>
      </c>
      <c r="H521" s="19">
        <f t="shared" si="46"/>
        <v>2.5948103792415168E-2</v>
      </c>
    </row>
    <row r="522" spans="2:8" ht="25.5" customHeight="1" x14ac:dyDescent="0.2">
      <c r="B522" s="3" t="s">
        <v>193</v>
      </c>
      <c r="C522" s="7">
        <v>87</v>
      </c>
      <c r="D522" s="7">
        <v>163</v>
      </c>
      <c r="E522" s="12">
        <f t="shared" si="43"/>
        <v>8.6826347305389226E-2</v>
      </c>
      <c r="F522" s="12">
        <f t="shared" si="44"/>
        <v>0.18314606741573033</v>
      </c>
      <c r="G522" s="13">
        <f t="shared" si="45"/>
        <v>0.87356321839080464</v>
      </c>
      <c r="H522" s="19">
        <f t="shared" si="46"/>
        <v>7.5848303393213579E-2</v>
      </c>
    </row>
    <row r="523" spans="2:8" ht="13.5" customHeight="1" x14ac:dyDescent="0.2">
      <c r="B523" s="3" t="s">
        <v>462</v>
      </c>
      <c r="C523" s="7">
        <v>1</v>
      </c>
      <c r="D523" s="7">
        <v>0</v>
      </c>
      <c r="E523" s="12">
        <f t="shared" si="43"/>
        <v>9.9800399201596798E-4</v>
      </c>
      <c r="F523" s="12" t="str">
        <f t="shared" si="44"/>
        <v/>
      </c>
      <c r="G523" s="13" t="str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9</v>
      </c>
      <c r="D524" s="7">
        <v>2</v>
      </c>
      <c r="E524" s="12">
        <f t="shared" si="43"/>
        <v>8.9820359281437123E-3</v>
      </c>
      <c r="F524" s="12">
        <f t="shared" si="44"/>
        <v>2.2471910112359553E-3</v>
      </c>
      <c r="G524" s="13">
        <f t="shared" si="45"/>
        <v>-0.77777777777777779</v>
      </c>
      <c r="H524" s="19">
        <f t="shared" si="46"/>
        <v>-6.9860279441117763E-3</v>
      </c>
    </row>
    <row r="525" spans="2:8" ht="13.5" customHeight="1" x14ac:dyDescent="0.2">
      <c r="B525" s="3" t="s">
        <v>195</v>
      </c>
      <c r="C525" s="7">
        <v>1</v>
      </c>
      <c r="D525" s="7">
        <v>1</v>
      </c>
      <c r="E525" s="12">
        <f t="shared" si="43"/>
        <v>9.9800399201596798E-4</v>
      </c>
      <c r="F525" s="12">
        <f t="shared" si="44"/>
        <v>1.1235955056179776E-3</v>
      </c>
      <c r="G525" s="13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6</v>
      </c>
      <c r="D526" s="7">
        <v>52</v>
      </c>
      <c r="E526" s="12">
        <f t="shared" si="43"/>
        <v>5.9880239520958087E-3</v>
      </c>
      <c r="F526" s="12">
        <f t="shared" si="44"/>
        <v>5.8426966292134834E-2</v>
      </c>
      <c r="G526" s="13">
        <f t="shared" si="45"/>
        <v>7.666666666666667</v>
      </c>
      <c r="H526" s="19">
        <f t="shared" si="46"/>
        <v>4.5908183632734537E-2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276</v>
      </c>
      <c r="D529" s="7">
        <v>72</v>
      </c>
      <c r="E529" s="12">
        <f t="shared" si="43"/>
        <v>0.27544910179640719</v>
      </c>
      <c r="F529" s="12">
        <f t="shared" si="44"/>
        <v>8.0898876404494377E-2</v>
      </c>
      <c r="G529" s="13">
        <f t="shared" si="45"/>
        <v>-0.73913043478260865</v>
      </c>
      <c r="H529" s="19">
        <f t="shared" si="46"/>
        <v>-0.20359281437125748</v>
      </c>
    </row>
    <row r="530" spans="2:8" ht="15" x14ac:dyDescent="0.2">
      <c r="B530" s="3" t="s">
        <v>467</v>
      </c>
      <c r="C530" s="7">
        <v>7</v>
      </c>
      <c r="D530" s="7">
        <v>14</v>
      </c>
      <c r="E530" s="12">
        <f>+IF(C530=0,"",C530/C$505)</f>
        <v>6.9860279441117763E-3</v>
      </c>
      <c r="F530" s="12">
        <f>+IF(D530=0,"",D530/D$505)</f>
        <v>1.5730337078651686E-2</v>
      </c>
      <c r="G530" s="13">
        <f>+IF(OR(AND(D530=0),(C530=0)),"0",((D530-C530)/C530))</f>
        <v>1</v>
      </c>
      <c r="H530" s="19">
        <f t="shared" si="46"/>
        <v>6.9860279441117763E-3</v>
      </c>
    </row>
    <row r="531" spans="2:8" x14ac:dyDescent="0.2">
      <c r="B531" s="15" t="s">
        <v>526</v>
      </c>
      <c r="C531" s="16"/>
      <c r="D531" s="16"/>
    </row>
    <row r="532" spans="2:8" x14ac:dyDescent="0.2">
      <c r="C532" s="16"/>
      <c r="D532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493</v>
      </c>
      <c r="C8" s="40">
        <f>+C18+C70+C151+C294+C505</f>
        <v>27365</v>
      </c>
      <c r="D8" s="41">
        <f>+D18+D70+D151+D294+D505</f>
        <v>26460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-3.3071441622510508E-2</v>
      </c>
      <c r="H8" s="42">
        <f t="shared" ref="H8:H13" si="2">+IF(OR(AND(E8=""),(G8="")),"",E8*G8)</f>
        <v>-3.3071441622510508E-2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417</v>
      </c>
      <c r="D9" s="35">
        <f>+D18</f>
        <v>231</v>
      </c>
      <c r="E9" s="36">
        <f t="shared" si="0"/>
        <v>1.523844326694683E-2</v>
      </c>
      <c r="F9" s="36">
        <f t="shared" si="0"/>
        <v>8.7301587301587304E-3</v>
      </c>
      <c r="G9" s="36">
        <f t="shared" si="1"/>
        <v>-0.4460431654676259</v>
      </c>
      <c r="H9" s="19">
        <f t="shared" si="2"/>
        <v>-6.7970034715877951E-3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1949</v>
      </c>
      <c r="D10" s="37">
        <f>+D70</f>
        <v>1295</v>
      </c>
      <c r="E10" s="36">
        <f t="shared" si="0"/>
        <v>7.1222364334003294E-2</v>
      </c>
      <c r="F10" s="36">
        <f t="shared" si="0"/>
        <v>4.8941798941798939E-2</v>
      </c>
      <c r="G10" s="36">
        <f t="shared" si="1"/>
        <v>-0.33555669574140584</v>
      </c>
      <c r="H10" s="19">
        <f t="shared" si="2"/>
        <v>-2.3899141238808697E-2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5423</v>
      </c>
      <c r="D11" s="37">
        <f>D151</f>
        <v>5147</v>
      </c>
      <c r="E11" s="36">
        <f t="shared" si="0"/>
        <v>0.19817284852914308</v>
      </c>
      <c r="F11" s="36">
        <f t="shared" si="0"/>
        <v>0.19452003023431594</v>
      </c>
      <c r="G11" s="36">
        <f t="shared" si="1"/>
        <v>-5.0894338926793285E-2</v>
      </c>
      <c r="H11" s="19">
        <f t="shared" si="2"/>
        <v>-1.0085876119130276E-2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14584</v>
      </c>
      <c r="D12" s="37">
        <f>+D294</f>
        <v>12031</v>
      </c>
      <c r="E12" s="36">
        <f t="shared" si="0"/>
        <v>0.53294354101955055</v>
      </c>
      <c r="F12" s="36">
        <f t="shared" si="0"/>
        <v>0.45468631897203327</v>
      </c>
      <c r="G12" s="36">
        <f t="shared" si="1"/>
        <v>-0.17505485463521667</v>
      </c>
      <c r="H12" s="19">
        <f t="shared" si="2"/>
        <v>-9.3294354101955052E-2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4992</v>
      </c>
      <c r="D13" s="37">
        <f>D505</f>
        <v>7756</v>
      </c>
      <c r="E13" s="36">
        <f t="shared" si="0"/>
        <v>0.18242280285035631</v>
      </c>
      <c r="F13" s="36">
        <f t="shared" si="0"/>
        <v>0.29312169312169312</v>
      </c>
      <c r="G13" s="36">
        <f t="shared" si="1"/>
        <v>0.55368589743589747</v>
      </c>
      <c r="H13" s="19">
        <f t="shared" si="2"/>
        <v>0.10100493330897133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417</v>
      </c>
      <c r="D18" s="41">
        <f>SUM(D19:D64)</f>
        <v>231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-0.4460431654676259</v>
      </c>
      <c r="H18" s="42">
        <f>+IF(OR(AND(E18=""),(G18="")),"",E18*G18)</f>
        <v>-0.4460431654676259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28</v>
      </c>
      <c r="D20" s="7">
        <v>5</v>
      </c>
      <c r="E20" s="8">
        <f t="shared" ref="E20:E64" si="3">+IF(C20=0,"",C20/C$18)</f>
        <v>6.7146282973621102E-2</v>
      </c>
      <c r="F20" s="8">
        <f t="shared" ref="F20:F64" si="4">+IF(D20=0,"",D20/D$18)</f>
        <v>2.1645021645021644E-2</v>
      </c>
      <c r="G20" s="13">
        <f t="shared" ref="G20:G64" si="5">+IF(OR(AND(D20=0),(C20=0)),"0",((D20-C20)/C20))</f>
        <v>-0.8214285714285714</v>
      </c>
      <c r="H20" s="19">
        <f t="shared" ref="H20:H64" si="6">+IF(OR(AND(E20=""),(G20="")),"",E20*G20)</f>
        <v>-5.5155875299760189E-2</v>
      </c>
    </row>
    <row r="21" spans="2:8" ht="25.5" customHeight="1" x14ac:dyDescent="0.2">
      <c r="B21" s="3" t="s">
        <v>1</v>
      </c>
      <c r="C21" s="7">
        <v>2</v>
      </c>
      <c r="D21" s="7">
        <v>1</v>
      </c>
      <c r="E21" s="8">
        <f t="shared" si="3"/>
        <v>4.7961630695443642E-3</v>
      </c>
      <c r="F21" s="8">
        <f t="shared" si="4"/>
        <v>4.329004329004329E-3</v>
      </c>
      <c r="G21" s="13">
        <f t="shared" si="5"/>
        <v>-0.5</v>
      </c>
      <c r="H21" s="19">
        <f t="shared" si="6"/>
        <v>-2.3980815347721821E-3</v>
      </c>
    </row>
    <row r="22" spans="2:8" ht="30" x14ac:dyDescent="0.2">
      <c r="B22" s="3" t="s">
        <v>197</v>
      </c>
      <c r="C22" s="7">
        <v>4</v>
      </c>
      <c r="D22" s="7">
        <v>4</v>
      </c>
      <c r="E22" s="8">
        <f t="shared" si="3"/>
        <v>9.5923261390887284E-3</v>
      </c>
      <c r="F22" s="8">
        <f t="shared" si="4"/>
        <v>1.7316017316017316E-2</v>
      </c>
      <c r="G22" s="13">
        <f t="shared" si="5"/>
        <v>0</v>
      </c>
      <c r="H22" s="19">
        <f t="shared" si="6"/>
        <v>0</v>
      </c>
    </row>
    <row r="23" spans="2:8" ht="30" x14ac:dyDescent="0.2">
      <c r="B23" s="3" t="s">
        <v>198</v>
      </c>
      <c r="C23" s="7">
        <v>14</v>
      </c>
      <c r="D23" s="7">
        <v>2</v>
      </c>
      <c r="E23" s="8">
        <f t="shared" si="3"/>
        <v>3.3573141486810551E-2</v>
      </c>
      <c r="F23" s="8">
        <f t="shared" si="4"/>
        <v>8.658008658008658E-3</v>
      </c>
      <c r="G23" s="13">
        <f t="shared" si="5"/>
        <v>-0.8571428571428571</v>
      </c>
      <c r="H23" s="19">
        <f t="shared" si="6"/>
        <v>-2.8776978417266185E-2</v>
      </c>
    </row>
    <row r="24" spans="2:8" ht="37.5" customHeight="1" x14ac:dyDescent="0.2">
      <c r="B24" s="3" t="s">
        <v>199</v>
      </c>
      <c r="C24" s="7">
        <v>5</v>
      </c>
      <c r="D24" s="7">
        <v>3</v>
      </c>
      <c r="E24" s="8">
        <f t="shared" si="3"/>
        <v>1.1990407673860911E-2</v>
      </c>
      <c r="F24" s="8">
        <f t="shared" si="4"/>
        <v>1.2987012987012988E-2</v>
      </c>
      <c r="G24" s="13">
        <f t="shared" si="5"/>
        <v>-0.4</v>
      </c>
      <c r="H24" s="19">
        <f t="shared" si="6"/>
        <v>-4.796163069544365E-3</v>
      </c>
    </row>
    <row r="25" spans="2:8" ht="15" x14ac:dyDescent="0.2">
      <c r="B25" s="3" t="s">
        <v>2</v>
      </c>
      <c r="C25" s="7">
        <v>5</v>
      </c>
      <c r="D25" s="7">
        <v>1</v>
      </c>
      <c r="E25" s="8">
        <f t="shared" si="3"/>
        <v>1.1990407673860911E-2</v>
      </c>
      <c r="F25" s="8">
        <f t="shared" si="4"/>
        <v>4.329004329004329E-3</v>
      </c>
      <c r="G25" s="13">
        <f t="shared" si="5"/>
        <v>-0.8</v>
      </c>
      <c r="H25" s="19">
        <f t="shared" si="6"/>
        <v>-9.5923261390887301E-3</v>
      </c>
    </row>
    <row r="26" spans="2:8" ht="15" x14ac:dyDescent="0.2">
      <c r="B26" s="3" t="s">
        <v>6</v>
      </c>
      <c r="C26" s="7">
        <v>26</v>
      </c>
      <c r="D26" s="7">
        <v>11</v>
      </c>
      <c r="E26" s="8">
        <f t="shared" si="3"/>
        <v>6.235011990407674E-2</v>
      </c>
      <c r="F26" s="8">
        <f t="shared" si="4"/>
        <v>4.7619047619047616E-2</v>
      </c>
      <c r="G26" s="13">
        <f t="shared" si="5"/>
        <v>-0.57692307692307687</v>
      </c>
      <c r="H26" s="19">
        <f t="shared" si="6"/>
        <v>-3.5971223021582732E-2</v>
      </c>
    </row>
    <row r="27" spans="2:8" ht="15" x14ac:dyDescent="0.2">
      <c r="B27" s="3" t="s">
        <v>3</v>
      </c>
      <c r="C27" s="7">
        <v>5</v>
      </c>
      <c r="D27" s="7">
        <v>5</v>
      </c>
      <c r="E27" s="8">
        <f t="shared" si="3"/>
        <v>1.1990407673860911E-2</v>
      </c>
      <c r="F27" s="8">
        <f t="shared" si="4"/>
        <v>2.1645021645021644E-2</v>
      </c>
      <c r="G27" s="13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44</v>
      </c>
      <c r="D28" s="7">
        <v>38</v>
      </c>
      <c r="E28" s="8">
        <f t="shared" si="3"/>
        <v>0.10551558752997602</v>
      </c>
      <c r="F28" s="8">
        <f t="shared" si="4"/>
        <v>0.16450216450216451</v>
      </c>
      <c r="G28" s="13">
        <f t="shared" si="5"/>
        <v>-0.13636363636363635</v>
      </c>
      <c r="H28" s="19">
        <f t="shared" si="6"/>
        <v>-1.4388489208633093E-2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7</v>
      </c>
      <c r="D30" s="7">
        <v>1</v>
      </c>
      <c r="E30" s="8">
        <f t="shared" si="3"/>
        <v>1.6786570743405275E-2</v>
      </c>
      <c r="F30" s="8">
        <f t="shared" si="4"/>
        <v>4.329004329004329E-3</v>
      </c>
      <c r="G30" s="13">
        <f t="shared" si="5"/>
        <v>-0.8571428571428571</v>
      </c>
      <c r="H30" s="19">
        <f t="shared" si="6"/>
        <v>-1.4388489208633093E-2</v>
      </c>
    </row>
    <row r="31" spans="2:8" ht="15" x14ac:dyDescent="0.2">
      <c r="B31" s="3" t="s">
        <v>4</v>
      </c>
      <c r="C31" s="7">
        <v>1</v>
      </c>
      <c r="D31" s="7">
        <v>1</v>
      </c>
      <c r="E31" s="8">
        <f t="shared" si="3"/>
        <v>2.3980815347721821E-3</v>
      </c>
      <c r="F31" s="8">
        <f t="shared" si="4"/>
        <v>4.329004329004329E-3</v>
      </c>
      <c r="G31" s="13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3</v>
      </c>
      <c r="D33" s="7">
        <v>1</v>
      </c>
      <c r="E33" s="8">
        <f t="shared" si="3"/>
        <v>7.1942446043165471E-3</v>
      </c>
      <c r="F33" s="8">
        <f t="shared" si="4"/>
        <v>4.329004329004329E-3</v>
      </c>
      <c r="G33" s="13">
        <f t="shared" si="5"/>
        <v>-0.66666666666666663</v>
      </c>
      <c r="H33" s="19">
        <f t="shared" si="6"/>
        <v>-4.7961630695443642E-3</v>
      </c>
    </row>
    <row r="34" spans="2:8" ht="15" x14ac:dyDescent="0.2">
      <c r="B34" s="3" t="s">
        <v>203</v>
      </c>
      <c r="C34" s="7">
        <v>5</v>
      </c>
      <c r="D34" s="7">
        <v>6</v>
      </c>
      <c r="E34" s="8">
        <f t="shared" si="3"/>
        <v>1.1990407673860911E-2</v>
      </c>
      <c r="F34" s="8">
        <f t="shared" si="4"/>
        <v>2.5974025974025976E-2</v>
      </c>
      <c r="G34" s="13">
        <f t="shared" si="5"/>
        <v>0.2</v>
      </c>
      <c r="H34" s="19">
        <f t="shared" si="6"/>
        <v>2.3980815347721825E-3</v>
      </c>
    </row>
    <row r="35" spans="2:8" ht="15" x14ac:dyDescent="0.2">
      <c r="B35" s="3" t="s">
        <v>204</v>
      </c>
      <c r="C35" s="7">
        <v>0</v>
      </c>
      <c r="D35" s="7">
        <v>1</v>
      </c>
      <c r="E35" s="8" t="str">
        <f t="shared" si="3"/>
        <v/>
      </c>
      <c r="F35" s="8">
        <f t="shared" si="4"/>
        <v>4.329004329004329E-3</v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1</v>
      </c>
      <c r="E36" s="8">
        <f t="shared" si="3"/>
        <v>2.3980815347721821E-3</v>
      </c>
      <c r="F36" s="8">
        <f t="shared" si="4"/>
        <v>4.329004329004329E-3</v>
      </c>
      <c r="G36" s="13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1</v>
      </c>
      <c r="D37" s="7">
        <v>3</v>
      </c>
      <c r="E37" s="8">
        <f t="shared" si="3"/>
        <v>2.3980815347721821E-3</v>
      </c>
      <c r="F37" s="8">
        <f t="shared" si="4"/>
        <v>1.2987012987012988E-2</v>
      </c>
      <c r="G37" s="13">
        <f t="shared" si="5"/>
        <v>2</v>
      </c>
      <c r="H37" s="19">
        <f t="shared" si="6"/>
        <v>4.7961630695443642E-3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2</v>
      </c>
      <c r="D39" s="7">
        <v>1</v>
      </c>
      <c r="E39" s="8">
        <f t="shared" si="3"/>
        <v>4.7961630695443642E-3</v>
      </c>
      <c r="F39" s="8">
        <f t="shared" si="4"/>
        <v>4.329004329004329E-3</v>
      </c>
      <c r="G39" s="13">
        <f t="shared" si="5"/>
        <v>-0.5</v>
      </c>
      <c r="H39" s="19">
        <f t="shared" si="6"/>
        <v>-2.3980815347721821E-3</v>
      </c>
    </row>
    <row r="40" spans="2:8" ht="15" x14ac:dyDescent="0.2">
      <c r="B40" s="3" t="s">
        <v>208</v>
      </c>
      <c r="C40" s="7">
        <v>0</v>
      </c>
      <c r="D40" s="7">
        <v>1</v>
      </c>
      <c r="E40" s="8" t="str">
        <f t="shared" si="3"/>
        <v/>
      </c>
      <c r="F40" s="8">
        <f t="shared" si="4"/>
        <v>4.329004329004329E-3</v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2.3980815347721821E-3</v>
      </c>
      <c r="F41" s="8" t="str">
        <f t="shared" si="4"/>
        <v/>
      </c>
      <c r="G41" s="13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6</v>
      </c>
      <c r="D42" s="7">
        <v>3</v>
      </c>
      <c r="E42" s="8">
        <f t="shared" si="3"/>
        <v>1.4388489208633094E-2</v>
      </c>
      <c r="F42" s="8">
        <f t="shared" si="4"/>
        <v>1.2987012987012988E-2</v>
      </c>
      <c r="G42" s="13">
        <f t="shared" si="5"/>
        <v>-0.5</v>
      </c>
      <c r="H42" s="19">
        <f t="shared" si="6"/>
        <v>-7.1942446043165471E-3</v>
      </c>
    </row>
    <row r="43" spans="2:8" ht="15" x14ac:dyDescent="0.2">
      <c r="B43" s="3" t="s">
        <v>211</v>
      </c>
      <c r="C43" s="7">
        <v>4</v>
      </c>
      <c r="D43" s="7">
        <v>6</v>
      </c>
      <c r="E43" s="8">
        <f t="shared" si="3"/>
        <v>9.5923261390887284E-3</v>
      </c>
      <c r="F43" s="8">
        <f t="shared" si="4"/>
        <v>2.5974025974025976E-2</v>
      </c>
      <c r="G43" s="13">
        <f t="shared" si="5"/>
        <v>0.5</v>
      </c>
      <c r="H43" s="19">
        <f t="shared" si="6"/>
        <v>4.7961630695443642E-3</v>
      </c>
    </row>
    <row r="44" spans="2:8" ht="15" x14ac:dyDescent="0.2">
      <c r="B44" s="3" t="s">
        <v>9</v>
      </c>
      <c r="C44" s="7">
        <v>0</v>
      </c>
      <c r="D44" s="7">
        <v>1</v>
      </c>
      <c r="E44" s="8" t="str">
        <f t="shared" si="3"/>
        <v/>
      </c>
      <c r="F44" s="8">
        <f t="shared" si="4"/>
        <v>4.329004329004329E-3</v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3</v>
      </c>
      <c r="D45" s="7">
        <v>1</v>
      </c>
      <c r="E45" s="8">
        <f t="shared" si="3"/>
        <v>7.1942446043165471E-3</v>
      </c>
      <c r="F45" s="8">
        <f t="shared" si="4"/>
        <v>4.329004329004329E-3</v>
      </c>
      <c r="G45" s="13">
        <f t="shared" si="5"/>
        <v>-0.66666666666666663</v>
      </c>
      <c r="H45" s="19">
        <f t="shared" si="6"/>
        <v>-4.7961630695443642E-3</v>
      </c>
    </row>
    <row r="46" spans="2:8" ht="15" x14ac:dyDescent="0.2">
      <c r="B46" s="3" t="s">
        <v>213</v>
      </c>
      <c r="C46" s="7">
        <v>1</v>
      </c>
      <c r="D46" s="7">
        <v>0</v>
      </c>
      <c r="E46" s="8">
        <f t="shared" si="3"/>
        <v>2.3980815347721821E-3</v>
      </c>
      <c r="F46" s="8" t="str">
        <f t="shared" si="4"/>
        <v/>
      </c>
      <c r="G46" s="13" t="str">
        <f t="shared" si="5"/>
        <v>0</v>
      </c>
      <c r="H46" s="19">
        <f t="shared" si="6"/>
        <v>0</v>
      </c>
    </row>
    <row r="47" spans="2:8" ht="15" x14ac:dyDescent="0.2">
      <c r="B47" s="3" t="s">
        <v>10</v>
      </c>
      <c r="C47" s="7">
        <v>1</v>
      </c>
      <c r="D47" s="7">
        <v>1</v>
      </c>
      <c r="E47" s="8">
        <f t="shared" si="3"/>
        <v>2.3980815347721821E-3</v>
      </c>
      <c r="F47" s="8">
        <f t="shared" si="4"/>
        <v>4.329004329004329E-3</v>
      </c>
      <c r="G47" s="13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43</v>
      </c>
      <c r="D48" s="7">
        <v>34</v>
      </c>
      <c r="E48" s="8">
        <f t="shared" si="3"/>
        <v>0.10311750599520383</v>
      </c>
      <c r="F48" s="8">
        <f t="shared" si="4"/>
        <v>0.1471861471861472</v>
      </c>
      <c r="G48" s="13">
        <f t="shared" si="5"/>
        <v>-0.20930232558139536</v>
      </c>
      <c r="H48" s="19">
        <f t="shared" si="6"/>
        <v>-2.1582733812949641E-2</v>
      </c>
    </row>
    <row r="49" spans="2:8" ht="15" x14ac:dyDescent="0.2">
      <c r="B49" s="3" t="s">
        <v>16</v>
      </c>
      <c r="C49" s="7">
        <v>8</v>
      </c>
      <c r="D49" s="7">
        <v>4</v>
      </c>
      <c r="E49" s="8">
        <f t="shared" si="3"/>
        <v>1.9184652278177457E-2</v>
      </c>
      <c r="F49" s="8">
        <f t="shared" si="4"/>
        <v>1.7316017316017316E-2</v>
      </c>
      <c r="G49" s="13">
        <f t="shared" si="5"/>
        <v>-0.5</v>
      </c>
      <c r="H49" s="19">
        <f t="shared" si="6"/>
        <v>-9.5923261390887284E-3</v>
      </c>
    </row>
    <row r="50" spans="2:8" ht="15" x14ac:dyDescent="0.2">
      <c r="B50" s="3" t="s">
        <v>15</v>
      </c>
      <c r="C50" s="7">
        <v>126</v>
      </c>
      <c r="D50" s="7">
        <v>22</v>
      </c>
      <c r="E50" s="8">
        <f t="shared" si="3"/>
        <v>0.30215827338129497</v>
      </c>
      <c r="F50" s="8">
        <f t="shared" si="4"/>
        <v>9.5238095238095233E-2</v>
      </c>
      <c r="G50" s="13">
        <f t="shared" si="5"/>
        <v>-0.82539682539682535</v>
      </c>
      <c r="H50" s="19">
        <f t="shared" si="6"/>
        <v>-0.24940047961630696</v>
      </c>
    </row>
    <row r="51" spans="2:8" ht="15" x14ac:dyDescent="0.2">
      <c r="B51" s="3" t="s">
        <v>13</v>
      </c>
      <c r="C51" s="7">
        <v>1</v>
      </c>
      <c r="D51" s="7">
        <v>1</v>
      </c>
      <c r="E51" s="8">
        <f t="shared" si="3"/>
        <v>2.3980815347721821E-3</v>
      </c>
      <c r="F51" s="8">
        <f t="shared" si="4"/>
        <v>4.329004329004329E-3</v>
      </c>
      <c r="G51" s="13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7">
        <v>5</v>
      </c>
      <c r="D52" s="7">
        <v>6</v>
      </c>
      <c r="E52" s="8">
        <f t="shared" si="3"/>
        <v>1.1990407673860911E-2</v>
      </c>
      <c r="F52" s="8">
        <f t="shared" si="4"/>
        <v>2.5974025974025976E-2</v>
      </c>
      <c r="G52" s="13">
        <f t="shared" si="5"/>
        <v>0.2</v>
      </c>
      <c r="H52" s="19">
        <f t="shared" si="6"/>
        <v>2.3980815347721825E-3</v>
      </c>
    </row>
    <row r="53" spans="2:8" ht="15" x14ac:dyDescent="0.2">
      <c r="B53" s="3" t="s">
        <v>12</v>
      </c>
      <c r="C53" s="7">
        <v>0</v>
      </c>
      <c r="D53" s="7">
        <v>1</v>
      </c>
      <c r="E53" s="8" t="str">
        <f t="shared" si="3"/>
        <v/>
      </c>
      <c r="F53" s="8">
        <f t="shared" si="4"/>
        <v>4.329004329004329E-3</v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1</v>
      </c>
      <c r="D54" s="7">
        <v>1</v>
      </c>
      <c r="E54" s="8">
        <f t="shared" si="3"/>
        <v>2.3980815347721821E-3</v>
      </c>
      <c r="F54" s="8">
        <f t="shared" si="4"/>
        <v>4.329004329004329E-3</v>
      </c>
      <c r="G54" s="13">
        <f t="shared" si="5"/>
        <v>0</v>
      </c>
      <c r="H54" s="19">
        <f t="shared" si="6"/>
        <v>0</v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1</v>
      </c>
      <c r="E56" s="8">
        <f t="shared" si="3"/>
        <v>2.3980815347721821E-3</v>
      </c>
      <c r="F56" s="8">
        <f t="shared" si="4"/>
        <v>4.329004329004329E-3</v>
      </c>
      <c r="G56" s="13">
        <f t="shared" si="5"/>
        <v>0</v>
      </c>
      <c r="H56" s="19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11</v>
      </c>
      <c r="D58" s="7">
        <v>3</v>
      </c>
      <c r="E58" s="8">
        <f t="shared" si="3"/>
        <v>2.6378896882494004E-2</v>
      </c>
      <c r="F58" s="8">
        <f t="shared" si="4"/>
        <v>1.2987012987012988E-2</v>
      </c>
      <c r="G58" s="13">
        <f t="shared" si="5"/>
        <v>-0.72727272727272729</v>
      </c>
      <c r="H58" s="19">
        <f t="shared" si="6"/>
        <v>-1.9184652278177457E-2</v>
      </c>
    </row>
    <row r="59" spans="2:8" ht="15" x14ac:dyDescent="0.2">
      <c r="B59" s="3" t="s">
        <v>217</v>
      </c>
      <c r="C59" s="7">
        <v>2</v>
      </c>
      <c r="D59" s="7">
        <v>1</v>
      </c>
      <c r="E59" s="8">
        <f t="shared" si="3"/>
        <v>4.7961630695443642E-3</v>
      </c>
      <c r="F59" s="8">
        <f t="shared" si="4"/>
        <v>4.329004329004329E-3</v>
      </c>
      <c r="G59" s="13">
        <f t="shared" si="5"/>
        <v>-0.5</v>
      </c>
      <c r="H59" s="19">
        <f t="shared" si="6"/>
        <v>-2.3980815347721821E-3</v>
      </c>
    </row>
    <row r="60" spans="2:8" ht="15" x14ac:dyDescent="0.2">
      <c r="B60" s="3" t="s">
        <v>218</v>
      </c>
      <c r="C60" s="7">
        <v>31</v>
      </c>
      <c r="D60" s="7">
        <v>33</v>
      </c>
      <c r="E60" s="8">
        <f t="shared" si="3"/>
        <v>7.4340527577937646E-2</v>
      </c>
      <c r="F60" s="8">
        <f t="shared" si="4"/>
        <v>0.14285714285714285</v>
      </c>
      <c r="G60" s="13">
        <f t="shared" si="5"/>
        <v>6.4516129032258063E-2</v>
      </c>
      <c r="H60" s="19">
        <f t="shared" si="6"/>
        <v>4.7961630695443642E-3</v>
      </c>
    </row>
    <row r="61" spans="2:8" ht="15" x14ac:dyDescent="0.2">
      <c r="B61" s="3" t="s">
        <v>219</v>
      </c>
      <c r="C61" s="7">
        <v>2</v>
      </c>
      <c r="D61" s="7">
        <v>1</v>
      </c>
      <c r="E61" s="8">
        <f t="shared" si="3"/>
        <v>4.7961630695443642E-3</v>
      </c>
      <c r="F61" s="8">
        <f t="shared" si="4"/>
        <v>4.329004329004329E-3</v>
      </c>
      <c r="G61" s="13">
        <f t="shared" si="5"/>
        <v>-0.5</v>
      </c>
      <c r="H61" s="19">
        <f t="shared" si="6"/>
        <v>-2.3980815347721821E-3</v>
      </c>
    </row>
    <row r="62" spans="2:8" ht="15" x14ac:dyDescent="0.2">
      <c r="B62" s="3" t="s">
        <v>19</v>
      </c>
      <c r="C62" s="7">
        <v>4</v>
      </c>
      <c r="D62" s="7">
        <v>5</v>
      </c>
      <c r="E62" s="8">
        <f t="shared" si="3"/>
        <v>9.5923261390887284E-3</v>
      </c>
      <c r="F62" s="8">
        <f t="shared" si="4"/>
        <v>2.1645021645021644E-2</v>
      </c>
      <c r="G62" s="13">
        <f t="shared" si="5"/>
        <v>0.25</v>
      </c>
      <c r="H62" s="19">
        <f t="shared" si="6"/>
        <v>2.3980815347721821E-3</v>
      </c>
    </row>
    <row r="63" spans="2:8" ht="15" x14ac:dyDescent="0.2">
      <c r="B63" s="3" t="s">
        <v>220</v>
      </c>
      <c r="C63" s="7">
        <v>7</v>
      </c>
      <c r="D63" s="7">
        <v>16</v>
      </c>
      <c r="E63" s="8">
        <f t="shared" si="3"/>
        <v>1.6786570743405275E-2</v>
      </c>
      <c r="F63" s="8">
        <f t="shared" si="4"/>
        <v>6.9264069264069264E-2</v>
      </c>
      <c r="G63" s="13">
        <f t="shared" si="5"/>
        <v>1.2857142857142858</v>
      </c>
      <c r="H63" s="19">
        <f t="shared" si="6"/>
        <v>2.1582733812949641E-2</v>
      </c>
    </row>
    <row r="64" spans="2:8" ht="13.5" customHeight="1" x14ac:dyDescent="0.2">
      <c r="B64" s="3" t="s">
        <v>221</v>
      </c>
      <c r="C64" s="7">
        <v>6</v>
      </c>
      <c r="D64" s="7">
        <v>4</v>
      </c>
      <c r="E64" s="8">
        <f t="shared" si="3"/>
        <v>1.4388489208633094E-2</v>
      </c>
      <c r="F64" s="8">
        <f t="shared" si="4"/>
        <v>1.7316017316017316E-2</v>
      </c>
      <c r="G64" s="13">
        <f t="shared" si="5"/>
        <v>-0.33333333333333331</v>
      </c>
      <c r="H64" s="19">
        <f t="shared" si="6"/>
        <v>-4.7961630695443642E-3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1949</v>
      </c>
      <c r="D70" s="41">
        <f>SUM(D71:D145)</f>
        <v>1295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-0.33555669574140584</v>
      </c>
      <c r="H70" s="42">
        <f>+IF(OR(AND(E70=""),(G70="")),"",E70*G70)</f>
        <v>-0.33555669574140584</v>
      </c>
    </row>
    <row r="71" spans="2:8" ht="15" x14ac:dyDescent="0.2">
      <c r="B71" s="3" t="s">
        <v>20</v>
      </c>
      <c r="C71" s="7">
        <v>67</v>
      </c>
      <c r="D71" s="7">
        <v>57</v>
      </c>
      <c r="E71" s="12">
        <f>+IF(C71=0,"",C71/C$70)</f>
        <v>3.4376603386351977E-2</v>
      </c>
      <c r="F71" s="12">
        <f>+IF(D71=0,"",D71/D$70)</f>
        <v>4.4015444015444015E-2</v>
      </c>
      <c r="G71" s="13">
        <f>+IF(OR(AND(D71=0),(C71=0)),"0",((D71-C71)/C71))</f>
        <v>-0.14925373134328357</v>
      </c>
      <c r="H71" s="19">
        <f>+IF(OR(AND(E71=""),(G71="")),"",E71*G71)</f>
        <v>-5.1308363263211903E-3</v>
      </c>
    </row>
    <row r="72" spans="2:8" ht="15" x14ac:dyDescent="0.2">
      <c r="B72" s="3" t="s">
        <v>21</v>
      </c>
      <c r="C72" s="7">
        <v>21</v>
      </c>
      <c r="D72" s="7">
        <v>15</v>
      </c>
      <c r="E72" s="12">
        <f t="shared" ref="E72:E135" si="7">+IF(C72=0,"",C72/C$70)</f>
        <v>1.07747562852745E-2</v>
      </c>
      <c r="F72" s="12">
        <f t="shared" ref="F72:F135" si="8">+IF(D72=0,"",D72/D$70)</f>
        <v>1.1583011583011582E-2</v>
      </c>
      <c r="G72" s="13">
        <f t="shared" ref="G72:G135" si="9">+IF(OR(AND(D72=0),(C72=0)),"0",((D72-C72)/C72))</f>
        <v>-0.2857142857142857</v>
      </c>
      <c r="H72" s="19">
        <f t="shared" ref="H72:H135" si="10">+IF(OR(AND(E72=""),(G72="")),"",E72*G72)</f>
        <v>-3.0785017957927143E-3</v>
      </c>
    </row>
    <row r="73" spans="2:8" ht="15" x14ac:dyDescent="0.2">
      <c r="B73" s="3" t="s">
        <v>22</v>
      </c>
      <c r="C73" s="7">
        <v>75</v>
      </c>
      <c r="D73" s="7">
        <v>36</v>
      </c>
      <c r="E73" s="12">
        <f t="shared" si="7"/>
        <v>3.8481272447408926E-2</v>
      </c>
      <c r="F73" s="12">
        <f t="shared" si="8"/>
        <v>2.7799227799227798E-2</v>
      </c>
      <c r="G73" s="13">
        <f t="shared" si="9"/>
        <v>-0.52</v>
      </c>
      <c r="H73" s="19">
        <f t="shared" si="10"/>
        <v>-2.0010261672652643E-2</v>
      </c>
    </row>
    <row r="74" spans="2:8" ht="15" x14ac:dyDescent="0.2">
      <c r="B74" s="3" t="s">
        <v>222</v>
      </c>
      <c r="C74" s="7">
        <v>78</v>
      </c>
      <c r="D74" s="7">
        <v>108</v>
      </c>
      <c r="E74" s="12">
        <f t="shared" si="7"/>
        <v>4.0020523345305287E-2</v>
      </c>
      <c r="F74" s="12">
        <f t="shared" si="8"/>
        <v>8.33976833976834E-2</v>
      </c>
      <c r="G74" s="13">
        <f t="shared" si="9"/>
        <v>0.38461538461538464</v>
      </c>
      <c r="H74" s="19">
        <f t="shared" si="10"/>
        <v>1.5392508978963573E-2</v>
      </c>
    </row>
    <row r="75" spans="2:8" ht="15" x14ac:dyDescent="0.2">
      <c r="B75" s="3" t="s">
        <v>23</v>
      </c>
      <c r="C75" s="7">
        <v>2</v>
      </c>
      <c r="D75" s="7">
        <v>1</v>
      </c>
      <c r="E75" s="12">
        <f t="shared" si="7"/>
        <v>1.026167265264238E-3</v>
      </c>
      <c r="F75" s="12">
        <f t="shared" si="8"/>
        <v>7.722007722007722E-4</v>
      </c>
      <c r="G75" s="13">
        <f t="shared" si="9"/>
        <v>-0.5</v>
      </c>
      <c r="H75" s="19">
        <f t="shared" si="10"/>
        <v>-5.1308363263211901E-4</v>
      </c>
    </row>
    <row r="76" spans="2:8" ht="15" x14ac:dyDescent="0.2">
      <c r="B76" s="3" t="s">
        <v>223</v>
      </c>
      <c r="C76" s="7">
        <v>224</v>
      </c>
      <c r="D76" s="7">
        <v>5</v>
      </c>
      <c r="E76" s="12">
        <f t="shared" si="7"/>
        <v>0.11493073370959467</v>
      </c>
      <c r="F76" s="12">
        <f t="shared" si="8"/>
        <v>3.8610038610038611E-3</v>
      </c>
      <c r="G76" s="13">
        <f t="shared" si="9"/>
        <v>-0.9776785714285714</v>
      </c>
      <c r="H76" s="19">
        <f t="shared" si="10"/>
        <v>-0.11236531554643407</v>
      </c>
    </row>
    <row r="77" spans="2:8" ht="15" x14ac:dyDescent="0.2">
      <c r="B77" s="3" t="s">
        <v>224</v>
      </c>
      <c r="C77" s="7">
        <v>21</v>
      </c>
      <c r="D77" s="7">
        <v>3</v>
      </c>
      <c r="E77" s="12">
        <f t="shared" si="7"/>
        <v>1.07747562852745E-2</v>
      </c>
      <c r="F77" s="12">
        <f t="shared" si="8"/>
        <v>2.3166023166023165E-3</v>
      </c>
      <c r="G77" s="13">
        <f t="shared" si="9"/>
        <v>-0.8571428571428571</v>
      </c>
      <c r="H77" s="19">
        <f t="shared" si="10"/>
        <v>-9.2355053873781432E-3</v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7.722007722007722E-4</v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11</v>
      </c>
      <c r="D80" s="7">
        <v>8</v>
      </c>
      <c r="E80" s="12">
        <f t="shared" si="7"/>
        <v>5.643919958953309E-3</v>
      </c>
      <c r="F80" s="12">
        <f t="shared" si="8"/>
        <v>6.1776061776061776E-3</v>
      </c>
      <c r="G80" s="13">
        <f t="shared" si="9"/>
        <v>-0.27272727272727271</v>
      </c>
      <c r="H80" s="19">
        <f t="shared" si="10"/>
        <v>-1.5392508978963569E-3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5.1308363263211901E-4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17</v>
      </c>
      <c r="D82" s="7">
        <v>12</v>
      </c>
      <c r="E82" s="12">
        <f t="shared" si="7"/>
        <v>8.7224217547460237E-3</v>
      </c>
      <c r="F82" s="12">
        <f t="shared" si="8"/>
        <v>9.2664092664092659E-3</v>
      </c>
      <c r="G82" s="13">
        <f t="shared" si="9"/>
        <v>-0.29411764705882354</v>
      </c>
      <c r="H82" s="19">
        <f t="shared" si="10"/>
        <v>-2.5654181631605951E-3</v>
      </c>
    </row>
    <row r="83" spans="2:8" ht="15" x14ac:dyDescent="0.2">
      <c r="B83" s="3" t="s">
        <v>229</v>
      </c>
      <c r="C83" s="7">
        <v>12</v>
      </c>
      <c r="D83" s="7">
        <v>13</v>
      </c>
      <c r="E83" s="12">
        <f t="shared" si="7"/>
        <v>6.1570035915854285E-3</v>
      </c>
      <c r="F83" s="12">
        <f t="shared" si="8"/>
        <v>1.0038610038610039E-2</v>
      </c>
      <c r="G83" s="13">
        <f t="shared" si="9"/>
        <v>8.3333333333333329E-2</v>
      </c>
      <c r="H83" s="19">
        <f t="shared" si="10"/>
        <v>5.1308363263211901E-4</v>
      </c>
    </row>
    <row r="84" spans="2:8" ht="15" x14ac:dyDescent="0.2">
      <c r="B84" s="3" t="s">
        <v>230</v>
      </c>
      <c r="C84" s="7">
        <v>8</v>
      </c>
      <c r="D84" s="7">
        <v>14</v>
      </c>
      <c r="E84" s="12">
        <f t="shared" si="7"/>
        <v>4.1046690610569521E-3</v>
      </c>
      <c r="F84" s="12">
        <f t="shared" si="8"/>
        <v>1.0810810810810811E-2</v>
      </c>
      <c r="G84" s="13">
        <f t="shared" si="9"/>
        <v>0.75</v>
      </c>
      <c r="H84" s="19">
        <f t="shared" si="10"/>
        <v>3.0785017957927138E-3</v>
      </c>
    </row>
    <row r="85" spans="2:8" ht="15" x14ac:dyDescent="0.2">
      <c r="B85" s="3" t="s">
        <v>28</v>
      </c>
      <c r="C85" s="7">
        <v>11</v>
      </c>
      <c r="D85" s="7">
        <v>8</v>
      </c>
      <c r="E85" s="12">
        <f t="shared" si="7"/>
        <v>5.643919958953309E-3</v>
      </c>
      <c r="F85" s="12">
        <f t="shared" si="8"/>
        <v>6.1776061776061776E-3</v>
      </c>
      <c r="G85" s="13">
        <f t="shared" si="9"/>
        <v>-0.27272727272727271</v>
      </c>
      <c r="H85" s="19">
        <f t="shared" si="10"/>
        <v>-1.5392508978963569E-3</v>
      </c>
    </row>
    <row r="86" spans="2:8" ht="15" x14ac:dyDescent="0.2">
      <c r="B86" s="3" t="s">
        <v>231</v>
      </c>
      <c r="C86" s="7">
        <v>25</v>
      </c>
      <c r="D86" s="7">
        <v>10</v>
      </c>
      <c r="E86" s="12">
        <f t="shared" si="7"/>
        <v>1.2827090815802977E-2</v>
      </c>
      <c r="F86" s="12">
        <f t="shared" si="8"/>
        <v>7.7220077220077222E-3</v>
      </c>
      <c r="G86" s="13">
        <f t="shared" si="9"/>
        <v>-0.6</v>
      </c>
      <c r="H86" s="19">
        <f t="shared" si="10"/>
        <v>-7.6962544894817854E-3</v>
      </c>
    </row>
    <row r="87" spans="2:8" ht="15" x14ac:dyDescent="0.2">
      <c r="B87" s="3" t="s">
        <v>232</v>
      </c>
      <c r="C87" s="7">
        <v>23</v>
      </c>
      <c r="D87" s="7">
        <v>7</v>
      </c>
      <c r="E87" s="12">
        <f t="shared" si="7"/>
        <v>1.1800923550538737E-2</v>
      </c>
      <c r="F87" s="12">
        <f t="shared" si="8"/>
        <v>5.4054054054054057E-3</v>
      </c>
      <c r="G87" s="13">
        <f t="shared" si="9"/>
        <v>-0.69565217391304346</v>
      </c>
      <c r="H87" s="19">
        <f t="shared" si="10"/>
        <v>-8.2093381221139041E-3</v>
      </c>
    </row>
    <row r="88" spans="2:8" ht="15" x14ac:dyDescent="0.2">
      <c r="B88" s="3" t="s">
        <v>233</v>
      </c>
      <c r="C88" s="7">
        <v>38</v>
      </c>
      <c r="D88" s="7">
        <v>65</v>
      </c>
      <c r="E88" s="12">
        <f t="shared" si="7"/>
        <v>1.9497178040020522E-2</v>
      </c>
      <c r="F88" s="12">
        <f t="shared" si="8"/>
        <v>5.019305019305019E-2</v>
      </c>
      <c r="G88" s="13">
        <f t="shared" si="9"/>
        <v>0.71052631578947367</v>
      </c>
      <c r="H88" s="19">
        <f t="shared" si="10"/>
        <v>1.3853258081067212E-2</v>
      </c>
    </row>
    <row r="89" spans="2:8" ht="15" x14ac:dyDescent="0.2">
      <c r="B89" s="3" t="s">
        <v>26</v>
      </c>
      <c r="C89" s="7">
        <v>6</v>
      </c>
      <c r="D89" s="7">
        <v>2</v>
      </c>
      <c r="E89" s="12">
        <f t="shared" si="7"/>
        <v>3.0785017957927143E-3</v>
      </c>
      <c r="F89" s="12">
        <f t="shared" si="8"/>
        <v>1.5444015444015444E-3</v>
      </c>
      <c r="G89" s="13">
        <f t="shared" si="9"/>
        <v>-0.66666666666666663</v>
      </c>
      <c r="H89" s="19">
        <f t="shared" si="10"/>
        <v>-2.052334530528476E-3</v>
      </c>
    </row>
    <row r="90" spans="2:8" ht="15" x14ac:dyDescent="0.2">
      <c r="B90" s="3" t="s">
        <v>29</v>
      </c>
      <c r="C90" s="7">
        <v>1</v>
      </c>
      <c r="D90" s="7">
        <v>0</v>
      </c>
      <c r="E90" s="12">
        <f t="shared" si="7"/>
        <v>5.1308363263211901E-4</v>
      </c>
      <c r="F90" s="12" t="str">
        <f t="shared" si="8"/>
        <v/>
      </c>
      <c r="G90" s="13" t="str">
        <f t="shared" si="9"/>
        <v>0</v>
      </c>
      <c r="H90" s="19">
        <f t="shared" si="10"/>
        <v>0</v>
      </c>
    </row>
    <row r="91" spans="2:8" ht="15" x14ac:dyDescent="0.2">
      <c r="B91" s="3" t="s">
        <v>234</v>
      </c>
      <c r="C91" s="7">
        <v>2</v>
      </c>
      <c r="D91" s="7">
        <v>0</v>
      </c>
      <c r="E91" s="12">
        <f t="shared" si="7"/>
        <v>1.026167265264238E-3</v>
      </c>
      <c r="F91" s="12" t="str">
        <f t="shared" si="8"/>
        <v/>
      </c>
      <c r="G91" s="13" t="str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31</v>
      </c>
      <c r="D92" s="7">
        <v>22</v>
      </c>
      <c r="E92" s="12">
        <f t="shared" si="7"/>
        <v>1.590559261159569E-2</v>
      </c>
      <c r="F92" s="12">
        <f t="shared" si="8"/>
        <v>1.698841698841699E-2</v>
      </c>
      <c r="G92" s="13">
        <f t="shared" si="9"/>
        <v>-0.29032258064516131</v>
      </c>
      <c r="H92" s="19">
        <f t="shared" si="10"/>
        <v>-4.6177526936890716E-3</v>
      </c>
    </row>
    <row r="93" spans="2:8" ht="15" x14ac:dyDescent="0.2">
      <c r="B93" s="3" t="s">
        <v>529</v>
      </c>
      <c r="C93" s="7">
        <v>56</v>
      </c>
      <c r="D93" s="7">
        <v>33</v>
      </c>
      <c r="E93" s="12">
        <f t="shared" si="7"/>
        <v>2.8732683427398667E-2</v>
      </c>
      <c r="F93" s="12">
        <f t="shared" si="8"/>
        <v>2.5482625482625483E-2</v>
      </c>
      <c r="G93" s="13">
        <f t="shared" si="9"/>
        <v>-0.4107142857142857</v>
      </c>
      <c r="H93" s="19">
        <f t="shared" si="10"/>
        <v>-1.1800923550538737E-2</v>
      </c>
    </row>
    <row r="94" spans="2:8" ht="15" x14ac:dyDescent="0.2">
      <c r="B94" s="3" t="s">
        <v>25</v>
      </c>
      <c r="C94" s="7">
        <v>11</v>
      </c>
      <c r="D94" s="7">
        <v>13</v>
      </c>
      <c r="E94" s="12">
        <f t="shared" si="7"/>
        <v>5.643919958953309E-3</v>
      </c>
      <c r="F94" s="12">
        <f t="shared" si="8"/>
        <v>1.0038610038610039E-2</v>
      </c>
      <c r="G94" s="13">
        <f t="shared" si="9"/>
        <v>0.18181818181818182</v>
      </c>
      <c r="H94" s="19">
        <f t="shared" si="10"/>
        <v>1.026167265264238E-3</v>
      </c>
    </row>
    <row r="95" spans="2:8" ht="15" x14ac:dyDescent="0.2">
      <c r="B95" s="3" t="s">
        <v>27</v>
      </c>
      <c r="C95" s="7">
        <v>1</v>
      </c>
      <c r="D95" s="7">
        <v>1</v>
      </c>
      <c r="E95" s="12">
        <f t="shared" si="7"/>
        <v>5.1308363263211901E-4</v>
      </c>
      <c r="F95" s="12">
        <f t="shared" si="8"/>
        <v>7.722007722007722E-4</v>
      </c>
      <c r="G95" s="13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4</v>
      </c>
      <c r="D96" s="7">
        <v>0</v>
      </c>
      <c r="E96" s="12">
        <f t="shared" si="7"/>
        <v>2.052334530528476E-3</v>
      </c>
      <c r="F96" s="12" t="str">
        <f t="shared" si="8"/>
        <v/>
      </c>
      <c r="G96" s="13" t="str">
        <f t="shared" si="9"/>
        <v>0</v>
      </c>
      <c r="H96" s="19">
        <f t="shared" si="10"/>
        <v>0</v>
      </c>
    </row>
    <row r="97" spans="2:8" ht="15" x14ac:dyDescent="0.2">
      <c r="B97" s="3" t="s">
        <v>237</v>
      </c>
      <c r="C97" s="7">
        <v>3</v>
      </c>
      <c r="D97" s="7">
        <v>5</v>
      </c>
      <c r="E97" s="12">
        <f t="shared" si="7"/>
        <v>1.5392508978963571E-3</v>
      </c>
      <c r="F97" s="12">
        <f t="shared" si="8"/>
        <v>3.8610038610038611E-3</v>
      </c>
      <c r="G97" s="13">
        <f t="shared" si="9"/>
        <v>0.66666666666666663</v>
      </c>
      <c r="H97" s="19">
        <f t="shared" si="10"/>
        <v>1.026167265264238E-3</v>
      </c>
    </row>
    <row r="98" spans="2:8" ht="15" x14ac:dyDescent="0.2">
      <c r="B98" s="3" t="s">
        <v>238</v>
      </c>
      <c r="C98" s="7">
        <v>59</v>
      </c>
      <c r="D98" s="7">
        <v>99</v>
      </c>
      <c r="E98" s="12">
        <f t="shared" si="7"/>
        <v>3.0271934325295024E-2</v>
      </c>
      <c r="F98" s="12">
        <f t="shared" si="8"/>
        <v>7.6447876447876442E-2</v>
      </c>
      <c r="G98" s="13">
        <f t="shared" si="9"/>
        <v>0.67796610169491522</v>
      </c>
      <c r="H98" s="19">
        <f t="shared" si="10"/>
        <v>2.0523345305284761E-2</v>
      </c>
    </row>
    <row r="99" spans="2:8" ht="15" x14ac:dyDescent="0.2">
      <c r="B99" s="3" t="s">
        <v>239</v>
      </c>
      <c r="C99" s="7">
        <v>41</v>
      </c>
      <c r="D99" s="7">
        <v>19</v>
      </c>
      <c r="E99" s="12">
        <f t="shared" si="7"/>
        <v>2.1036428937916879E-2</v>
      </c>
      <c r="F99" s="12">
        <f t="shared" si="8"/>
        <v>1.4671814671814672E-2</v>
      </c>
      <c r="G99" s="13">
        <f t="shared" si="9"/>
        <v>-0.53658536585365857</v>
      </c>
      <c r="H99" s="19">
        <f t="shared" si="10"/>
        <v>-1.1287839917906618E-2</v>
      </c>
    </row>
    <row r="100" spans="2:8" ht="15" x14ac:dyDescent="0.2">
      <c r="B100" s="3" t="s">
        <v>240</v>
      </c>
      <c r="C100" s="7">
        <v>42</v>
      </c>
      <c r="D100" s="7">
        <v>248</v>
      </c>
      <c r="E100" s="12">
        <f t="shared" si="7"/>
        <v>2.1549512570549E-2</v>
      </c>
      <c r="F100" s="12">
        <f t="shared" si="8"/>
        <v>0.1915057915057915</v>
      </c>
      <c r="G100" s="13">
        <f t="shared" si="9"/>
        <v>4.9047619047619051</v>
      </c>
      <c r="H100" s="19">
        <f t="shared" si="10"/>
        <v>0.10569522832221653</v>
      </c>
    </row>
    <row r="101" spans="2:8" ht="15" x14ac:dyDescent="0.2">
      <c r="B101" s="3" t="s">
        <v>241</v>
      </c>
      <c r="C101" s="7">
        <v>12</v>
      </c>
      <c r="D101" s="7">
        <v>1</v>
      </c>
      <c r="E101" s="12">
        <f t="shared" si="7"/>
        <v>6.1570035915854285E-3</v>
      </c>
      <c r="F101" s="12">
        <f t="shared" si="8"/>
        <v>7.722007722007722E-4</v>
      </c>
      <c r="G101" s="13">
        <f t="shared" si="9"/>
        <v>-0.91666666666666663</v>
      </c>
      <c r="H101" s="19">
        <f t="shared" si="10"/>
        <v>-5.643919958953309E-3</v>
      </c>
    </row>
    <row r="102" spans="2:8" ht="15" x14ac:dyDescent="0.2">
      <c r="B102" s="3" t="s">
        <v>242</v>
      </c>
      <c r="C102" s="7">
        <v>59</v>
      </c>
      <c r="D102" s="7">
        <v>7</v>
      </c>
      <c r="E102" s="12">
        <f t="shared" si="7"/>
        <v>3.0271934325295024E-2</v>
      </c>
      <c r="F102" s="12">
        <f t="shared" si="8"/>
        <v>5.4054054054054057E-3</v>
      </c>
      <c r="G102" s="13">
        <f t="shared" si="9"/>
        <v>-0.88135593220338981</v>
      </c>
      <c r="H102" s="19">
        <f t="shared" si="10"/>
        <v>-2.6680348896870189E-2</v>
      </c>
    </row>
    <row r="103" spans="2:8" ht="15" x14ac:dyDescent="0.2">
      <c r="B103" s="3" t="s">
        <v>243</v>
      </c>
      <c r="C103" s="7">
        <v>6</v>
      </c>
      <c r="D103" s="7">
        <v>9</v>
      </c>
      <c r="E103" s="12">
        <f t="shared" si="7"/>
        <v>3.0785017957927143E-3</v>
      </c>
      <c r="F103" s="12">
        <f t="shared" si="8"/>
        <v>6.9498069498069494E-3</v>
      </c>
      <c r="G103" s="13">
        <f t="shared" si="9"/>
        <v>0.5</v>
      </c>
      <c r="H103" s="19">
        <f t="shared" si="10"/>
        <v>1.5392508978963571E-3</v>
      </c>
    </row>
    <row r="104" spans="2:8" ht="15" x14ac:dyDescent="0.2">
      <c r="B104" s="3" t="s">
        <v>34</v>
      </c>
      <c r="C104" s="7">
        <v>6</v>
      </c>
      <c r="D104" s="7">
        <v>3</v>
      </c>
      <c r="E104" s="12">
        <f t="shared" si="7"/>
        <v>3.0785017957927143E-3</v>
      </c>
      <c r="F104" s="12">
        <f t="shared" si="8"/>
        <v>2.3166023166023165E-3</v>
      </c>
      <c r="G104" s="13">
        <f t="shared" si="9"/>
        <v>-0.5</v>
      </c>
      <c r="H104" s="19">
        <f t="shared" si="10"/>
        <v>-1.5392508978963571E-3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1</v>
      </c>
      <c r="D106" s="7">
        <v>0</v>
      </c>
      <c r="E106" s="12">
        <f t="shared" si="7"/>
        <v>5.1308363263211901E-4</v>
      </c>
      <c r="F106" s="12" t="str">
        <f t="shared" si="8"/>
        <v/>
      </c>
      <c r="G106" s="13" t="str">
        <f t="shared" si="9"/>
        <v>0</v>
      </c>
      <c r="H106" s="19">
        <f t="shared" si="10"/>
        <v>0</v>
      </c>
    </row>
    <row r="107" spans="2:8" ht="15" x14ac:dyDescent="0.2">
      <c r="B107" s="3" t="s">
        <v>246</v>
      </c>
      <c r="C107" s="7">
        <v>4</v>
      </c>
      <c r="D107" s="7">
        <v>6</v>
      </c>
      <c r="E107" s="12">
        <f t="shared" si="7"/>
        <v>2.052334530528476E-3</v>
      </c>
      <c r="F107" s="12">
        <f t="shared" si="8"/>
        <v>4.633204633204633E-3</v>
      </c>
      <c r="G107" s="13">
        <f t="shared" si="9"/>
        <v>0.5</v>
      </c>
      <c r="H107" s="19">
        <f t="shared" si="10"/>
        <v>1.026167265264238E-3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5.1308363263211901E-4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3</v>
      </c>
      <c r="D109" s="7">
        <v>6</v>
      </c>
      <c r="E109" s="12">
        <f t="shared" si="7"/>
        <v>1.5392508978963571E-3</v>
      </c>
      <c r="F109" s="12">
        <f t="shared" si="8"/>
        <v>4.633204633204633E-3</v>
      </c>
      <c r="G109" s="13">
        <f t="shared" si="9"/>
        <v>1</v>
      </c>
      <c r="H109" s="19">
        <f t="shared" si="10"/>
        <v>1.5392508978963571E-3</v>
      </c>
    </row>
    <row r="110" spans="2:8" ht="15" x14ac:dyDescent="0.2">
      <c r="B110" s="3" t="s">
        <v>32</v>
      </c>
      <c r="C110" s="7">
        <v>35</v>
      </c>
      <c r="D110" s="7">
        <v>20</v>
      </c>
      <c r="E110" s="12">
        <f t="shared" si="7"/>
        <v>1.7957927142124165E-2</v>
      </c>
      <c r="F110" s="12">
        <f t="shared" si="8"/>
        <v>1.5444015444015444E-2</v>
      </c>
      <c r="G110" s="13">
        <f t="shared" si="9"/>
        <v>-0.42857142857142855</v>
      </c>
      <c r="H110" s="19">
        <f t="shared" si="10"/>
        <v>-7.6962544894817846E-3</v>
      </c>
    </row>
    <row r="111" spans="2:8" ht="15" x14ac:dyDescent="0.2">
      <c r="B111" s="3" t="s">
        <v>30</v>
      </c>
      <c r="C111" s="7">
        <v>2</v>
      </c>
      <c r="D111" s="7">
        <v>6</v>
      </c>
      <c r="E111" s="12">
        <f t="shared" si="7"/>
        <v>1.026167265264238E-3</v>
      </c>
      <c r="F111" s="12">
        <f t="shared" si="8"/>
        <v>4.633204633204633E-3</v>
      </c>
      <c r="G111" s="13">
        <f t="shared" si="9"/>
        <v>2</v>
      </c>
      <c r="H111" s="19">
        <f t="shared" si="10"/>
        <v>2.052334530528476E-3</v>
      </c>
    </row>
    <row r="112" spans="2:8" ht="15" x14ac:dyDescent="0.2">
      <c r="B112" s="3" t="s">
        <v>33</v>
      </c>
      <c r="C112" s="7">
        <v>46</v>
      </c>
      <c r="D112" s="7">
        <v>39</v>
      </c>
      <c r="E112" s="12">
        <f t="shared" si="7"/>
        <v>2.3601847101077475E-2</v>
      </c>
      <c r="F112" s="12">
        <f t="shared" si="8"/>
        <v>3.0115830115830116E-2</v>
      </c>
      <c r="G112" s="13">
        <f t="shared" si="9"/>
        <v>-0.15217391304347827</v>
      </c>
      <c r="H112" s="19">
        <f t="shared" si="10"/>
        <v>-3.5915854284248334E-3</v>
      </c>
    </row>
    <row r="113" spans="2:8" ht="15" x14ac:dyDescent="0.2">
      <c r="B113" s="3" t="s">
        <v>248</v>
      </c>
      <c r="C113" s="7">
        <v>33</v>
      </c>
      <c r="D113" s="7">
        <v>35</v>
      </c>
      <c r="E113" s="12">
        <f t="shared" si="7"/>
        <v>1.693175987685993E-2</v>
      </c>
      <c r="F113" s="12">
        <f t="shared" si="8"/>
        <v>2.7027027027027029E-2</v>
      </c>
      <c r="G113" s="13">
        <f t="shared" si="9"/>
        <v>6.0606060606060608E-2</v>
      </c>
      <c r="H113" s="19">
        <f t="shared" si="10"/>
        <v>1.0261672652642382E-3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51</v>
      </c>
      <c r="D115" s="7">
        <v>38</v>
      </c>
      <c r="E115" s="12">
        <f t="shared" si="7"/>
        <v>2.6167265264238071E-2</v>
      </c>
      <c r="F115" s="12">
        <f t="shared" si="8"/>
        <v>2.9343629343629343E-2</v>
      </c>
      <c r="G115" s="13">
        <f t="shared" si="9"/>
        <v>-0.25490196078431371</v>
      </c>
      <c r="H115" s="19">
        <f t="shared" si="10"/>
        <v>-6.6700872242175472E-3</v>
      </c>
    </row>
    <row r="116" spans="2:8" ht="15" x14ac:dyDescent="0.2">
      <c r="B116" s="3" t="s">
        <v>249</v>
      </c>
      <c r="C116" s="7">
        <v>64</v>
      </c>
      <c r="D116" s="7">
        <v>29</v>
      </c>
      <c r="E116" s="12">
        <f t="shared" si="7"/>
        <v>3.2837352488455616E-2</v>
      </c>
      <c r="F116" s="12">
        <f t="shared" si="8"/>
        <v>2.2393822393822392E-2</v>
      </c>
      <c r="G116" s="13">
        <f t="shared" si="9"/>
        <v>-0.546875</v>
      </c>
      <c r="H116" s="19">
        <f t="shared" si="10"/>
        <v>-1.7957927142124165E-2</v>
      </c>
    </row>
    <row r="117" spans="2:8" ht="15" x14ac:dyDescent="0.2">
      <c r="B117" s="3" t="s">
        <v>250</v>
      </c>
      <c r="C117" s="7">
        <v>2</v>
      </c>
      <c r="D117" s="7">
        <v>1</v>
      </c>
      <c r="E117" s="12">
        <f t="shared" si="7"/>
        <v>1.026167265264238E-3</v>
      </c>
      <c r="F117" s="12">
        <f t="shared" si="8"/>
        <v>7.722007722007722E-4</v>
      </c>
      <c r="G117" s="13">
        <f t="shared" si="9"/>
        <v>-0.5</v>
      </c>
      <c r="H117" s="19">
        <f t="shared" si="10"/>
        <v>-5.1308363263211901E-4</v>
      </c>
    </row>
    <row r="118" spans="2:8" ht="15" x14ac:dyDescent="0.2">
      <c r="B118" s="3" t="s">
        <v>251</v>
      </c>
      <c r="C118" s="7">
        <v>132</v>
      </c>
      <c r="D118" s="7">
        <v>39</v>
      </c>
      <c r="E118" s="12">
        <f t="shared" si="7"/>
        <v>6.7727039507439718E-2</v>
      </c>
      <c r="F118" s="12">
        <f t="shared" si="8"/>
        <v>3.0115830115830116E-2</v>
      </c>
      <c r="G118" s="13">
        <f t="shared" si="9"/>
        <v>-0.70454545454545459</v>
      </c>
      <c r="H118" s="19">
        <f t="shared" si="10"/>
        <v>-4.7716777834787075E-2</v>
      </c>
    </row>
    <row r="119" spans="2:8" ht="15" x14ac:dyDescent="0.2">
      <c r="B119" s="3" t="s">
        <v>252</v>
      </c>
      <c r="C119" s="7">
        <v>249</v>
      </c>
      <c r="D119" s="7">
        <v>51</v>
      </c>
      <c r="E119" s="12">
        <f t="shared" si="7"/>
        <v>0.12775782452539763</v>
      </c>
      <c r="F119" s="12">
        <f t="shared" si="8"/>
        <v>3.9382239382239385E-2</v>
      </c>
      <c r="G119" s="13">
        <f t="shared" si="9"/>
        <v>-0.79518072289156627</v>
      </c>
      <c r="H119" s="19">
        <f t="shared" si="10"/>
        <v>-0.10159055926115956</v>
      </c>
    </row>
    <row r="120" spans="2:8" ht="15" x14ac:dyDescent="0.2">
      <c r="B120" s="3" t="s">
        <v>253</v>
      </c>
      <c r="C120" s="7">
        <v>66</v>
      </c>
      <c r="D120" s="7">
        <v>35</v>
      </c>
      <c r="E120" s="12">
        <f t="shared" si="7"/>
        <v>3.3863519753719859E-2</v>
      </c>
      <c r="F120" s="12">
        <f t="shared" si="8"/>
        <v>2.7027027027027029E-2</v>
      </c>
      <c r="G120" s="13">
        <f t="shared" si="9"/>
        <v>-0.46969696969696972</v>
      </c>
      <c r="H120" s="19">
        <f t="shared" si="10"/>
        <v>-1.5905592611595694E-2</v>
      </c>
    </row>
    <row r="121" spans="2:8" ht="15" x14ac:dyDescent="0.2">
      <c r="B121" s="3" t="s">
        <v>35</v>
      </c>
      <c r="C121" s="7">
        <v>47</v>
      </c>
      <c r="D121" s="7">
        <v>26</v>
      </c>
      <c r="E121" s="12">
        <f t="shared" si="7"/>
        <v>2.4114930733709596E-2</v>
      </c>
      <c r="F121" s="12">
        <f t="shared" si="8"/>
        <v>2.0077220077220077E-2</v>
      </c>
      <c r="G121" s="13">
        <f t="shared" si="9"/>
        <v>-0.44680851063829785</v>
      </c>
      <c r="H121" s="19">
        <f t="shared" si="10"/>
        <v>-1.07747562852745E-2</v>
      </c>
    </row>
    <row r="122" spans="2:8" ht="15" x14ac:dyDescent="0.2">
      <c r="B122" s="3" t="s">
        <v>39</v>
      </c>
      <c r="C122" s="7">
        <v>10</v>
      </c>
      <c r="D122" s="7">
        <v>1</v>
      </c>
      <c r="E122" s="12">
        <f t="shared" si="7"/>
        <v>5.1308363263211903E-3</v>
      </c>
      <c r="F122" s="12">
        <f t="shared" si="8"/>
        <v>7.722007722007722E-4</v>
      </c>
      <c r="G122" s="13">
        <f t="shared" si="9"/>
        <v>-0.9</v>
      </c>
      <c r="H122" s="19">
        <f t="shared" si="10"/>
        <v>-4.6177526936890716E-3</v>
      </c>
    </row>
    <row r="123" spans="2:8" ht="15" x14ac:dyDescent="0.2">
      <c r="B123" s="3" t="s">
        <v>37</v>
      </c>
      <c r="C123" s="7">
        <v>16</v>
      </c>
      <c r="D123" s="7">
        <v>9</v>
      </c>
      <c r="E123" s="12">
        <f t="shared" si="7"/>
        <v>8.2093381221139041E-3</v>
      </c>
      <c r="F123" s="12">
        <f t="shared" si="8"/>
        <v>6.9498069498069494E-3</v>
      </c>
      <c r="G123" s="13">
        <f t="shared" si="9"/>
        <v>-0.4375</v>
      </c>
      <c r="H123" s="19">
        <f t="shared" si="10"/>
        <v>-3.5915854284248329E-3</v>
      </c>
    </row>
    <row r="124" spans="2:8" ht="15" x14ac:dyDescent="0.2">
      <c r="B124" s="3" t="s">
        <v>36</v>
      </c>
      <c r="C124" s="7">
        <v>7</v>
      </c>
      <c r="D124" s="7">
        <v>1</v>
      </c>
      <c r="E124" s="12">
        <f t="shared" si="7"/>
        <v>3.5915854284248334E-3</v>
      </c>
      <c r="F124" s="12">
        <f t="shared" si="8"/>
        <v>7.722007722007722E-4</v>
      </c>
      <c r="G124" s="13">
        <f t="shared" si="9"/>
        <v>-0.8571428571428571</v>
      </c>
      <c r="H124" s="19">
        <f t="shared" si="10"/>
        <v>-3.0785017957927143E-3</v>
      </c>
    </row>
    <row r="125" spans="2:8" ht="15" x14ac:dyDescent="0.2">
      <c r="B125" s="3" t="s">
        <v>254</v>
      </c>
      <c r="C125" s="7">
        <v>7</v>
      </c>
      <c r="D125" s="7">
        <v>8</v>
      </c>
      <c r="E125" s="12">
        <f t="shared" si="7"/>
        <v>3.5915854284248334E-3</v>
      </c>
      <c r="F125" s="12">
        <f t="shared" si="8"/>
        <v>6.1776061776061776E-3</v>
      </c>
      <c r="G125" s="13">
        <f t="shared" si="9"/>
        <v>0.14285714285714285</v>
      </c>
      <c r="H125" s="19">
        <f t="shared" si="10"/>
        <v>5.1308363263211901E-4</v>
      </c>
    </row>
    <row r="126" spans="2:8" ht="15" x14ac:dyDescent="0.2">
      <c r="B126" s="3" t="s">
        <v>255</v>
      </c>
      <c r="C126" s="7">
        <v>8</v>
      </c>
      <c r="D126" s="7">
        <v>4</v>
      </c>
      <c r="E126" s="12">
        <f t="shared" si="7"/>
        <v>4.1046690610569521E-3</v>
      </c>
      <c r="F126" s="12">
        <f t="shared" si="8"/>
        <v>3.0888030888030888E-3</v>
      </c>
      <c r="G126" s="13">
        <f t="shared" si="9"/>
        <v>-0.5</v>
      </c>
      <c r="H126" s="19">
        <f t="shared" si="10"/>
        <v>-2.052334530528476E-3</v>
      </c>
    </row>
    <row r="127" spans="2:8" ht="15" x14ac:dyDescent="0.2">
      <c r="B127" s="3" t="s">
        <v>256</v>
      </c>
      <c r="C127" s="7">
        <v>30</v>
      </c>
      <c r="D127" s="7">
        <v>15</v>
      </c>
      <c r="E127" s="12">
        <f t="shared" si="7"/>
        <v>1.5392508978963571E-2</v>
      </c>
      <c r="F127" s="12">
        <f t="shared" si="8"/>
        <v>1.1583011583011582E-2</v>
      </c>
      <c r="G127" s="13">
        <f t="shared" si="9"/>
        <v>-0.5</v>
      </c>
      <c r="H127" s="19">
        <f t="shared" si="10"/>
        <v>-7.6962544894817854E-3</v>
      </c>
    </row>
    <row r="128" spans="2:8" ht="15" x14ac:dyDescent="0.2">
      <c r="B128" s="3" t="s">
        <v>257</v>
      </c>
      <c r="C128" s="7">
        <v>5</v>
      </c>
      <c r="D128" s="7">
        <v>10</v>
      </c>
      <c r="E128" s="12">
        <f t="shared" si="7"/>
        <v>2.5654181631605951E-3</v>
      </c>
      <c r="F128" s="12">
        <f t="shared" si="8"/>
        <v>7.7220077220077222E-3</v>
      </c>
      <c r="G128" s="13">
        <f t="shared" si="9"/>
        <v>1</v>
      </c>
      <c r="H128" s="19">
        <f t="shared" si="10"/>
        <v>2.5654181631605951E-3</v>
      </c>
    </row>
    <row r="129" spans="2:8" ht="30" x14ac:dyDescent="0.2">
      <c r="B129" s="3" t="s">
        <v>258</v>
      </c>
      <c r="C129" s="7">
        <v>6</v>
      </c>
      <c r="D129" s="7">
        <v>7</v>
      </c>
      <c r="E129" s="12">
        <f t="shared" si="7"/>
        <v>3.0785017957927143E-3</v>
      </c>
      <c r="F129" s="12">
        <f t="shared" si="8"/>
        <v>5.4054054054054057E-3</v>
      </c>
      <c r="G129" s="13">
        <f t="shared" si="9"/>
        <v>0.16666666666666666</v>
      </c>
      <c r="H129" s="19">
        <f t="shared" si="10"/>
        <v>5.1308363263211901E-4</v>
      </c>
    </row>
    <row r="130" spans="2:8" ht="15" x14ac:dyDescent="0.2">
      <c r="B130" s="3" t="s">
        <v>259</v>
      </c>
      <c r="C130" s="7">
        <v>23</v>
      </c>
      <c r="D130" s="7">
        <v>4</v>
      </c>
      <c r="E130" s="12">
        <f t="shared" si="7"/>
        <v>1.1800923550538737E-2</v>
      </c>
      <c r="F130" s="12">
        <f t="shared" si="8"/>
        <v>3.0888030888030888E-3</v>
      </c>
      <c r="G130" s="13">
        <f t="shared" si="9"/>
        <v>-0.82608695652173914</v>
      </c>
      <c r="H130" s="19">
        <f t="shared" si="10"/>
        <v>-9.748589020010261E-3</v>
      </c>
    </row>
    <row r="131" spans="2:8" ht="30" x14ac:dyDescent="0.2">
      <c r="B131" s="3" t="s">
        <v>260</v>
      </c>
      <c r="C131" s="7">
        <v>53</v>
      </c>
      <c r="D131" s="7">
        <v>26</v>
      </c>
      <c r="E131" s="12">
        <f t="shared" si="7"/>
        <v>2.719343252950231E-2</v>
      </c>
      <c r="F131" s="12">
        <f t="shared" si="8"/>
        <v>2.0077220077220077E-2</v>
      </c>
      <c r="G131" s="13">
        <f t="shared" si="9"/>
        <v>-0.50943396226415094</v>
      </c>
      <c r="H131" s="19">
        <f t="shared" si="10"/>
        <v>-1.3853258081067214E-2</v>
      </c>
    </row>
    <row r="132" spans="2:8" ht="15" x14ac:dyDescent="0.2">
      <c r="B132" s="3" t="s">
        <v>50</v>
      </c>
      <c r="C132" s="7">
        <v>2</v>
      </c>
      <c r="D132" s="7">
        <v>2</v>
      </c>
      <c r="E132" s="12">
        <f t="shared" si="7"/>
        <v>1.026167265264238E-3</v>
      </c>
      <c r="F132" s="12">
        <f t="shared" si="8"/>
        <v>1.5444015444015444E-3</v>
      </c>
      <c r="G132" s="13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11</v>
      </c>
      <c r="D134" s="7">
        <v>15</v>
      </c>
      <c r="E134" s="12">
        <f t="shared" si="7"/>
        <v>5.643919958953309E-3</v>
      </c>
      <c r="F134" s="12">
        <f t="shared" si="8"/>
        <v>1.1583011583011582E-2</v>
      </c>
      <c r="G134" s="13">
        <f t="shared" si="9"/>
        <v>0.36363636363636365</v>
      </c>
      <c r="H134" s="19">
        <f t="shared" si="10"/>
        <v>2.052334530528476E-3</v>
      </c>
    </row>
    <row r="135" spans="2:8" ht="15" x14ac:dyDescent="0.2">
      <c r="B135" s="3" t="s">
        <v>43</v>
      </c>
      <c r="C135" s="7">
        <v>2</v>
      </c>
      <c r="D135" s="7">
        <v>1</v>
      </c>
      <c r="E135" s="12">
        <f t="shared" si="7"/>
        <v>1.026167265264238E-3</v>
      </c>
      <c r="F135" s="12">
        <f t="shared" si="8"/>
        <v>7.722007722007722E-4</v>
      </c>
      <c r="G135" s="13">
        <f t="shared" si="9"/>
        <v>-0.5</v>
      </c>
      <c r="H135" s="19">
        <f t="shared" si="10"/>
        <v>-5.1308363263211901E-4</v>
      </c>
    </row>
    <row r="136" spans="2:8" ht="15" x14ac:dyDescent="0.2">
      <c r="B136" s="3" t="s">
        <v>44</v>
      </c>
      <c r="C136" s="7">
        <v>1</v>
      </c>
      <c r="D136" s="7">
        <v>2</v>
      </c>
      <c r="E136" s="12">
        <f t="shared" ref="E136:E145" si="11">+IF(C136=0,"",C136/C$70)</f>
        <v>5.1308363263211901E-4</v>
      </c>
      <c r="F136" s="12">
        <f t="shared" ref="F136:F145" si="12">+IF(D136=0,"",D136/D$70)</f>
        <v>1.5444015444015444E-3</v>
      </c>
      <c r="G136" s="13">
        <f t="shared" ref="G136:G145" si="13">+IF(OR(AND(D136=0),(C136=0)),"0",((D136-C136)/C136))</f>
        <v>1</v>
      </c>
      <c r="H136" s="19">
        <f t="shared" ref="H136:H145" si="14">+IF(OR(AND(E136=""),(G136="")),"",E136*G136)</f>
        <v>5.1308363263211901E-4</v>
      </c>
    </row>
    <row r="137" spans="2:8" ht="15" x14ac:dyDescent="0.2">
      <c r="B137" s="3" t="s">
        <v>41</v>
      </c>
      <c r="C137" s="7">
        <v>19</v>
      </c>
      <c r="D137" s="7">
        <v>10</v>
      </c>
      <c r="E137" s="12">
        <f t="shared" si="11"/>
        <v>9.748589020010261E-3</v>
      </c>
      <c r="F137" s="12">
        <f t="shared" si="12"/>
        <v>7.7220077220077222E-3</v>
      </c>
      <c r="G137" s="13">
        <f t="shared" si="13"/>
        <v>-0.47368421052631576</v>
      </c>
      <c r="H137" s="19">
        <f t="shared" si="14"/>
        <v>-4.6177526936890707E-3</v>
      </c>
    </row>
    <row r="138" spans="2:8" ht="15" x14ac:dyDescent="0.2">
      <c r="B138" s="3" t="s">
        <v>261</v>
      </c>
      <c r="C138" s="7">
        <v>1</v>
      </c>
      <c r="D138" s="7">
        <v>1</v>
      </c>
      <c r="E138" s="12">
        <f t="shared" si="11"/>
        <v>5.1308363263211901E-4</v>
      </c>
      <c r="F138" s="12">
        <f t="shared" si="12"/>
        <v>7.722007722007722E-4</v>
      </c>
      <c r="G138" s="13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17</v>
      </c>
      <c r="D139" s="7">
        <v>8</v>
      </c>
      <c r="E139" s="12">
        <f t="shared" si="11"/>
        <v>8.7224217547460237E-3</v>
      </c>
      <c r="F139" s="12">
        <f t="shared" si="12"/>
        <v>6.1776061776061776E-3</v>
      </c>
      <c r="G139" s="13">
        <f t="shared" si="13"/>
        <v>-0.52941176470588236</v>
      </c>
      <c r="H139" s="19">
        <f t="shared" si="14"/>
        <v>-4.6177526936890716E-3</v>
      </c>
    </row>
    <row r="140" spans="2:8" ht="30" x14ac:dyDescent="0.2">
      <c r="B140" s="3" t="s">
        <v>263</v>
      </c>
      <c r="C140" s="7">
        <v>3</v>
      </c>
      <c r="D140" s="7">
        <v>2</v>
      </c>
      <c r="E140" s="12">
        <f t="shared" si="11"/>
        <v>1.5392508978963571E-3</v>
      </c>
      <c r="F140" s="12">
        <f t="shared" si="12"/>
        <v>1.5444015444015444E-3</v>
      </c>
      <c r="G140" s="13">
        <f t="shared" si="13"/>
        <v>-0.33333333333333331</v>
      </c>
      <c r="H140" s="19">
        <f t="shared" si="14"/>
        <v>-5.1308363263211901E-4</v>
      </c>
    </row>
    <row r="141" spans="2:8" ht="15" x14ac:dyDescent="0.2">
      <c r="B141" s="3" t="s">
        <v>48</v>
      </c>
      <c r="C141" s="7">
        <v>2</v>
      </c>
      <c r="D141" s="7">
        <v>2</v>
      </c>
      <c r="E141" s="12">
        <f t="shared" si="11"/>
        <v>1.026167265264238E-3</v>
      </c>
      <c r="F141" s="12">
        <f t="shared" si="12"/>
        <v>1.5444015444015444E-3</v>
      </c>
      <c r="G141" s="13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8</v>
      </c>
      <c r="D142" s="7">
        <v>5</v>
      </c>
      <c r="E142" s="12">
        <f t="shared" si="11"/>
        <v>4.1046690610569521E-3</v>
      </c>
      <c r="F142" s="12">
        <f t="shared" si="12"/>
        <v>3.8610038610038611E-3</v>
      </c>
      <c r="G142" s="13">
        <f t="shared" si="13"/>
        <v>-0.375</v>
      </c>
      <c r="H142" s="19">
        <f t="shared" si="14"/>
        <v>-1.5392508978963569E-3</v>
      </c>
    </row>
    <row r="143" spans="2:8" ht="15" x14ac:dyDescent="0.2">
      <c r="B143" s="3" t="s">
        <v>49</v>
      </c>
      <c r="C143" s="7">
        <v>2</v>
      </c>
      <c r="D143" s="7">
        <v>1</v>
      </c>
      <c r="E143" s="12">
        <f t="shared" si="11"/>
        <v>1.026167265264238E-3</v>
      </c>
      <c r="F143" s="12">
        <f t="shared" si="12"/>
        <v>7.722007722007722E-4</v>
      </c>
      <c r="G143" s="13">
        <f t="shared" si="13"/>
        <v>-0.5</v>
      </c>
      <c r="H143" s="19">
        <f t="shared" si="14"/>
        <v>-5.1308363263211901E-4</v>
      </c>
    </row>
    <row r="144" spans="2:8" ht="15" x14ac:dyDescent="0.2">
      <c r="B144" s="3" t="s">
        <v>46</v>
      </c>
      <c r="C144" s="7">
        <v>6</v>
      </c>
      <c r="D144" s="7">
        <v>1</v>
      </c>
      <c r="E144" s="12">
        <f t="shared" si="11"/>
        <v>3.0785017957927143E-3</v>
      </c>
      <c r="F144" s="12">
        <f t="shared" si="12"/>
        <v>7.722007722007722E-4</v>
      </c>
      <c r="G144" s="13">
        <f t="shared" si="13"/>
        <v>-0.83333333333333337</v>
      </c>
      <c r="H144" s="19">
        <f t="shared" si="14"/>
        <v>-2.5654181631605951E-3</v>
      </c>
    </row>
    <row r="145" spans="2:8" ht="13.5" customHeight="1" x14ac:dyDescent="0.2">
      <c r="B145" s="3" t="s">
        <v>47</v>
      </c>
      <c r="C145" s="7">
        <v>0</v>
      </c>
      <c r="D145" s="7">
        <v>4</v>
      </c>
      <c r="E145" s="12" t="str">
        <f t="shared" si="11"/>
        <v/>
      </c>
      <c r="F145" s="12">
        <f t="shared" si="12"/>
        <v>3.0888030888030888E-3</v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5423</v>
      </c>
      <c r="D151" s="41">
        <f>SUM(D152:D288)</f>
        <v>5147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-5.0894338926793285E-2</v>
      </c>
      <c r="H151" s="42">
        <f>+IF(OR(AND(E151=""),(G151="")),"",E151*G151)</f>
        <v>-5.0894338926793285E-2</v>
      </c>
    </row>
    <row r="152" spans="2:8" ht="15" x14ac:dyDescent="0.2">
      <c r="B152" s="4" t="s">
        <v>54</v>
      </c>
      <c r="C152" s="7">
        <v>10</v>
      </c>
      <c r="D152" s="7">
        <v>11</v>
      </c>
      <c r="E152" s="12">
        <f>+IF(C152=0,"",C152/C$151)</f>
        <v>1.8439977872026553E-3</v>
      </c>
      <c r="F152" s="12">
        <f>+IF(D152=0,"",D152/D$151)</f>
        <v>2.1371672819117931E-3</v>
      </c>
      <c r="G152" s="13">
        <f>+IF(OR(AND(D152=0),(C152=0)),"0",((D152-C152)/C152))</f>
        <v>0.1</v>
      </c>
      <c r="H152" s="19">
        <f>+IF(OR(AND(E152=""),(G152="")),"",E152*G152)</f>
        <v>1.8439977872026554E-4</v>
      </c>
    </row>
    <row r="153" spans="2:8" ht="15" x14ac:dyDescent="0.2">
      <c r="B153" s="4" t="s">
        <v>58</v>
      </c>
      <c r="C153" s="7">
        <v>6</v>
      </c>
      <c r="D153" s="7">
        <v>2</v>
      </c>
      <c r="E153" s="12">
        <f t="shared" ref="E153:E216" si="15">+IF(C153=0,"",C153/C$151)</f>
        <v>1.1063986723215931E-3</v>
      </c>
      <c r="F153" s="12">
        <f t="shared" ref="F153:F216" si="16">+IF(D153=0,"",D153/D$151)</f>
        <v>3.885758694385079E-4</v>
      </c>
      <c r="G153" s="13">
        <f t="shared" ref="G153:G216" si="17">+IF(OR(AND(D153=0),(C153=0)),"0",((D153-C153)/C153))</f>
        <v>-0.66666666666666663</v>
      </c>
      <c r="H153" s="19">
        <f t="shared" ref="H153:H216" si="18">+IF(OR(AND(E153=""),(G153="")),"",E153*G153)</f>
        <v>-7.3759911488106204E-4</v>
      </c>
    </row>
    <row r="154" spans="2:8" ht="15" x14ac:dyDescent="0.2">
      <c r="B154" s="4" t="s">
        <v>265</v>
      </c>
      <c r="C154" s="7">
        <v>10</v>
      </c>
      <c r="D154" s="7">
        <v>12</v>
      </c>
      <c r="E154" s="12">
        <f t="shared" si="15"/>
        <v>1.8439977872026553E-3</v>
      </c>
      <c r="F154" s="12">
        <f t="shared" si="16"/>
        <v>2.3314552166310474E-3</v>
      </c>
      <c r="G154" s="13">
        <f t="shared" si="17"/>
        <v>0.2</v>
      </c>
      <c r="H154" s="19">
        <f t="shared" si="18"/>
        <v>3.6879955744053108E-4</v>
      </c>
    </row>
    <row r="155" spans="2:8" ht="15" x14ac:dyDescent="0.2">
      <c r="B155" s="4" t="s">
        <v>266</v>
      </c>
      <c r="C155" s="7">
        <v>0</v>
      </c>
      <c r="D155" s="7">
        <v>1</v>
      </c>
      <c r="E155" s="12" t="str">
        <f t="shared" si="15"/>
        <v/>
      </c>
      <c r="F155" s="12">
        <f t="shared" si="16"/>
        <v>1.9428793471925395E-4</v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25</v>
      </c>
      <c r="D156" s="7">
        <v>28</v>
      </c>
      <c r="E156" s="12">
        <f t="shared" si="15"/>
        <v>4.6099944680066387E-3</v>
      </c>
      <c r="F156" s="12">
        <f t="shared" si="16"/>
        <v>5.4400621721391101E-3</v>
      </c>
      <c r="G156" s="13">
        <f t="shared" si="17"/>
        <v>0.12</v>
      </c>
      <c r="H156" s="19">
        <f t="shared" si="18"/>
        <v>5.5319933616079667E-4</v>
      </c>
    </row>
    <row r="157" spans="2:8" ht="15" x14ac:dyDescent="0.2">
      <c r="B157" s="4" t="s">
        <v>53</v>
      </c>
      <c r="C157" s="7">
        <v>1305</v>
      </c>
      <c r="D157" s="7">
        <v>1048</v>
      </c>
      <c r="E157" s="12">
        <f t="shared" si="15"/>
        <v>0.24064171122994651</v>
      </c>
      <c r="F157" s="12">
        <f t="shared" si="16"/>
        <v>0.20361375558577813</v>
      </c>
      <c r="G157" s="13">
        <f t="shared" si="17"/>
        <v>-0.19693486590038314</v>
      </c>
      <c r="H157" s="19">
        <f t="shared" si="18"/>
        <v>-4.7390743131108241E-2</v>
      </c>
    </row>
    <row r="158" spans="2:8" ht="15" x14ac:dyDescent="0.2">
      <c r="B158" s="4" t="s">
        <v>59</v>
      </c>
      <c r="C158" s="7">
        <v>7</v>
      </c>
      <c r="D158" s="7">
        <v>2</v>
      </c>
      <c r="E158" s="12">
        <f t="shared" si="15"/>
        <v>1.2907984510418587E-3</v>
      </c>
      <c r="F158" s="12">
        <f t="shared" si="16"/>
        <v>3.885758694385079E-4</v>
      </c>
      <c r="G158" s="13">
        <f t="shared" si="17"/>
        <v>-0.7142857142857143</v>
      </c>
      <c r="H158" s="19">
        <f t="shared" si="18"/>
        <v>-9.2199889360132764E-4</v>
      </c>
    </row>
    <row r="159" spans="2:8" ht="15" x14ac:dyDescent="0.2">
      <c r="B159" s="4" t="s">
        <v>268</v>
      </c>
      <c r="C159" s="7">
        <v>32</v>
      </c>
      <c r="D159" s="7">
        <v>43</v>
      </c>
      <c r="E159" s="12">
        <f t="shared" si="15"/>
        <v>5.9007929190484972E-3</v>
      </c>
      <c r="F159" s="12">
        <f t="shared" si="16"/>
        <v>8.3543811929279194E-3</v>
      </c>
      <c r="G159" s="13">
        <f t="shared" si="17"/>
        <v>0.34375</v>
      </c>
      <c r="H159" s="19">
        <f t="shared" si="18"/>
        <v>2.0283975659229209E-3</v>
      </c>
    </row>
    <row r="160" spans="2:8" ht="15" x14ac:dyDescent="0.2">
      <c r="B160" s="4" t="s">
        <v>55</v>
      </c>
      <c r="C160" s="7">
        <v>2</v>
      </c>
      <c r="D160" s="7">
        <v>1</v>
      </c>
      <c r="E160" s="12">
        <f t="shared" si="15"/>
        <v>3.6879955744053108E-4</v>
      </c>
      <c r="F160" s="12">
        <f t="shared" si="16"/>
        <v>1.9428793471925395E-4</v>
      </c>
      <c r="G160" s="13">
        <f t="shared" si="17"/>
        <v>-0.5</v>
      </c>
      <c r="H160" s="19">
        <f t="shared" si="18"/>
        <v>-1.8439977872026554E-4</v>
      </c>
    </row>
    <row r="161" spans="2:8" ht="15" x14ac:dyDescent="0.2">
      <c r="B161" s="4" t="s">
        <v>51</v>
      </c>
      <c r="C161" s="7">
        <v>3</v>
      </c>
      <c r="D161" s="7">
        <v>4</v>
      </c>
      <c r="E161" s="12">
        <f t="shared" si="15"/>
        <v>5.5319933616079656E-4</v>
      </c>
      <c r="F161" s="12">
        <f t="shared" si="16"/>
        <v>7.7715173887701579E-4</v>
      </c>
      <c r="G161" s="13">
        <f t="shared" si="17"/>
        <v>0.33333333333333331</v>
      </c>
      <c r="H161" s="19">
        <f t="shared" si="18"/>
        <v>1.8439977872026551E-4</v>
      </c>
    </row>
    <row r="162" spans="2:8" ht="15" x14ac:dyDescent="0.2">
      <c r="B162" s="4" t="s">
        <v>269</v>
      </c>
      <c r="C162" s="7">
        <v>3</v>
      </c>
      <c r="D162" s="7">
        <v>1</v>
      </c>
      <c r="E162" s="12">
        <f t="shared" si="15"/>
        <v>5.5319933616079656E-4</v>
      </c>
      <c r="F162" s="12">
        <f t="shared" si="16"/>
        <v>1.9428793471925395E-4</v>
      </c>
      <c r="G162" s="13">
        <f t="shared" si="17"/>
        <v>-0.66666666666666663</v>
      </c>
      <c r="H162" s="19">
        <f t="shared" si="18"/>
        <v>-3.6879955744053102E-4</v>
      </c>
    </row>
    <row r="163" spans="2:8" ht="15" x14ac:dyDescent="0.2">
      <c r="B163" s="4" t="s">
        <v>61</v>
      </c>
      <c r="C163" s="7">
        <v>59</v>
      </c>
      <c r="D163" s="7">
        <v>90</v>
      </c>
      <c r="E163" s="12">
        <f t="shared" si="15"/>
        <v>1.0879586944495666E-2</v>
      </c>
      <c r="F163" s="12">
        <f t="shared" si="16"/>
        <v>1.7485914124732854E-2</v>
      </c>
      <c r="G163" s="13">
        <f t="shared" si="17"/>
        <v>0.52542372881355937</v>
      </c>
      <c r="H163" s="19">
        <f t="shared" si="18"/>
        <v>5.7163931403282318E-3</v>
      </c>
    </row>
    <row r="164" spans="2:8" ht="15" x14ac:dyDescent="0.2">
      <c r="B164" s="4" t="s">
        <v>56</v>
      </c>
      <c r="C164" s="7">
        <v>2</v>
      </c>
      <c r="D164" s="7">
        <v>4</v>
      </c>
      <c r="E164" s="12">
        <f t="shared" si="15"/>
        <v>3.6879955744053108E-4</v>
      </c>
      <c r="F164" s="12">
        <f t="shared" si="16"/>
        <v>7.7715173887701579E-4</v>
      </c>
      <c r="G164" s="13">
        <f t="shared" si="17"/>
        <v>1</v>
      </c>
      <c r="H164" s="19">
        <f t="shared" si="18"/>
        <v>3.6879955744053108E-4</v>
      </c>
    </row>
    <row r="165" spans="2:8" ht="15" x14ac:dyDescent="0.2">
      <c r="B165" s="4" t="s">
        <v>57</v>
      </c>
      <c r="C165" s="7">
        <v>106</v>
      </c>
      <c r="D165" s="7">
        <v>143</v>
      </c>
      <c r="E165" s="12">
        <f t="shared" si="15"/>
        <v>1.9546376544348147E-2</v>
      </c>
      <c r="F165" s="12">
        <f t="shared" si="16"/>
        <v>2.7783174664853312E-2</v>
      </c>
      <c r="G165" s="13">
        <f t="shared" si="17"/>
        <v>0.34905660377358488</v>
      </c>
      <c r="H165" s="19">
        <f t="shared" si="18"/>
        <v>6.8227918126498241E-3</v>
      </c>
    </row>
    <row r="166" spans="2:8" ht="15" x14ac:dyDescent="0.2">
      <c r="B166" s="4" t="s">
        <v>270</v>
      </c>
      <c r="C166" s="7">
        <v>7</v>
      </c>
      <c r="D166" s="7">
        <v>7</v>
      </c>
      <c r="E166" s="12">
        <f t="shared" si="15"/>
        <v>1.2907984510418587E-3</v>
      </c>
      <c r="F166" s="12">
        <f t="shared" si="16"/>
        <v>1.3600155430347775E-3</v>
      </c>
      <c r="G166" s="13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1</v>
      </c>
      <c r="D167" s="7">
        <v>2</v>
      </c>
      <c r="E167" s="12">
        <f t="shared" si="15"/>
        <v>1.8439977872026554E-4</v>
      </c>
      <c r="F167" s="12">
        <f t="shared" si="16"/>
        <v>3.885758694385079E-4</v>
      </c>
      <c r="G167" s="13">
        <f t="shared" si="17"/>
        <v>1</v>
      </c>
      <c r="H167" s="19">
        <f t="shared" si="18"/>
        <v>1.8439977872026554E-4</v>
      </c>
    </row>
    <row r="168" spans="2:8" ht="15" x14ac:dyDescent="0.2">
      <c r="B168" s="4" t="s">
        <v>60</v>
      </c>
      <c r="C168" s="7">
        <v>15</v>
      </c>
      <c r="D168" s="7">
        <v>2</v>
      </c>
      <c r="E168" s="12">
        <f t="shared" si="15"/>
        <v>2.7659966808039832E-3</v>
      </c>
      <c r="F168" s="12">
        <f t="shared" si="16"/>
        <v>3.885758694385079E-4</v>
      </c>
      <c r="G168" s="13">
        <f t="shared" si="17"/>
        <v>-0.8666666666666667</v>
      </c>
      <c r="H168" s="19">
        <f t="shared" si="18"/>
        <v>-2.397197123363452E-3</v>
      </c>
    </row>
    <row r="169" spans="2:8" ht="15" x14ac:dyDescent="0.2">
      <c r="B169" s="4" t="s">
        <v>271</v>
      </c>
      <c r="C169" s="7">
        <v>23</v>
      </c>
      <c r="D169" s="7">
        <v>100</v>
      </c>
      <c r="E169" s="12">
        <f t="shared" si="15"/>
        <v>4.2411949105661071E-3</v>
      </c>
      <c r="F169" s="12">
        <f t="shared" si="16"/>
        <v>1.9428793471925394E-2</v>
      </c>
      <c r="G169" s="13">
        <f t="shared" si="17"/>
        <v>3.347826086956522</v>
      </c>
      <c r="H169" s="19">
        <f t="shared" si="18"/>
        <v>1.4198782961460446E-2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1.9428793471925395E-4</v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262</v>
      </c>
      <c r="D173" s="7">
        <v>218</v>
      </c>
      <c r="E173" s="12">
        <f t="shared" si="15"/>
        <v>4.8312742024709573E-2</v>
      </c>
      <c r="F173" s="12">
        <f t="shared" si="16"/>
        <v>4.235476976879736E-2</v>
      </c>
      <c r="G173" s="13">
        <f t="shared" si="17"/>
        <v>-0.16793893129770993</v>
      </c>
      <c r="H173" s="19">
        <f t="shared" si="18"/>
        <v>-8.1135902636916835E-3</v>
      </c>
    </row>
    <row r="174" spans="2:8" ht="15" x14ac:dyDescent="0.2">
      <c r="B174" s="4" t="s">
        <v>276</v>
      </c>
      <c r="C174" s="7">
        <v>36</v>
      </c>
      <c r="D174" s="7">
        <v>20</v>
      </c>
      <c r="E174" s="12">
        <f t="shared" si="15"/>
        <v>6.6383920339295596E-3</v>
      </c>
      <c r="F174" s="12">
        <f t="shared" si="16"/>
        <v>3.8857586943850785E-3</v>
      </c>
      <c r="G174" s="13">
        <f t="shared" si="17"/>
        <v>-0.44444444444444442</v>
      </c>
      <c r="H174" s="19">
        <f t="shared" si="18"/>
        <v>-2.9503964595242486E-3</v>
      </c>
    </row>
    <row r="175" spans="2:8" ht="15" x14ac:dyDescent="0.2">
      <c r="B175" s="4" t="s">
        <v>277</v>
      </c>
      <c r="C175" s="7">
        <v>22</v>
      </c>
      <c r="D175" s="7">
        <v>43</v>
      </c>
      <c r="E175" s="12">
        <f t="shared" si="15"/>
        <v>4.0567951318458417E-3</v>
      </c>
      <c r="F175" s="12">
        <f t="shared" si="16"/>
        <v>8.3543811929279194E-3</v>
      </c>
      <c r="G175" s="13">
        <f t="shared" si="17"/>
        <v>0.95454545454545459</v>
      </c>
      <c r="H175" s="19">
        <f t="shared" si="18"/>
        <v>3.8723953531255764E-3</v>
      </c>
    </row>
    <row r="176" spans="2:8" ht="15" x14ac:dyDescent="0.2">
      <c r="B176" s="4" t="s">
        <v>278</v>
      </c>
      <c r="C176" s="7">
        <v>136</v>
      </c>
      <c r="D176" s="7">
        <v>73</v>
      </c>
      <c r="E176" s="12">
        <f t="shared" si="15"/>
        <v>2.5078369905956112E-2</v>
      </c>
      <c r="F176" s="12">
        <f t="shared" si="16"/>
        <v>1.4183019234505536E-2</v>
      </c>
      <c r="G176" s="13">
        <f t="shared" si="17"/>
        <v>-0.46323529411764708</v>
      </c>
      <c r="H176" s="19">
        <f t="shared" si="18"/>
        <v>-1.1617186059376729E-2</v>
      </c>
    </row>
    <row r="177" spans="2:8" ht="15" x14ac:dyDescent="0.2">
      <c r="B177" s="4" t="s">
        <v>279</v>
      </c>
      <c r="C177" s="7">
        <v>39</v>
      </c>
      <c r="D177" s="7">
        <v>117</v>
      </c>
      <c r="E177" s="12">
        <f t="shared" si="15"/>
        <v>7.1915913700903557E-3</v>
      </c>
      <c r="F177" s="12">
        <f t="shared" si="16"/>
        <v>2.273168836215271E-2</v>
      </c>
      <c r="G177" s="13">
        <f t="shared" si="17"/>
        <v>2</v>
      </c>
      <c r="H177" s="19">
        <f t="shared" si="18"/>
        <v>1.4383182740180711E-2</v>
      </c>
    </row>
    <row r="178" spans="2:8" ht="15" x14ac:dyDescent="0.2">
      <c r="B178" s="4" t="s">
        <v>280</v>
      </c>
      <c r="C178" s="7">
        <v>294</v>
      </c>
      <c r="D178" s="7">
        <v>213</v>
      </c>
      <c r="E178" s="12">
        <f t="shared" si="15"/>
        <v>5.4213534943758065E-2</v>
      </c>
      <c r="F178" s="12">
        <f t="shared" si="16"/>
        <v>4.1383330095201086E-2</v>
      </c>
      <c r="G178" s="13">
        <f t="shared" si="17"/>
        <v>-0.27551020408163263</v>
      </c>
      <c r="H178" s="19">
        <f t="shared" si="18"/>
        <v>-1.4936382076341506E-2</v>
      </c>
    </row>
    <row r="179" spans="2:8" ht="15" x14ac:dyDescent="0.2">
      <c r="B179" s="4" t="s">
        <v>281</v>
      </c>
      <c r="C179" s="7">
        <v>14</v>
      </c>
      <c r="D179" s="7">
        <v>37</v>
      </c>
      <c r="E179" s="12">
        <f t="shared" si="15"/>
        <v>2.5815969020837174E-3</v>
      </c>
      <c r="F179" s="12">
        <f t="shared" si="16"/>
        <v>7.1886535846123955E-3</v>
      </c>
      <c r="G179" s="13">
        <f t="shared" si="17"/>
        <v>1.6428571428571428</v>
      </c>
      <c r="H179" s="19">
        <f t="shared" si="18"/>
        <v>4.2411949105661071E-3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7</v>
      </c>
      <c r="D181" s="7">
        <v>18</v>
      </c>
      <c r="E181" s="12">
        <f t="shared" si="15"/>
        <v>1.2907984510418587E-3</v>
      </c>
      <c r="F181" s="12">
        <f t="shared" si="16"/>
        <v>3.4971828249465708E-3</v>
      </c>
      <c r="G181" s="13">
        <f t="shared" si="17"/>
        <v>1.5714285714285714</v>
      </c>
      <c r="H181" s="19">
        <f t="shared" si="18"/>
        <v>2.0283975659229209E-3</v>
      </c>
    </row>
    <row r="182" spans="2:8" ht="15" x14ac:dyDescent="0.2">
      <c r="B182" s="4" t="s">
        <v>284</v>
      </c>
      <c r="C182" s="7">
        <v>46</v>
      </c>
      <c r="D182" s="7">
        <v>44</v>
      </c>
      <c r="E182" s="12">
        <f t="shared" si="15"/>
        <v>8.4823898211322142E-3</v>
      </c>
      <c r="F182" s="12">
        <f t="shared" si="16"/>
        <v>8.5486691276471724E-3</v>
      </c>
      <c r="G182" s="13">
        <f t="shared" si="17"/>
        <v>-4.3478260869565216E-2</v>
      </c>
      <c r="H182" s="19">
        <f t="shared" si="18"/>
        <v>-3.6879955744053102E-4</v>
      </c>
    </row>
    <row r="183" spans="2:8" ht="15" x14ac:dyDescent="0.2">
      <c r="B183" s="4" t="s">
        <v>285</v>
      </c>
      <c r="C183" s="7">
        <v>24</v>
      </c>
      <c r="D183" s="7">
        <v>38</v>
      </c>
      <c r="E183" s="12">
        <f t="shared" si="15"/>
        <v>4.4255946892863725E-3</v>
      </c>
      <c r="F183" s="12">
        <f t="shared" si="16"/>
        <v>7.3829415193316494E-3</v>
      </c>
      <c r="G183" s="13">
        <f t="shared" si="17"/>
        <v>0.58333333333333337</v>
      </c>
      <c r="H183" s="19">
        <f t="shared" si="18"/>
        <v>2.5815969020837174E-3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4</v>
      </c>
      <c r="E185" s="12" t="str">
        <f t="shared" si="15"/>
        <v/>
      </c>
      <c r="F185" s="12">
        <f t="shared" si="16"/>
        <v>7.7715173887701579E-4</v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119</v>
      </c>
      <c r="D186" s="7">
        <v>328</v>
      </c>
      <c r="E186" s="12">
        <f t="shared" si="15"/>
        <v>2.1943573667711599E-2</v>
      </c>
      <c r="F186" s="12">
        <f t="shared" si="16"/>
        <v>6.3726442587915294E-2</v>
      </c>
      <c r="G186" s="13">
        <f t="shared" si="17"/>
        <v>1.7563025210084033</v>
      </c>
      <c r="H186" s="19">
        <f t="shared" si="18"/>
        <v>3.8539553752535496E-2</v>
      </c>
    </row>
    <row r="187" spans="2:8" ht="15" x14ac:dyDescent="0.2">
      <c r="B187" s="4" t="s">
        <v>287</v>
      </c>
      <c r="C187" s="7">
        <v>7</v>
      </c>
      <c r="D187" s="7">
        <v>33</v>
      </c>
      <c r="E187" s="12">
        <f t="shared" si="15"/>
        <v>1.2907984510418587E-3</v>
      </c>
      <c r="F187" s="12">
        <f t="shared" si="16"/>
        <v>6.4115018457353802E-3</v>
      </c>
      <c r="G187" s="13">
        <f t="shared" si="17"/>
        <v>3.7142857142857144</v>
      </c>
      <c r="H187" s="19">
        <f t="shared" si="18"/>
        <v>4.7943942467269041E-3</v>
      </c>
    </row>
    <row r="188" spans="2:8" ht="15" x14ac:dyDescent="0.2">
      <c r="B188" s="4" t="s">
        <v>288</v>
      </c>
      <c r="C188" s="7">
        <v>1</v>
      </c>
      <c r="D188" s="7">
        <v>3</v>
      </c>
      <c r="E188" s="12">
        <f t="shared" si="15"/>
        <v>1.8439977872026554E-4</v>
      </c>
      <c r="F188" s="12">
        <f t="shared" si="16"/>
        <v>5.8286380415776184E-4</v>
      </c>
      <c r="G188" s="13">
        <f t="shared" si="17"/>
        <v>2</v>
      </c>
      <c r="H188" s="19">
        <f t="shared" si="18"/>
        <v>3.6879955744053108E-4</v>
      </c>
    </row>
    <row r="189" spans="2:8" ht="15" x14ac:dyDescent="0.2">
      <c r="B189" s="4" t="s">
        <v>289</v>
      </c>
      <c r="C189" s="7">
        <v>23</v>
      </c>
      <c r="D189" s="7">
        <v>0</v>
      </c>
      <c r="E189" s="12">
        <f t="shared" si="15"/>
        <v>4.2411949105661071E-3</v>
      </c>
      <c r="F189" s="12" t="str">
        <f t="shared" si="16"/>
        <v/>
      </c>
      <c r="G189" s="13" t="str">
        <f t="shared" si="17"/>
        <v>0</v>
      </c>
      <c r="H189" s="19">
        <f t="shared" si="18"/>
        <v>0</v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1.8439977872026554E-4</v>
      </c>
      <c r="F190" s="12" t="str">
        <f t="shared" si="16"/>
        <v/>
      </c>
      <c r="G190" s="13" t="str">
        <f t="shared" si="17"/>
        <v>0</v>
      </c>
      <c r="H190" s="19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1</v>
      </c>
      <c r="D192" s="7">
        <v>0</v>
      </c>
      <c r="E192" s="12">
        <f t="shared" si="15"/>
        <v>1.8439977872026554E-4</v>
      </c>
      <c r="F192" s="12" t="str">
        <f t="shared" si="16"/>
        <v/>
      </c>
      <c r="G192" s="13" t="str">
        <f t="shared" si="17"/>
        <v>0</v>
      </c>
      <c r="H192" s="19">
        <f t="shared" si="18"/>
        <v>0</v>
      </c>
    </row>
    <row r="193" spans="2:8" ht="15" x14ac:dyDescent="0.2">
      <c r="B193" s="4" t="s">
        <v>291</v>
      </c>
      <c r="C193" s="7">
        <v>6</v>
      </c>
      <c r="D193" s="7">
        <v>0</v>
      </c>
      <c r="E193" s="12">
        <f t="shared" si="15"/>
        <v>1.1063986723215931E-3</v>
      </c>
      <c r="F193" s="12" t="str">
        <f t="shared" si="16"/>
        <v/>
      </c>
      <c r="G193" s="13" t="str">
        <f t="shared" si="17"/>
        <v>0</v>
      </c>
      <c r="H193" s="19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6</v>
      </c>
      <c r="D195" s="7">
        <v>2</v>
      </c>
      <c r="E195" s="12">
        <f t="shared" si="15"/>
        <v>1.1063986723215931E-3</v>
      </c>
      <c r="F195" s="12">
        <f t="shared" si="16"/>
        <v>3.885758694385079E-4</v>
      </c>
      <c r="G195" s="13">
        <f t="shared" si="17"/>
        <v>-0.66666666666666663</v>
      </c>
      <c r="H195" s="19">
        <f t="shared" si="18"/>
        <v>-7.3759911488106204E-4</v>
      </c>
    </row>
    <row r="196" spans="2:8" ht="15" x14ac:dyDescent="0.2">
      <c r="B196" s="4" t="s">
        <v>293</v>
      </c>
      <c r="C196" s="7">
        <v>1462</v>
      </c>
      <c r="D196" s="7">
        <v>1550</v>
      </c>
      <c r="E196" s="12">
        <f t="shared" si="15"/>
        <v>0.26959247648902823</v>
      </c>
      <c r="F196" s="12">
        <f t="shared" si="16"/>
        <v>0.30114629881484362</v>
      </c>
      <c r="G196" s="13">
        <f t="shared" si="17"/>
        <v>6.0191518467852256E-2</v>
      </c>
      <c r="H196" s="19">
        <f t="shared" si="18"/>
        <v>1.6227180527383367E-2</v>
      </c>
    </row>
    <row r="197" spans="2:8" ht="15" x14ac:dyDescent="0.2">
      <c r="B197" s="4" t="s">
        <v>294</v>
      </c>
      <c r="C197" s="7">
        <v>1</v>
      </c>
      <c r="D197" s="7">
        <v>3</v>
      </c>
      <c r="E197" s="12">
        <f t="shared" si="15"/>
        <v>1.8439977872026554E-4</v>
      </c>
      <c r="F197" s="12">
        <f t="shared" si="16"/>
        <v>5.8286380415776184E-4</v>
      </c>
      <c r="G197" s="13">
        <f t="shared" si="17"/>
        <v>2</v>
      </c>
      <c r="H197" s="19">
        <f t="shared" si="18"/>
        <v>3.6879955744053108E-4</v>
      </c>
    </row>
    <row r="198" spans="2:8" ht="15" x14ac:dyDescent="0.2">
      <c r="B198" s="4" t="s">
        <v>295</v>
      </c>
      <c r="C198" s="7">
        <v>1</v>
      </c>
      <c r="D198" s="7">
        <v>1</v>
      </c>
      <c r="E198" s="12">
        <f t="shared" si="15"/>
        <v>1.8439977872026554E-4</v>
      </c>
      <c r="F198" s="12">
        <f t="shared" si="16"/>
        <v>1.9428793471925395E-4</v>
      </c>
      <c r="G198" s="13">
        <f t="shared" si="17"/>
        <v>0</v>
      </c>
      <c r="H198" s="19">
        <f t="shared" si="18"/>
        <v>0</v>
      </c>
    </row>
    <row r="199" spans="2:8" ht="15" x14ac:dyDescent="0.2">
      <c r="B199" s="4" t="s">
        <v>296</v>
      </c>
      <c r="C199" s="7">
        <v>9</v>
      </c>
      <c r="D199" s="7">
        <v>0</v>
      </c>
      <c r="E199" s="12">
        <f t="shared" si="15"/>
        <v>1.6595980084823899E-3</v>
      </c>
      <c r="F199" s="12" t="str">
        <f t="shared" si="16"/>
        <v/>
      </c>
      <c r="G199" s="13" t="str">
        <f t="shared" si="17"/>
        <v>0</v>
      </c>
      <c r="H199" s="19">
        <f t="shared" si="18"/>
        <v>0</v>
      </c>
    </row>
    <row r="200" spans="2:8" ht="15" x14ac:dyDescent="0.2">
      <c r="B200" s="4" t="s">
        <v>297</v>
      </c>
      <c r="C200" s="7">
        <v>7</v>
      </c>
      <c r="D200" s="7">
        <v>3</v>
      </c>
      <c r="E200" s="12">
        <f t="shared" si="15"/>
        <v>1.2907984510418587E-3</v>
      </c>
      <c r="F200" s="12">
        <f t="shared" si="16"/>
        <v>5.8286380415776184E-4</v>
      </c>
      <c r="G200" s="13">
        <f t="shared" si="17"/>
        <v>-0.5714285714285714</v>
      </c>
      <c r="H200" s="19">
        <f t="shared" si="18"/>
        <v>-7.3759911488106204E-4</v>
      </c>
    </row>
    <row r="201" spans="2:8" ht="15" x14ac:dyDescent="0.2">
      <c r="B201" s="4" t="s">
        <v>298</v>
      </c>
      <c r="C201" s="7">
        <v>2</v>
      </c>
      <c r="D201" s="7">
        <v>4</v>
      </c>
      <c r="E201" s="12">
        <f t="shared" si="15"/>
        <v>3.6879955744053108E-4</v>
      </c>
      <c r="F201" s="12">
        <f t="shared" si="16"/>
        <v>7.7715173887701579E-4</v>
      </c>
      <c r="G201" s="13">
        <f t="shared" si="17"/>
        <v>1</v>
      </c>
      <c r="H201" s="19">
        <f t="shared" si="18"/>
        <v>3.6879955744053108E-4</v>
      </c>
    </row>
    <row r="202" spans="2:8" ht="15" x14ac:dyDescent="0.2">
      <c r="B202" s="4" t="s">
        <v>299</v>
      </c>
      <c r="C202" s="7">
        <v>1</v>
      </c>
      <c r="D202" s="7">
        <v>1</v>
      </c>
      <c r="E202" s="12">
        <f t="shared" si="15"/>
        <v>1.8439977872026554E-4</v>
      </c>
      <c r="F202" s="12">
        <f t="shared" si="16"/>
        <v>1.9428793471925395E-4</v>
      </c>
      <c r="G202" s="13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7">
        <v>10</v>
      </c>
      <c r="D203" s="7">
        <v>5</v>
      </c>
      <c r="E203" s="12">
        <f t="shared" si="15"/>
        <v>1.8439977872026553E-3</v>
      </c>
      <c r="F203" s="12">
        <f t="shared" si="16"/>
        <v>9.7143967359626963E-4</v>
      </c>
      <c r="G203" s="13">
        <f t="shared" si="17"/>
        <v>-0.5</v>
      </c>
      <c r="H203" s="19">
        <f t="shared" si="18"/>
        <v>-9.2199889360132764E-4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1.8439977872026554E-4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5</v>
      </c>
      <c r="D206" s="7">
        <v>7</v>
      </c>
      <c r="E206" s="12">
        <f t="shared" si="15"/>
        <v>9.2199889360132764E-4</v>
      </c>
      <c r="F206" s="12">
        <f t="shared" si="16"/>
        <v>1.3600155430347775E-3</v>
      </c>
      <c r="G206" s="13">
        <f t="shared" si="17"/>
        <v>0.4</v>
      </c>
      <c r="H206" s="19">
        <f t="shared" si="18"/>
        <v>3.6879955744053108E-4</v>
      </c>
    </row>
    <row r="207" spans="2:8" ht="15" x14ac:dyDescent="0.2">
      <c r="B207" s="4" t="s">
        <v>530</v>
      </c>
      <c r="C207" s="7">
        <v>0</v>
      </c>
      <c r="D207" s="7">
        <v>1</v>
      </c>
      <c r="E207" s="12" t="str">
        <f t="shared" si="15"/>
        <v/>
      </c>
      <c r="F207" s="12">
        <f t="shared" si="16"/>
        <v>1.9428793471925395E-4</v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19</v>
      </c>
      <c r="D208" s="7">
        <v>47</v>
      </c>
      <c r="E208" s="12">
        <f t="shared" si="15"/>
        <v>3.5035957956850452E-3</v>
      </c>
      <c r="F208" s="12">
        <f t="shared" si="16"/>
        <v>9.1315329318049348E-3</v>
      </c>
      <c r="G208" s="13">
        <f t="shared" si="17"/>
        <v>1.4736842105263157</v>
      </c>
      <c r="H208" s="19">
        <f t="shared" si="18"/>
        <v>5.1631938041674348E-3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1.8439977872026554E-4</v>
      </c>
      <c r="F209" s="12" t="str">
        <f t="shared" si="16"/>
        <v/>
      </c>
      <c r="G209" s="13" t="str">
        <f t="shared" si="17"/>
        <v>0</v>
      </c>
      <c r="H209" s="19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1.8439977872026554E-4</v>
      </c>
      <c r="F210" s="12">
        <f t="shared" si="16"/>
        <v>1.9428793471925395E-4</v>
      </c>
      <c r="G210" s="13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2</v>
      </c>
      <c r="D211" s="7">
        <v>1</v>
      </c>
      <c r="E211" s="12">
        <f t="shared" si="15"/>
        <v>3.6879955744053108E-4</v>
      </c>
      <c r="F211" s="12">
        <f t="shared" si="16"/>
        <v>1.9428793471925395E-4</v>
      </c>
      <c r="G211" s="13">
        <f t="shared" si="17"/>
        <v>-0.5</v>
      </c>
      <c r="H211" s="19">
        <f t="shared" si="18"/>
        <v>-1.8439977872026554E-4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9</v>
      </c>
      <c r="D213" s="7">
        <v>4</v>
      </c>
      <c r="E213" s="12">
        <f t="shared" si="15"/>
        <v>1.6595980084823899E-3</v>
      </c>
      <c r="F213" s="12">
        <f t="shared" si="16"/>
        <v>7.7715173887701579E-4</v>
      </c>
      <c r="G213" s="13">
        <f t="shared" si="17"/>
        <v>-0.55555555555555558</v>
      </c>
      <c r="H213" s="19">
        <f t="shared" si="18"/>
        <v>-9.2199889360132774E-4</v>
      </c>
    </row>
    <row r="214" spans="2:8" ht="15" x14ac:dyDescent="0.2">
      <c r="B214" s="4" t="s">
        <v>70</v>
      </c>
      <c r="C214" s="7">
        <v>17</v>
      </c>
      <c r="D214" s="7">
        <v>12</v>
      </c>
      <c r="E214" s="12">
        <f t="shared" si="15"/>
        <v>3.134796238244514E-3</v>
      </c>
      <c r="F214" s="12">
        <f t="shared" si="16"/>
        <v>2.3314552166310474E-3</v>
      </c>
      <c r="G214" s="13">
        <f t="shared" si="17"/>
        <v>-0.29411764705882354</v>
      </c>
      <c r="H214" s="19">
        <f t="shared" si="18"/>
        <v>-9.2199889360132764E-4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14</v>
      </c>
      <c r="D216" s="7">
        <v>5</v>
      </c>
      <c r="E216" s="12">
        <f t="shared" si="15"/>
        <v>2.5815969020837174E-3</v>
      </c>
      <c r="F216" s="12">
        <f t="shared" si="16"/>
        <v>9.7143967359626963E-4</v>
      </c>
      <c r="G216" s="13">
        <f t="shared" si="17"/>
        <v>-0.6428571428571429</v>
      </c>
      <c r="H216" s="19">
        <f t="shared" si="18"/>
        <v>-1.6595980084823899E-3</v>
      </c>
    </row>
    <row r="217" spans="2:8" ht="15" x14ac:dyDescent="0.2">
      <c r="B217" s="4" t="s">
        <v>469</v>
      </c>
      <c r="C217" s="7">
        <v>0</v>
      </c>
      <c r="D217" s="7">
        <v>2</v>
      </c>
      <c r="E217" s="12" t="str">
        <f t="shared" ref="E217:E280" si="19">+IF(C217=0,"",C217/C$151)</f>
        <v/>
      </c>
      <c r="F217" s="12">
        <f t="shared" ref="F217:F280" si="20">+IF(D217=0,"",D217/D$151)</f>
        <v>3.885758694385079E-4</v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4</v>
      </c>
      <c r="D218" s="7">
        <v>1</v>
      </c>
      <c r="E218" s="12">
        <f t="shared" si="19"/>
        <v>7.3759911488106215E-4</v>
      </c>
      <c r="F218" s="12">
        <f t="shared" si="20"/>
        <v>1.9428793471925395E-4</v>
      </c>
      <c r="G218" s="13">
        <f t="shared" si="21"/>
        <v>-0.75</v>
      </c>
      <c r="H218" s="19">
        <f t="shared" si="22"/>
        <v>-5.5319933616079656E-4</v>
      </c>
    </row>
    <row r="219" spans="2:8" ht="15" x14ac:dyDescent="0.2">
      <c r="B219" s="4" t="s">
        <v>306</v>
      </c>
      <c r="C219" s="7">
        <v>4</v>
      </c>
      <c r="D219" s="7">
        <v>4</v>
      </c>
      <c r="E219" s="12">
        <f t="shared" si="19"/>
        <v>7.3759911488106215E-4</v>
      </c>
      <c r="F219" s="12">
        <f t="shared" si="20"/>
        <v>7.7715173887701579E-4</v>
      </c>
      <c r="G219" s="13">
        <f t="shared" si="21"/>
        <v>0</v>
      </c>
      <c r="H219" s="19">
        <f t="shared" si="22"/>
        <v>0</v>
      </c>
    </row>
    <row r="220" spans="2:8" ht="15" x14ac:dyDescent="0.2">
      <c r="B220" s="4" t="s">
        <v>307</v>
      </c>
      <c r="C220" s="7">
        <v>1</v>
      </c>
      <c r="D220" s="7">
        <v>4</v>
      </c>
      <c r="E220" s="12">
        <f t="shared" si="19"/>
        <v>1.8439977872026554E-4</v>
      </c>
      <c r="F220" s="12">
        <f t="shared" si="20"/>
        <v>7.7715173887701579E-4</v>
      </c>
      <c r="G220" s="13">
        <f t="shared" si="21"/>
        <v>3</v>
      </c>
      <c r="H220" s="19">
        <f t="shared" si="22"/>
        <v>5.5319933616079656E-4</v>
      </c>
    </row>
    <row r="221" spans="2:8" ht="15" x14ac:dyDescent="0.2">
      <c r="B221" s="4" t="s">
        <v>308</v>
      </c>
      <c r="C221" s="7">
        <v>0</v>
      </c>
      <c r="D221" s="7">
        <v>1</v>
      </c>
      <c r="E221" s="12" t="str">
        <f t="shared" si="19"/>
        <v/>
      </c>
      <c r="F221" s="12">
        <f t="shared" si="20"/>
        <v>1.9428793471925395E-4</v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4</v>
      </c>
      <c r="D222" s="7">
        <v>50</v>
      </c>
      <c r="E222" s="12">
        <f t="shared" si="19"/>
        <v>7.3759911488106215E-4</v>
      </c>
      <c r="F222" s="12">
        <f t="shared" si="20"/>
        <v>9.7143967359626972E-3</v>
      </c>
      <c r="G222" s="13">
        <f t="shared" si="21"/>
        <v>11.5</v>
      </c>
      <c r="H222" s="19">
        <f t="shared" si="22"/>
        <v>8.4823898211322142E-3</v>
      </c>
    </row>
    <row r="223" spans="2:8" ht="15" x14ac:dyDescent="0.2">
      <c r="B223" s="4" t="s">
        <v>531</v>
      </c>
      <c r="C223" s="7">
        <v>3</v>
      </c>
      <c r="D223" s="7">
        <v>1</v>
      </c>
      <c r="E223" s="12">
        <f t="shared" si="19"/>
        <v>5.5319933616079656E-4</v>
      </c>
      <c r="F223" s="12">
        <f t="shared" si="20"/>
        <v>1.9428793471925395E-4</v>
      </c>
      <c r="G223" s="13">
        <f t="shared" si="21"/>
        <v>-0.66666666666666663</v>
      </c>
      <c r="H223" s="19">
        <f t="shared" si="22"/>
        <v>-3.6879955744053102E-4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6</v>
      </c>
      <c r="D226" s="7">
        <v>4</v>
      </c>
      <c r="E226" s="12">
        <f t="shared" si="19"/>
        <v>1.1063986723215931E-3</v>
      </c>
      <c r="F226" s="12">
        <f t="shared" si="20"/>
        <v>7.7715173887701579E-4</v>
      </c>
      <c r="G226" s="13">
        <f t="shared" si="21"/>
        <v>-0.33333333333333331</v>
      </c>
      <c r="H226" s="19">
        <f t="shared" si="22"/>
        <v>-3.6879955744053102E-4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3</v>
      </c>
      <c r="D228" s="7">
        <v>0</v>
      </c>
      <c r="E228" s="12">
        <f t="shared" si="19"/>
        <v>5.5319933616079656E-4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67</v>
      </c>
      <c r="D229" s="7">
        <v>142</v>
      </c>
      <c r="E229" s="12">
        <f t="shared" si="19"/>
        <v>1.2354785174257791E-2</v>
      </c>
      <c r="F229" s="12">
        <f t="shared" si="20"/>
        <v>2.7588886730134057E-2</v>
      </c>
      <c r="G229" s="13">
        <f t="shared" si="21"/>
        <v>1.1194029850746268</v>
      </c>
      <c r="H229" s="19">
        <f t="shared" si="22"/>
        <v>1.3829983404019914E-2</v>
      </c>
    </row>
    <row r="230" spans="2:8" ht="15" x14ac:dyDescent="0.2">
      <c r="B230" s="4" t="s">
        <v>312</v>
      </c>
      <c r="C230" s="7">
        <v>3</v>
      </c>
      <c r="D230" s="7">
        <v>2</v>
      </c>
      <c r="E230" s="12">
        <f t="shared" si="19"/>
        <v>5.5319933616079656E-4</v>
      </c>
      <c r="F230" s="12">
        <f t="shared" si="20"/>
        <v>3.885758694385079E-4</v>
      </c>
      <c r="G230" s="13">
        <f t="shared" si="21"/>
        <v>-0.33333333333333331</v>
      </c>
      <c r="H230" s="19">
        <f t="shared" si="22"/>
        <v>-1.8439977872026551E-4</v>
      </c>
    </row>
    <row r="231" spans="2:8" ht="15" x14ac:dyDescent="0.2">
      <c r="B231" s="4" t="s">
        <v>313</v>
      </c>
      <c r="C231" s="7">
        <v>11</v>
      </c>
      <c r="D231" s="7">
        <v>10</v>
      </c>
      <c r="E231" s="12">
        <f t="shared" si="19"/>
        <v>2.0283975659229209E-3</v>
      </c>
      <c r="F231" s="12">
        <f t="shared" si="20"/>
        <v>1.9428793471925393E-3</v>
      </c>
      <c r="G231" s="13">
        <f t="shared" si="21"/>
        <v>-9.0909090909090912E-2</v>
      </c>
      <c r="H231" s="19">
        <f t="shared" si="22"/>
        <v>-1.8439977872026554E-4</v>
      </c>
    </row>
    <row r="232" spans="2:8" ht="15" x14ac:dyDescent="0.2">
      <c r="B232" s="4" t="s">
        <v>77</v>
      </c>
      <c r="C232" s="7">
        <v>182</v>
      </c>
      <c r="D232" s="7">
        <v>101</v>
      </c>
      <c r="E232" s="12">
        <f t="shared" si="19"/>
        <v>3.356075972708833E-2</v>
      </c>
      <c r="F232" s="12">
        <f t="shared" si="20"/>
        <v>1.9623081406644649E-2</v>
      </c>
      <c r="G232" s="13">
        <f t="shared" si="21"/>
        <v>-0.44505494505494503</v>
      </c>
      <c r="H232" s="19">
        <f t="shared" si="22"/>
        <v>-1.4936382076341508E-2</v>
      </c>
    </row>
    <row r="233" spans="2:8" ht="15" x14ac:dyDescent="0.2">
      <c r="B233" s="4" t="s">
        <v>74</v>
      </c>
      <c r="C233" s="7">
        <v>64</v>
      </c>
      <c r="D233" s="7">
        <v>5</v>
      </c>
      <c r="E233" s="12">
        <f t="shared" si="19"/>
        <v>1.1801585838096994E-2</v>
      </c>
      <c r="F233" s="12">
        <f t="shared" si="20"/>
        <v>9.7143967359626963E-4</v>
      </c>
      <c r="G233" s="13">
        <f t="shared" si="21"/>
        <v>-0.921875</v>
      </c>
      <c r="H233" s="19">
        <f t="shared" si="22"/>
        <v>-1.0879586944495668E-2</v>
      </c>
    </row>
    <row r="234" spans="2:8" ht="15" x14ac:dyDescent="0.2">
      <c r="B234" s="4" t="s">
        <v>75</v>
      </c>
      <c r="C234" s="7">
        <v>3</v>
      </c>
      <c r="D234" s="7">
        <v>2</v>
      </c>
      <c r="E234" s="12">
        <f t="shared" si="19"/>
        <v>5.5319933616079656E-4</v>
      </c>
      <c r="F234" s="12">
        <f t="shared" si="20"/>
        <v>3.885758694385079E-4</v>
      </c>
      <c r="G234" s="13">
        <f t="shared" si="21"/>
        <v>-0.33333333333333331</v>
      </c>
      <c r="H234" s="19">
        <f t="shared" si="22"/>
        <v>-1.8439977872026551E-4</v>
      </c>
    </row>
    <row r="235" spans="2:8" ht="15" x14ac:dyDescent="0.2">
      <c r="B235" s="4" t="s">
        <v>314</v>
      </c>
      <c r="C235" s="7">
        <v>23</v>
      </c>
      <c r="D235" s="7">
        <v>28</v>
      </c>
      <c r="E235" s="12">
        <f t="shared" si="19"/>
        <v>4.2411949105661071E-3</v>
      </c>
      <c r="F235" s="12">
        <f t="shared" si="20"/>
        <v>5.4400621721391101E-3</v>
      </c>
      <c r="G235" s="13">
        <f t="shared" si="21"/>
        <v>0.21739130434782608</v>
      </c>
      <c r="H235" s="19">
        <f t="shared" si="22"/>
        <v>9.2199889360132764E-4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18</v>
      </c>
      <c r="D237" s="7">
        <v>48</v>
      </c>
      <c r="E237" s="12">
        <f t="shared" si="19"/>
        <v>3.3191960169647798E-3</v>
      </c>
      <c r="F237" s="12">
        <f t="shared" si="20"/>
        <v>9.3258208665241895E-3</v>
      </c>
      <c r="G237" s="13">
        <f t="shared" si="21"/>
        <v>1.6666666666666667</v>
      </c>
      <c r="H237" s="19">
        <f t="shared" si="22"/>
        <v>5.5319933616079665E-3</v>
      </c>
    </row>
    <row r="238" spans="2:8" ht="15" x14ac:dyDescent="0.2">
      <c r="B238" s="4" t="s">
        <v>85</v>
      </c>
      <c r="C238" s="7">
        <v>46</v>
      </c>
      <c r="D238" s="7">
        <v>65</v>
      </c>
      <c r="E238" s="12">
        <f t="shared" si="19"/>
        <v>8.4823898211322142E-3</v>
      </c>
      <c r="F238" s="12">
        <f t="shared" si="20"/>
        <v>1.2628715756751506E-2</v>
      </c>
      <c r="G238" s="13">
        <f t="shared" si="21"/>
        <v>0.41304347826086957</v>
      </c>
      <c r="H238" s="19">
        <f t="shared" si="22"/>
        <v>3.5035957956850452E-3</v>
      </c>
    </row>
    <row r="239" spans="2:8" ht="15" x14ac:dyDescent="0.2">
      <c r="B239" s="4" t="s">
        <v>81</v>
      </c>
      <c r="C239" s="7">
        <v>3</v>
      </c>
      <c r="D239" s="7">
        <v>6</v>
      </c>
      <c r="E239" s="12">
        <f t="shared" si="19"/>
        <v>5.5319933616079656E-4</v>
      </c>
      <c r="F239" s="12">
        <f t="shared" si="20"/>
        <v>1.1657276083155237E-3</v>
      </c>
      <c r="G239" s="13">
        <f t="shared" si="21"/>
        <v>1</v>
      </c>
      <c r="H239" s="19">
        <f t="shared" si="22"/>
        <v>5.5319933616079656E-4</v>
      </c>
    </row>
    <row r="240" spans="2:8" ht="15" x14ac:dyDescent="0.2">
      <c r="B240" s="4" t="s">
        <v>316</v>
      </c>
      <c r="C240" s="7">
        <v>18</v>
      </c>
      <c r="D240" s="7">
        <v>3</v>
      </c>
      <c r="E240" s="12">
        <f t="shared" si="19"/>
        <v>3.3191960169647798E-3</v>
      </c>
      <c r="F240" s="12">
        <f t="shared" si="20"/>
        <v>5.8286380415776184E-4</v>
      </c>
      <c r="G240" s="13">
        <f t="shared" si="21"/>
        <v>-0.83333333333333337</v>
      </c>
      <c r="H240" s="19">
        <f t="shared" si="22"/>
        <v>-2.7659966808039832E-3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2</v>
      </c>
      <c r="D242" s="7">
        <v>1</v>
      </c>
      <c r="E242" s="12">
        <f t="shared" si="19"/>
        <v>3.6879955744053108E-4</v>
      </c>
      <c r="F242" s="12">
        <f t="shared" si="20"/>
        <v>1.9428793471925395E-4</v>
      </c>
      <c r="G242" s="13">
        <f t="shared" si="21"/>
        <v>-0.5</v>
      </c>
      <c r="H242" s="19">
        <f t="shared" si="22"/>
        <v>-1.8439977872026554E-4</v>
      </c>
    </row>
    <row r="243" spans="2:8" ht="15" x14ac:dyDescent="0.2">
      <c r="B243" s="4" t="s">
        <v>317</v>
      </c>
      <c r="C243" s="7">
        <v>3</v>
      </c>
      <c r="D243" s="7">
        <v>1</v>
      </c>
      <c r="E243" s="12">
        <f t="shared" si="19"/>
        <v>5.5319933616079656E-4</v>
      </c>
      <c r="F243" s="12">
        <f t="shared" si="20"/>
        <v>1.9428793471925395E-4</v>
      </c>
      <c r="G243" s="13">
        <f t="shared" si="21"/>
        <v>-0.66666666666666663</v>
      </c>
      <c r="H243" s="19">
        <f t="shared" si="22"/>
        <v>-3.6879955744053102E-4</v>
      </c>
    </row>
    <row r="244" spans="2:8" ht="15" x14ac:dyDescent="0.2">
      <c r="B244" s="4" t="s">
        <v>79</v>
      </c>
      <c r="C244" s="7">
        <v>6</v>
      </c>
      <c r="D244" s="7">
        <v>10</v>
      </c>
      <c r="E244" s="12">
        <f t="shared" si="19"/>
        <v>1.1063986723215931E-3</v>
      </c>
      <c r="F244" s="12">
        <f t="shared" si="20"/>
        <v>1.9428793471925393E-3</v>
      </c>
      <c r="G244" s="13">
        <f t="shared" si="21"/>
        <v>0.66666666666666663</v>
      </c>
      <c r="H244" s="19">
        <f t="shared" si="22"/>
        <v>7.3759911488106204E-4</v>
      </c>
    </row>
    <row r="245" spans="2:8" ht="15" x14ac:dyDescent="0.2">
      <c r="B245" s="4" t="s">
        <v>84</v>
      </c>
      <c r="C245" s="7">
        <v>4</v>
      </c>
      <c r="D245" s="7">
        <v>1</v>
      </c>
      <c r="E245" s="12">
        <f t="shared" si="19"/>
        <v>7.3759911488106215E-4</v>
      </c>
      <c r="F245" s="12">
        <f t="shared" si="20"/>
        <v>1.9428793471925395E-4</v>
      </c>
      <c r="G245" s="13">
        <f t="shared" si="21"/>
        <v>-0.75</v>
      </c>
      <c r="H245" s="19">
        <f t="shared" si="22"/>
        <v>-5.5319933616079656E-4</v>
      </c>
    </row>
    <row r="246" spans="2:8" ht="15" x14ac:dyDescent="0.2">
      <c r="B246" s="4" t="s">
        <v>318</v>
      </c>
      <c r="C246" s="7">
        <v>8</v>
      </c>
      <c r="D246" s="7">
        <v>3</v>
      </c>
      <c r="E246" s="12">
        <f t="shared" si="19"/>
        <v>1.4751982297621243E-3</v>
      </c>
      <c r="F246" s="12">
        <f t="shared" si="20"/>
        <v>5.8286380415776184E-4</v>
      </c>
      <c r="G246" s="13">
        <f t="shared" si="21"/>
        <v>-0.625</v>
      </c>
      <c r="H246" s="19">
        <f t="shared" si="22"/>
        <v>-9.2199889360132774E-4</v>
      </c>
    </row>
    <row r="247" spans="2:8" ht="15" x14ac:dyDescent="0.2">
      <c r="B247" s="4" t="s">
        <v>319</v>
      </c>
      <c r="C247" s="7">
        <v>80</v>
      </c>
      <c r="D247" s="7">
        <v>56</v>
      </c>
      <c r="E247" s="12">
        <f t="shared" si="19"/>
        <v>1.4751982297621242E-2</v>
      </c>
      <c r="F247" s="12">
        <f t="shared" si="20"/>
        <v>1.088012434427822E-2</v>
      </c>
      <c r="G247" s="13">
        <f t="shared" si="21"/>
        <v>-0.3</v>
      </c>
      <c r="H247" s="19">
        <f t="shared" si="22"/>
        <v>-4.4255946892863725E-3</v>
      </c>
    </row>
    <row r="248" spans="2:8" ht="15" x14ac:dyDescent="0.2">
      <c r="B248" s="4" t="s">
        <v>86</v>
      </c>
      <c r="C248" s="7">
        <v>42</v>
      </c>
      <c r="D248" s="7">
        <v>7</v>
      </c>
      <c r="E248" s="12">
        <f t="shared" si="19"/>
        <v>7.7447907062511527E-3</v>
      </c>
      <c r="F248" s="12">
        <f t="shared" si="20"/>
        <v>1.3600155430347775E-3</v>
      </c>
      <c r="G248" s="13">
        <f t="shared" si="21"/>
        <v>-0.83333333333333337</v>
      </c>
      <c r="H248" s="19">
        <f t="shared" si="22"/>
        <v>-6.4539922552092942E-3</v>
      </c>
    </row>
    <row r="249" spans="2:8" ht="15" x14ac:dyDescent="0.2">
      <c r="B249" s="4" t="s">
        <v>87</v>
      </c>
      <c r="C249" s="7">
        <v>18</v>
      </c>
      <c r="D249" s="7">
        <v>26</v>
      </c>
      <c r="E249" s="12">
        <f t="shared" si="19"/>
        <v>3.3191960169647798E-3</v>
      </c>
      <c r="F249" s="12">
        <f t="shared" si="20"/>
        <v>5.0514863027006024E-3</v>
      </c>
      <c r="G249" s="13">
        <f t="shared" si="21"/>
        <v>0.44444444444444442</v>
      </c>
      <c r="H249" s="19">
        <f t="shared" si="22"/>
        <v>1.4751982297621243E-3</v>
      </c>
    </row>
    <row r="250" spans="2:8" ht="15" x14ac:dyDescent="0.2">
      <c r="B250" s="4" t="s">
        <v>82</v>
      </c>
      <c r="C250" s="7">
        <v>5</v>
      </c>
      <c r="D250" s="7">
        <v>0</v>
      </c>
      <c r="E250" s="12">
        <f t="shared" si="19"/>
        <v>9.2199889360132764E-4</v>
      </c>
      <c r="F250" s="12" t="str">
        <f t="shared" si="20"/>
        <v/>
      </c>
      <c r="G250" s="13" t="str">
        <f t="shared" si="21"/>
        <v>0</v>
      </c>
      <c r="H250" s="19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111</v>
      </c>
      <c r="D253" s="7">
        <v>19</v>
      </c>
      <c r="E253" s="12">
        <f t="shared" si="19"/>
        <v>2.0468375437949476E-2</v>
      </c>
      <c r="F253" s="12">
        <f t="shared" si="20"/>
        <v>3.6914707596658247E-3</v>
      </c>
      <c r="G253" s="13">
        <f t="shared" si="21"/>
        <v>-0.8288288288288288</v>
      </c>
      <c r="H253" s="19">
        <f t="shared" si="22"/>
        <v>-1.6964779642264428E-2</v>
      </c>
    </row>
    <row r="254" spans="2:8" ht="15" x14ac:dyDescent="0.2">
      <c r="B254" s="4" t="s">
        <v>323</v>
      </c>
      <c r="C254" s="7">
        <v>2</v>
      </c>
      <c r="D254" s="7">
        <v>5</v>
      </c>
      <c r="E254" s="12">
        <f t="shared" si="19"/>
        <v>3.6879955744053108E-4</v>
      </c>
      <c r="F254" s="12">
        <f t="shared" si="20"/>
        <v>9.7143967359626963E-4</v>
      </c>
      <c r="G254" s="13">
        <f t="shared" si="21"/>
        <v>1.5</v>
      </c>
      <c r="H254" s="19">
        <f t="shared" si="22"/>
        <v>5.5319933616079656E-4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409</v>
      </c>
      <c r="D256" s="7">
        <v>117</v>
      </c>
      <c r="E256" s="12">
        <f t="shared" si="19"/>
        <v>7.5419509496588599E-2</v>
      </c>
      <c r="F256" s="12">
        <f t="shared" si="20"/>
        <v>2.273168836215271E-2</v>
      </c>
      <c r="G256" s="13">
        <f t="shared" si="21"/>
        <v>-0.71393643031784837</v>
      </c>
      <c r="H256" s="19">
        <f t="shared" si="22"/>
        <v>-5.3844735386317531E-2</v>
      </c>
    </row>
    <row r="257" spans="2:8" ht="15" x14ac:dyDescent="0.2">
      <c r="B257" s="4" t="s">
        <v>325</v>
      </c>
      <c r="C257" s="7">
        <v>1</v>
      </c>
      <c r="D257" s="7">
        <v>1</v>
      </c>
      <c r="E257" s="12">
        <f t="shared" si="19"/>
        <v>1.8439977872026554E-4</v>
      </c>
      <c r="F257" s="12">
        <f t="shared" si="20"/>
        <v>1.9428793471925395E-4</v>
      </c>
      <c r="G257" s="13">
        <f t="shared" si="21"/>
        <v>0</v>
      </c>
      <c r="H257" s="19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9</v>
      </c>
      <c r="E258" s="12" t="str">
        <f t="shared" si="19"/>
        <v/>
      </c>
      <c r="F258" s="12">
        <f t="shared" si="20"/>
        <v>1.7485914124732854E-3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4</v>
      </c>
      <c r="D262" s="7">
        <v>13</v>
      </c>
      <c r="E262" s="12">
        <f t="shared" si="19"/>
        <v>7.3759911488106215E-4</v>
      </c>
      <c r="F262" s="12">
        <f t="shared" si="20"/>
        <v>2.5257431513503012E-3</v>
      </c>
      <c r="G262" s="13">
        <f t="shared" si="21"/>
        <v>2.25</v>
      </c>
      <c r="H262" s="19">
        <f t="shared" si="22"/>
        <v>1.6595980084823899E-3</v>
      </c>
    </row>
    <row r="263" spans="2:8" ht="15" x14ac:dyDescent="0.2">
      <c r="B263" s="4" t="s">
        <v>329</v>
      </c>
      <c r="C263" s="7">
        <v>1</v>
      </c>
      <c r="D263" s="7">
        <v>9</v>
      </c>
      <c r="E263" s="12">
        <f t="shared" si="19"/>
        <v>1.8439977872026554E-4</v>
      </c>
      <c r="F263" s="12">
        <f t="shared" si="20"/>
        <v>1.7485914124732854E-3</v>
      </c>
      <c r="G263" s="13">
        <f t="shared" si="21"/>
        <v>8</v>
      </c>
      <c r="H263" s="19">
        <f t="shared" si="22"/>
        <v>1.4751982297621243E-3</v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1.9428793471925395E-4</v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3</v>
      </c>
      <c r="D266" s="7">
        <v>3</v>
      </c>
      <c r="E266" s="12">
        <f t="shared" si="19"/>
        <v>5.5319933616079656E-4</v>
      </c>
      <c r="F266" s="12">
        <f t="shared" si="20"/>
        <v>5.8286380415776184E-4</v>
      </c>
      <c r="G266" s="13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1.8439977872026554E-4</v>
      </c>
      <c r="F267" s="12" t="str">
        <f t="shared" si="20"/>
        <v/>
      </c>
      <c r="G267" s="13" t="str">
        <f t="shared" si="21"/>
        <v>0</v>
      </c>
      <c r="H267" s="19">
        <f t="shared" si="22"/>
        <v>0</v>
      </c>
    </row>
    <row r="268" spans="2:8" ht="30" x14ac:dyDescent="0.2">
      <c r="B268" s="4" t="s">
        <v>334</v>
      </c>
      <c r="C268" s="7">
        <v>18</v>
      </c>
      <c r="D268" s="7">
        <v>28</v>
      </c>
      <c r="E268" s="12">
        <f t="shared" si="19"/>
        <v>3.3191960169647798E-3</v>
      </c>
      <c r="F268" s="12">
        <f t="shared" si="20"/>
        <v>5.4400621721391101E-3</v>
      </c>
      <c r="G268" s="13">
        <f t="shared" si="21"/>
        <v>0.55555555555555558</v>
      </c>
      <c r="H268" s="19">
        <f t="shared" si="22"/>
        <v>1.8439977872026555E-3</v>
      </c>
    </row>
    <row r="269" spans="2:8" ht="15" x14ac:dyDescent="0.2">
      <c r="B269" s="4" t="s">
        <v>335</v>
      </c>
      <c r="C269" s="7">
        <v>2</v>
      </c>
      <c r="D269" s="7">
        <v>0</v>
      </c>
      <c r="E269" s="12">
        <f t="shared" si="19"/>
        <v>3.6879955744053108E-4</v>
      </c>
      <c r="F269" s="12" t="str">
        <f t="shared" si="20"/>
        <v/>
      </c>
      <c r="G269" s="13" t="str">
        <f t="shared" si="21"/>
        <v>0</v>
      </c>
      <c r="H269" s="19">
        <f t="shared" si="22"/>
        <v>0</v>
      </c>
    </row>
    <row r="270" spans="2:8" ht="15" x14ac:dyDescent="0.2">
      <c r="B270" s="4" t="s">
        <v>336</v>
      </c>
      <c r="C270" s="7">
        <v>0</v>
      </c>
      <c r="D270" s="7">
        <v>2</v>
      </c>
      <c r="E270" s="12" t="str">
        <f t="shared" si="19"/>
        <v/>
      </c>
      <c r="F270" s="12">
        <f t="shared" si="20"/>
        <v>3.885758694385079E-4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1.8439977872026554E-4</v>
      </c>
      <c r="F272" s="12" t="str">
        <f t="shared" si="20"/>
        <v/>
      </c>
      <c r="G272" s="13" t="str">
        <f t="shared" si="21"/>
        <v>0</v>
      </c>
      <c r="H272" s="19">
        <f t="shared" si="22"/>
        <v>0</v>
      </c>
    </row>
    <row r="273" spans="2:8" ht="15" x14ac:dyDescent="0.2">
      <c r="B273" s="4" t="s">
        <v>91</v>
      </c>
      <c r="C273" s="7">
        <v>5</v>
      </c>
      <c r="D273" s="7">
        <v>8</v>
      </c>
      <c r="E273" s="12">
        <f t="shared" si="19"/>
        <v>9.2199889360132764E-4</v>
      </c>
      <c r="F273" s="12">
        <f t="shared" si="20"/>
        <v>1.5543034777540316E-3</v>
      </c>
      <c r="G273" s="13">
        <f t="shared" si="21"/>
        <v>0.6</v>
      </c>
      <c r="H273" s="19">
        <f t="shared" si="22"/>
        <v>5.5319933616079656E-4</v>
      </c>
    </row>
    <row r="274" spans="2:8" ht="15" x14ac:dyDescent="0.2">
      <c r="B274" s="4" t="s">
        <v>338</v>
      </c>
      <c r="C274" s="7">
        <v>1</v>
      </c>
      <c r="D274" s="7">
        <v>1</v>
      </c>
      <c r="E274" s="12">
        <f t="shared" si="19"/>
        <v>1.8439977872026554E-4</v>
      </c>
      <c r="F274" s="12">
        <f t="shared" si="20"/>
        <v>1.9428793471925395E-4</v>
      </c>
      <c r="G274" s="13">
        <f t="shared" si="21"/>
        <v>0</v>
      </c>
      <c r="H274" s="19">
        <f t="shared" si="22"/>
        <v>0</v>
      </c>
    </row>
    <row r="275" spans="2:8" ht="15" x14ac:dyDescent="0.2">
      <c r="B275" s="4" t="s">
        <v>339</v>
      </c>
      <c r="C275" s="7">
        <v>1</v>
      </c>
      <c r="D275" s="7">
        <v>1</v>
      </c>
      <c r="E275" s="12">
        <f t="shared" si="19"/>
        <v>1.8439977872026554E-4</v>
      </c>
      <c r="F275" s="12">
        <f t="shared" si="20"/>
        <v>1.9428793471925395E-4</v>
      </c>
      <c r="G275" s="13">
        <f t="shared" si="21"/>
        <v>0</v>
      </c>
      <c r="H275" s="19">
        <f t="shared" si="22"/>
        <v>0</v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1</v>
      </c>
      <c r="E280" s="12" t="str">
        <f t="shared" si="19"/>
        <v/>
      </c>
      <c r="F280" s="12">
        <f t="shared" si="20"/>
        <v>1.9428793471925395E-4</v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6</v>
      </c>
      <c r="D281" s="7">
        <v>1</v>
      </c>
      <c r="E281" s="12">
        <f t="shared" ref="E281:E288" si="23">+IF(C281=0,"",C281/C$151)</f>
        <v>1.1063986723215931E-3</v>
      </c>
      <c r="F281" s="12">
        <f t="shared" ref="F281:F288" si="24">+IF(D281=0,"",D281/D$151)</f>
        <v>1.9428793471925395E-4</v>
      </c>
      <c r="G281" s="13">
        <f t="shared" ref="G281:G288" si="25">+IF(OR(AND(D281=0),(C281=0)),"0",((D281-C281)/C281))</f>
        <v>-0.83333333333333337</v>
      </c>
      <c r="H281" s="19">
        <f t="shared" ref="H281:H288" si="26">+IF(OR(AND(E281=""),(G281="")),"",E281*G281)</f>
        <v>-9.2199889360132764E-4</v>
      </c>
    </row>
    <row r="282" spans="2:8" ht="15" x14ac:dyDescent="0.2">
      <c r="B282" s="4" t="s">
        <v>345</v>
      </c>
      <c r="C282" s="7">
        <v>1</v>
      </c>
      <c r="D282" s="7">
        <v>1</v>
      </c>
      <c r="E282" s="12">
        <f t="shared" si="23"/>
        <v>1.8439977872026554E-4</v>
      </c>
      <c r="F282" s="12">
        <f t="shared" si="24"/>
        <v>1.9428793471925395E-4</v>
      </c>
      <c r="G282" s="13">
        <f t="shared" si="25"/>
        <v>0</v>
      </c>
      <c r="H282" s="19">
        <f t="shared" si="26"/>
        <v>0</v>
      </c>
    </row>
    <row r="283" spans="2:8" ht="15" x14ac:dyDescent="0.2">
      <c r="B283" s="4" t="s">
        <v>346</v>
      </c>
      <c r="C283" s="7">
        <v>0</v>
      </c>
      <c r="D283" s="7">
        <v>5</v>
      </c>
      <c r="E283" s="12" t="str">
        <f t="shared" si="23"/>
        <v/>
      </c>
      <c r="F283" s="12">
        <f t="shared" si="24"/>
        <v>9.7143967359626963E-4</v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2</v>
      </c>
      <c r="D284" s="7">
        <v>0</v>
      </c>
      <c r="E284" s="12">
        <f t="shared" si="23"/>
        <v>3.6879955744053108E-4</v>
      </c>
      <c r="F284" s="12" t="str">
        <f t="shared" si="24"/>
        <v/>
      </c>
      <c r="G284" s="13" t="str">
        <f t="shared" si="25"/>
        <v>0</v>
      </c>
      <c r="H284" s="19">
        <f t="shared" si="26"/>
        <v>0</v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0</v>
      </c>
      <c r="E286" s="12">
        <f t="shared" si="23"/>
        <v>1.8439977872026554E-4</v>
      </c>
      <c r="F286" s="12" t="str">
        <f t="shared" si="24"/>
        <v/>
      </c>
      <c r="G286" s="13" t="str">
        <f t="shared" si="25"/>
        <v>0</v>
      </c>
      <c r="H286" s="19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14584</v>
      </c>
      <c r="D294" s="41">
        <f>SUM(D295:D499)</f>
        <v>12031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-0.17505485463521667</v>
      </c>
      <c r="H294" s="42">
        <f>+IF(OR(AND(E294=""),(G294="")),"",E294*G294)</f>
        <v>-0.17505485463521667</v>
      </c>
    </row>
    <row r="295" spans="2:8" ht="15" x14ac:dyDescent="0.2">
      <c r="B295" s="3" t="s">
        <v>100</v>
      </c>
      <c r="C295" s="7">
        <v>223</v>
      </c>
      <c r="D295" s="7">
        <v>172</v>
      </c>
      <c r="E295" s="12">
        <f>+IF(C295=0,"",C295/C$294)</f>
        <v>1.5290729566648382E-2</v>
      </c>
      <c r="F295" s="12">
        <f>+IF(D295=0,"",D295/D$294)</f>
        <v>1.4296400964175879E-2</v>
      </c>
      <c r="G295" s="13">
        <f>+IF(OR(AND(D295=0),(C295=0)),"0",((D295-C295)/C295))</f>
        <v>-0.22869955156950672</v>
      </c>
      <c r="H295" s="19">
        <f>+IF(OR(AND(E295=""),(G295="")),"",E295*G295)</f>
        <v>-3.4969829950630828E-3</v>
      </c>
    </row>
    <row r="296" spans="2:8" ht="15" x14ac:dyDescent="0.2">
      <c r="B296" s="3" t="s">
        <v>113</v>
      </c>
      <c r="C296" s="7">
        <v>167</v>
      </c>
      <c r="D296" s="7">
        <v>719</v>
      </c>
      <c r="E296" s="12">
        <f t="shared" ref="E296:E359" si="27">+IF(C296=0,"",C296/C$294)</f>
        <v>1.1450905101481074E-2</v>
      </c>
      <c r="F296" s="12">
        <f t="shared" ref="F296:F359" si="28">+IF(D296=0,"",D296/D$294)</f>
        <v>5.9762280774665451E-2</v>
      </c>
      <c r="G296" s="13">
        <f t="shared" ref="G296:G359" si="29">+IF(OR(AND(D296=0),(C296=0)),"0",((D296-C296)/C296))</f>
        <v>3.3053892215568861</v>
      </c>
      <c r="H296" s="19">
        <f t="shared" ref="H296:H359" si="30">+IF(OR(AND(E296=""),(G296="")),"",E296*G296)</f>
        <v>3.7849698299506303E-2</v>
      </c>
    </row>
    <row r="297" spans="2:8" ht="15" x14ac:dyDescent="0.2">
      <c r="B297" s="3" t="s">
        <v>104</v>
      </c>
      <c r="C297" s="7">
        <v>41</v>
      </c>
      <c r="D297" s="7">
        <v>48</v>
      </c>
      <c r="E297" s="12">
        <f t="shared" si="27"/>
        <v>2.8113000548546352E-3</v>
      </c>
      <c r="F297" s="12">
        <f t="shared" si="28"/>
        <v>3.989693292328152E-3</v>
      </c>
      <c r="G297" s="13">
        <f t="shared" si="29"/>
        <v>0.17073170731707318</v>
      </c>
      <c r="H297" s="19">
        <f t="shared" si="30"/>
        <v>4.7997805814591337E-4</v>
      </c>
    </row>
    <row r="298" spans="2:8" ht="15" x14ac:dyDescent="0.2">
      <c r="B298" s="3" t="s">
        <v>95</v>
      </c>
      <c r="C298" s="7">
        <v>34</v>
      </c>
      <c r="D298" s="7">
        <v>47</v>
      </c>
      <c r="E298" s="12">
        <f t="shared" si="27"/>
        <v>2.331321996708722E-3</v>
      </c>
      <c r="F298" s="12">
        <f t="shared" si="28"/>
        <v>3.9065746820713156E-3</v>
      </c>
      <c r="G298" s="13">
        <f t="shared" si="29"/>
        <v>0.38235294117647056</v>
      </c>
      <c r="H298" s="19">
        <f t="shared" si="30"/>
        <v>8.9138782227098188E-4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1</v>
      </c>
      <c r="E300" s="12">
        <f t="shared" si="27"/>
        <v>6.8568294020844765E-5</v>
      </c>
      <c r="F300" s="12">
        <f t="shared" si="28"/>
        <v>8.3118610256836505E-5</v>
      </c>
      <c r="G300" s="13">
        <f t="shared" si="29"/>
        <v>0</v>
      </c>
      <c r="H300" s="19">
        <f t="shared" si="30"/>
        <v>0</v>
      </c>
    </row>
    <row r="301" spans="2:8" ht="15" x14ac:dyDescent="0.2">
      <c r="B301" s="3" t="s">
        <v>105</v>
      </c>
      <c r="C301" s="7">
        <v>919</v>
      </c>
      <c r="D301" s="7">
        <v>1246</v>
      </c>
      <c r="E301" s="12">
        <f t="shared" si="27"/>
        <v>6.3014262205156338E-2</v>
      </c>
      <c r="F301" s="12">
        <f t="shared" si="28"/>
        <v>0.10356578838001829</v>
      </c>
      <c r="G301" s="13">
        <f t="shared" si="29"/>
        <v>0.35582154515778019</v>
      </c>
      <c r="H301" s="19">
        <f t="shared" si="30"/>
        <v>2.2421832144816238E-2</v>
      </c>
    </row>
    <row r="302" spans="2:8" ht="15" x14ac:dyDescent="0.2">
      <c r="B302" s="3" t="s">
        <v>109</v>
      </c>
      <c r="C302" s="7">
        <v>32</v>
      </c>
      <c r="D302" s="7">
        <v>35</v>
      </c>
      <c r="E302" s="12">
        <f t="shared" si="27"/>
        <v>2.1941854086670325E-3</v>
      </c>
      <c r="F302" s="12">
        <f t="shared" si="28"/>
        <v>2.9091513589892776E-3</v>
      </c>
      <c r="G302" s="13">
        <f t="shared" si="29"/>
        <v>9.375E-2</v>
      </c>
      <c r="H302" s="19">
        <f t="shared" si="30"/>
        <v>2.0570488206253431E-4</v>
      </c>
    </row>
    <row r="303" spans="2:8" ht="15" x14ac:dyDescent="0.2">
      <c r="B303" s="3" t="s">
        <v>108</v>
      </c>
      <c r="C303" s="7">
        <v>20</v>
      </c>
      <c r="D303" s="7">
        <v>21</v>
      </c>
      <c r="E303" s="12">
        <f t="shared" si="27"/>
        <v>1.3713658804168952E-3</v>
      </c>
      <c r="F303" s="12">
        <f t="shared" si="28"/>
        <v>1.7454908153935666E-3</v>
      </c>
      <c r="G303" s="13">
        <f t="shared" si="29"/>
        <v>0.05</v>
      </c>
      <c r="H303" s="19">
        <f t="shared" si="30"/>
        <v>6.8568294020844765E-5</v>
      </c>
    </row>
    <row r="304" spans="2:8" ht="15" x14ac:dyDescent="0.2">
      <c r="B304" s="3" t="s">
        <v>107</v>
      </c>
      <c r="C304" s="7">
        <v>30</v>
      </c>
      <c r="D304" s="7">
        <v>26</v>
      </c>
      <c r="E304" s="12">
        <f t="shared" si="27"/>
        <v>2.057048820625343E-3</v>
      </c>
      <c r="F304" s="12">
        <f t="shared" si="28"/>
        <v>2.1610838666777489E-3</v>
      </c>
      <c r="G304" s="13">
        <f t="shared" si="29"/>
        <v>-0.13333333333333333</v>
      </c>
      <c r="H304" s="19">
        <f t="shared" si="30"/>
        <v>-2.7427317608337906E-4</v>
      </c>
    </row>
    <row r="305" spans="2:8" ht="15" x14ac:dyDescent="0.2">
      <c r="B305" s="3" t="s">
        <v>351</v>
      </c>
      <c r="C305" s="7">
        <v>11</v>
      </c>
      <c r="D305" s="7">
        <v>5</v>
      </c>
      <c r="E305" s="12">
        <f t="shared" si="27"/>
        <v>7.5425123422929237E-4</v>
      </c>
      <c r="F305" s="12">
        <f t="shared" si="28"/>
        <v>4.1559305128418254E-4</v>
      </c>
      <c r="G305" s="13">
        <f t="shared" si="29"/>
        <v>-0.54545454545454541</v>
      </c>
      <c r="H305" s="19">
        <f t="shared" si="30"/>
        <v>-4.1140976412506856E-4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6860</v>
      </c>
      <c r="D307" s="7">
        <v>555</v>
      </c>
      <c r="E307" s="12">
        <f t="shared" si="27"/>
        <v>0.47037849698299505</v>
      </c>
      <c r="F307" s="12">
        <f t="shared" si="28"/>
        <v>4.6130828692544264E-2</v>
      </c>
      <c r="G307" s="13">
        <f t="shared" si="29"/>
        <v>-0.91909620991253649</v>
      </c>
      <c r="H307" s="19">
        <f t="shared" si="30"/>
        <v>-0.43232309380142625</v>
      </c>
    </row>
    <row r="308" spans="2:8" ht="15" x14ac:dyDescent="0.2">
      <c r="B308" s="3" t="s">
        <v>99</v>
      </c>
      <c r="C308" s="7">
        <v>59</v>
      </c>
      <c r="D308" s="7">
        <v>75</v>
      </c>
      <c r="E308" s="12">
        <f t="shared" si="27"/>
        <v>4.0455293472298412E-3</v>
      </c>
      <c r="F308" s="12">
        <f t="shared" si="28"/>
        <v>6.2338957692627383E-3</v>
      </c>
      <c r="G308" s="13">
        <f t="shared" si="29"/>
        <v>0.2711864406779661</v>
      </c>
      <c r="H308" s="19">
        <f t="shared" si="30"/>
        <v>1.0970927043335162E-3</v>
      </c>
    </row>
    <row r="309" spans="2:8" ht="15" x14ac:dyDescent="0.2">
      <c r="B309" s="3" t="s">
        <v>96</v>
      </c>
      <c r="C309" s="7">
        <v>1</v>
      </c>
      <c r="D309" s="7">
        <v>2</v>
      </c>
      <c r="E309" s="12">
        <f t="shared" si="27"/>
        <v>6.8568294020844765E-5</v>
      </c>
      <c r="F309" s="12">
        <f t="shared" si="28"/>
        <v>1.6623722051367301E-4</v>
      </c>
      <c r="G309" s="13">
        <f t="shared" si="29"/>
        <v>1</v>
      </c>
      <c r="H309" s="19">
        <f t="shared" si="30"/>
        <v>6.8568294020844765E-5</v>
      </c>
    </row>
    <row r="310" spans="2:8" ht="15" x14ac:dyDescent="0.2">
      <c r="B310" s="3" t="s">
        <v>106</v>
      </c>
      <c r="C310" s="7">
        <v>152</v>
      </c>
      <c r="D310" s="7">
        <v>131</v>
      </c>
      <c r="E310" s="12">
        <f t="shared" si="27"/>
        <v>1.0422380691168404E-2</v>
      </c>
      <c r="F310" s="12">
        <f t="shared" si="28"/>
        <v>1.0888537943645582E-2</v>
      </c>
      <c r="G310" s="13">
        <f t="shared" si="29"/>
        <v>-0.13815789473684212</v>
      </c>
      <c r="H310" s="19">
        <f t="shared" si="30"/>
        <v>-1.4399341744377402E-3</v>
      </c>
    </row>
    <row r="311" spans="2:8" ht="15" x14ac:dyDescent="0.2">
      <c r="B311" s="3" t="s">
        <v>102</v>
      </c>
      <c r="C311" s="7">
        <v>138</v>
      </c>
      <c r="D311" s="7">
        <v>37</v>
      </c>
      <c r="E311" s="12">
        <f t="shared" si="27"/>
        <v>9.4624245748765774E-3</v>
      </c>
      <c r="F311" s="12">
        <f t="shared" si="28"/>
        <v>3.0753885795029509E-3</v>
      </c>
      <c r="G311" s="13">
        <f t="shared" si="29"/>
        <v>-0.73188405797101452</v>
      </c>
      <c r="H311" s="19">
        <f t="shared" si="30"/>
        <v>-6.9253976961053216E-3</v>
      </c>
    </row>
    <row r="312" spans="2:8" ht="15" x14ac:dyDescent="0.2">
      <c r="B312" s="3" t="s">
        <v>97</v>
      </c>
      <c r="C312" s="7">
        <v>1</v>
      </c>
      <c r="D312" s="7">
        <v>4</v>
      </c>
      <c r="E312" s="12">
        <f t="shared" si="27"/>
        <v>6.8568294020844765E-5</v>
      </c>
      <c r="F312" s="12">
        <f t="shared" si="28"/>
        <v>3.3247444102734602E-4</v>
      </c>
      <c r="G312" s="13">
        <f t="shared" si="29"/>
        <v>3</v>
      </c>
      <c r="H312" s="19">
        <f t="shared" si="30"/>
        <v>2.0570488206253431E-4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256</v>
      </c>
      <c r="D314" s="7">
        <v>463</v>
      </c>
      <c r="E314" s="12">
        <f t="shared" si="27"/>
        <v>1.755348326933626E-2</v>
      </c>
      <c r="F314" s="12">
        <f t="shared" si="28"/>
        <v>3.8483916548915302E-2</v>
      </c>
      <c r="G314" s="13">
        <f t="shared" si="29"/>
        <v>0.80859375</v>
      </c>
      <c r="H314" s="19">
        <f t="shared" si="30"/>
        <v>1.4193636862314866E-2</v>
      </c>
    </row>
    <row r="315" spans="2:8" ht="15" x14ac:dyDescent="0.2">
      <c r="B315" s="3" t="s">
        <v>354</v>
      </c>
      <c r="C315" s="7">
        <v>12</v>
      </c>
      <c r="D315" s="7">
        <v>8</v>
      </c>
      <c r="E315" s="12">
        <f t="shared" si="27"/>
        <v>8.2281952825013713E-4</v>
      </c>
      <c r="F315" s="12">
        <f t="shared" si="28"/>
        <v>6.6494888205469204E-4</v>
      </c>
      <c r="G315" s="13">
        <f t="shared" si="29"/>
        <v>-0.33333333333333331</v>
      </c>
      <c r="H315" s="19">
        <f t="shared" si="30"/>
        <v>-2.7427317608337901E-4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8.3118610256836505E-5</v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27</v>
      </c>
      <c r="D317" s="7">
        <v>55</v>
      </c>
      <c r="E317" s="12">
        <f t="shared" si="27"/>
        <v>1.8513439385628085E-3</v>
      </c>
      <c r="F317" s="12">
        <f t="shared" si="28"/>
        <v>4.5715235641260081E-3</v>
      </c>
      <c r="G317" s="13">
        <f t="shared" si="29"/>
        <v>1.037037037037037</v>
      </c>
      <c r="H317" s="19">
        <f t="shared" si="30"/>
        <v>1.9199122325836533E-3</v>
      </c>
    </row>
    <row r="318" spans="2:8" ht="15" x14ac:dyDescent="0.2">
      <c r="B318" s="3" t="s">
        <v>355</v>
      </c>
      <c r="C318" s="7">
        <v>301</v>
      </c>
      <c r="D318" s="7">
        <v>280</v>
      </c>
      <c r="E318" s="12">
        <f t="shared" si="27"/>
        <v>2.0639056500274273E-2</v>
      </c>
      <c r="F318" s="12">
        <f t="shared" si="28"/>
        <v>2.327321087191422E-2</v>
      </c>
      <c r="G318" s="13">
        <f t="shared" si="29"/>
        <v>-6.9767441860465115E-2</v>
      </c>
      <c r="H318" s="19">
        <f t="shared" si="30"/>
        <v>-1.43993417443774E-3</v>
      </c>
    </row>
    <row r="319" spans="2:8" ht="15" x14ac:dyDescent="0.2">
      <c r="B319" s="3" t="s">
        <v>115</v>
      </c>
      <c r="C319" s="7">
        <v>13</v>
      </c>
      <c r="D319" s="7">
        <v>28</v>
      </c>
      <c r="E319" s="12">
        <f t="shared" si="27"/>
        <v>8.9138782227098188E-4</v>
      </c>
      <c r="F319" s="12">
        <f t="shared" si="28"/>
        <v>2.3273210871914223E-3</v>
      </c>
      <c r="G319" s="13">
        <f t="shared" si="29"/>
        <v>1.1538461538461537</v>
      </c>
      <c r="H319" s="19">
        <f t="shared" si="30"/>
        <v>1.0285244103126713E-3</v>
      </c>
    </row>
    <row r="320" spans="2:8" ht="15" x14ac:dyDescent="0.2">
      <c r="B320" s="3" t="s">
        <v>114</v>
      </c>
      <c r="C320" s="7">
        <v>2</v>
      </c>
      <c r="D320" s="7">
        <v>1</v>
      </c>
      <c r="E320" s="12">
        <f t="shared" si="27"/>
        <v>1.3713658804168953E-4</v>
      </c>
      <c r="F320" s="12">
        <f t="shared" si="28"/>
        <v>8.3118610256836505E-5</v>
      </c>
      <c r="G320" s="13">
        <f t="shared" si="29"/>
        <v>-0.5</v>
      </c>
      <c r="H320" s="19">
        <f t="shared" si="30"/>
        <v>-6.8568294020844765E-5</v>
      </c>
    </row>
    <row r="321" spans="2:8" ht="15" x14ac:dyDescent="0.2">
      <c r="B321" s="3" t="s">
        <v>98</v>
      </c>
      <c r="C321" s="7">
        <v>2</v>
      </c>
      <c r="D321" s="7">
        <v>2</v>
      </c>
      <c r="E321" s="12">
        <f t="shared" si="27"/>
        <v>1.3713658804168953E-4</v>
      </c>
      <c r="F321" s="12">
        <f t="shared" si="28"/>
        <v>1.6623722051367301E-4</v>
      </c>
      <c r="G321" s="13">
        <f t="shared" si="29"/>
        <v>0</v>
      </c>
      <c r="H321" s="19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4</v>
      </c>
      <c r="E322" s="12" t="str">
        <f t="shared" si="27"/>
        <v/>
      </c>
      <c r="F322" s="12">
        <f t="shared" si="28"/>
        <v>3.3247444102734602E-4</v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28</v>
      </c>
      <c r="D323" s="7">
        <v>13</v>
      </c>
      <c r="E323" s="12">
        <f t="shared" si="27"/>
        <v>1.9199122325836533E-3</v>
      </c>
      <c r="F323" s="12">
        <f t="shared" si="28"/>
        <v>1.0805419333388745E-3</v>
      </c>
      <c r="G323" s="13">
        <f t="shared" si="29"/>
        <v>-0.5357142857142857</v>
      </c>
      <c r="H323" s="19">
        <f t="shared" si="30"/>
        <v>-1.0285244103126713E-3</v>
      </c>
    </row>
    <row r="324" spans="2:8" ht="15" x14ac:dyDescent="0.2">
      <c r="B324" s="3" t="s">
        <v>473</v>
      </c>
      <c r="C324" s="7">
        <v>5</v>
      </c>
      <c r="D324" s="7">
        <v>15</v>
      </c>
      <c r="E324" s="12">
        <f t="shared" si="27"/>
        <v>3.4284147010422381E-4</v>
      </c>
      <c r="F324" s="12">
        <f t="shared" si="28"/>
        <v>1.2467791538525476E-3</v>
      </c>
      <c r="G324" s="13">
        <f t="shared" si="29"/>
        <v>2</v>
      </c>
      <c r="H324" s="19">
        <f t="shared" si="30"/>
        <v>6.8568294020844762E-4</v>
      </c>
    </row>
    <row r="325" spans="2:8" ht="15" x14ac:dyDescent="0.2">
      <c r="B325" s="3" t="s">
        <v>474</v>
      </c>
      <c r="C325" s="7">
        <v>1</v>
      </c>
      <c r="D325" s="7">
        <v>3</v>
      </c>
      <c r="E325" s="12">
        <f t="shared" si="27"/>
        <v>6.8568294020844765E-5</v>
      </c>
      <c r="F325" s="12">
        <f t="shared" si="28"/>
        <v>2.493558307705095E-4</v>
      </c>
      <c r="G325" s="13">
        <f t="shared" si="29"/>
        <v>2</v>
      </c>
      <c r="H325" s="19">
        <f t="shared" si="30"/>
        <v>1.3713658804168953E-4</v>
      </c>
    </row>
    <row r="326" spans="2:8" ht="15" x14ac:dyDescent="0.2">
      <c r="B326" s="3" t="s">
        <v>357</v>
      </c>
      <c r="C326" s="7">
        <v>110</v>
      </c>
      <c r="D326" s="7">
        <v>97</v>
      </c>
      <c r="E326" s="12">
        <f t="shared" si="27"/>
        <v>7.5425123422929235E-3</v>
      </c>
      <c r="F326" s="12">
        <f t="shared" si="28"/>
        <v>8.0625051949131405E-3</v>
      </c>
      <c r="G326" s="13">
        <f t="shared" si="29"/>
        <v>-0.11818181818181818</v>
      </c>
      <c r="H326" s="19">
        <f t="shared" si="30"/>
        <v>-8.9138782227098188E-4</v>
      </c>
    </row>
    <row r="327" spans="2:8" ht="15" x14ac:dyDescent="0.2">
      <c r="B327" s="3" t="s">
        <v>358</v>
      </c>
      <c r="C327" s="7">
        <v>16</v>
      </c>
      <c r="D327" s="7">
        <v>14</v>
      </c>
      <c r="E327" s="12">
        <f t="shared" si="27"/>
        <v>1.0970927043335162E-3</v>
      </c>
      <c r="F327" s="12">
        <f t="shared" si="28"/>
        <v>1.1636605435957112E-3</v>
      </c>
      <c r="G327" s="13">
        <f t="shared" si="29"/>
        <v>-0.125</v>
      </c>
      <c r="H327" s="19">
        <f t="shared" si="30"/>
        <v>-1.3713658804168953E-4</v>
      </c>
    </row>
    <row r="328" spans="2:8" ht="15" x14ac:dyDescent="0.2">
      <c r="B328" s="3" t="s">
        <v>116</v>
      </c>
      <c r="C328" s="7">
        <v>18</v>
      </c>
      <c r="D328" s="7">
        <v>1</v>
      </c>
      <c r="E328" s="12">
        <f t="shared" si="27"/>
        <v>1.2342292923752057E-3</v>
      </c>
      <c r="F328" s="12">
        <f t="shared" si="28"/>
        <v>8.3118610256836505E-5</v>
      </c>
      <c r="G328" s="13">
        <f t="shared" si="29"/>
        <v>-0.94444444444444442</v>
      </c>
      <c r="H328" s="19">
        <f t="shared" si="30"/>
        <v>-1.165660998354361E-3</v>
      </c>
    </row>
    <row r="329" spans="2:8" ht="15" x14ac:dyDescent="0.2">
      <c r="B329" s="3" t="s">
        <v>359</v>
      </c>
      <c r="C329" s="7">
        <v>4</v>
      </c>
      <c r="D329" s="7">
        <v>5</v>
      </c>
      <c r="E329" s="12">
        <f t="shared" si="27"/>
        <v>2.7427317608337906E-4</v>
      </c>
      <c r="F329" s="12">
        <f t="shared" si="28"/>
        <v>4.1559305128418254E-4</v>
      </c>
      <c r="G329" s="13">
        <f t="shared" si="29"/>
        <v>0.25</v>
      </c>
      <c r="H329" s="19">
        <f t="shared" si="30"/>
        <v>6.8568294020844765E-5</v>
      </c>
    </row>
    <row r="330" spans="2:8" ht="15" x14ac:dyDescent="0.2">
      <c r="B330" s="3" t="s">
        <v>360</v>
      </c>
      <c r="C330" s="7">
        <v>27</v>
      </c>
      <c r="D330" s="7">
        <v>21</v>
      </c>
      <c r="E330" s="12">
        <f t="shared" si="27"/>
        <v>1.8513439385628085E-3</v>
      </c>
      <c r="F330" s="12">
        <f t="shared" si="28"/>
        <v>1.7454908153935666E-3</v>
      </c>
      <c r="G330" s="13">
        <f t="shared" si="29"/>
        <v>-0.22222222222222221</v>
      </c>
      <c r="H330" s="19">
        <f t="shared" si="30"/>
        <v>-4.1140976412506851E-4</v>
      </c>
    </row>
    <row r="331" spans="2:8" ht="15" x14ac:dyDescent="0.2">
      <c r="B331" s="3" t="s">
        <v>117</v>
      </c>
      <c r="C331" s="7">
        <v>2</v>
      </c>
      <c r="D331" s="7">
        <v>1</v>
      </c>
      <c r="E331" s="12">
        <f t="shared" si="27"/>
        <v>1.3713658804168953E-4</v>
      </c>
      <c r="F331" s="12">
        <f t="shared" si="28"/>
        <v>8.3118610256836505E-5</v>
      </c>
      <c r="G331" s="13">
        <f t="shared" si="29"/>
        <v>-0.5</v>
      </c>
      <c r="H331" s="19">
        <f t="shared" si="30"/>
        <v>-6.8568294020844765E-5</v>
      </c>
    </row>
    <row r="332" spans="2:8" ht="15" x14ac:dyDescent="0.2">
      <c r="B332" s="3" t="s">
        <v>361</v>
      </c>
      <c r="C332" s="7">
        <v>830</v>
      </c>
      <c r="D332" s="7">
        <v>3146</v>
      </c>
      <c r="E332" s="12">
        <f t="shared" si="27"/>
        <v>5.6911684037301152E-2</v>
      </c>
      <c r="F332" s="12">
        <f t="shared" si="28"/>
        <v>0.26149114786800765</v>
      </c>
      <c r="G332" s="13">
        <f t="shared" si="29"/>
        <v>2.7903614457831325</v>
      </c>
      <c r="H332" s="19">
        <f t="shared" si="30"/>
        <v>0.15880416895227648</v>
      </c>
    </row>
    <row r="333" spans="2:8" ht="15" x14ac:dyDescent="0.2">
      <c r="B333" s="3" t="s">
        <v>130</v>
      </c>
      <c r="C333" s="7">
        <v>390</v>
      </c>
      <c r="D333" s="7">
        <v>1370</v>
      </c>
      <c r="E333" s="12">
        <f t="shared" si="27"/>
        <v>2.6741634668129458E-2</v>
      </c>
      <c r="F333" s="12">
        <f t="shared" si="28"/>
        <v>0.11387249605186602</v>
      </c>
      <c r="G333" s="13">
        <f t="shared" si="29"/>
        <v>2.5128205128205128</v>
      </c>
      <c r="H333" s="19">
        <f t="shared" si="30"/>
        <v>6.7196928140427867E-2</v>
      </c>
    </row>
    <row r="334" spans="2:8" ht="15" x14ac:dyDescent="0.2">
      <c r="B334" s="3" t="s">
        <v>119</v>
      </c>
      <c r="C334" s="7">
        <v>316</v>
      </c>
      <c r="D334" s="7">
        <v>267</v>
      </c>
      <c r="E334" s="12">
        <f t="shared" si="27"/>
        <v>2.1667580910586945E-2</v>
      </c>
      <c r="F334" s="12">
        <f t="shared" si="28"/>
        <v>2.2192668938575348E-2</v>
      </c>
      <c r="G334" s="13">
        <f t="shared" si="29"/>
        <v>-0.1550632911392405</v>
      </c>
      <c r="H334" s="19">
        <f t="shared" si="30"/>
        <v>-3.3598464070213933E-3</v>
      </c>
    </row>
    <row r="335" spans="2:8" ht="15" x14ac:dyDescent="0.2">
      <c r="B335" s="3" t="s">
        <v>128</v>
      </c>
      <c r="C335" s="7">
        <v>89</v>
      </c>
      <c r="D335" s="7">
        <v>78</v>
      </c>
      <c r="E335" s="12">
        <f t="shared" si="27"/>
        <v>6.1025781678551837E-3</v>
      </c>
      <c r="F335" s="12">
        <f t="shared" si="28"/>
        <v>6.4832516000332477E-3</v>
      </c>
      <c r="G335" s="13">
        <f t="shared" si="29"/>
        <v>-0.12359550561797752</v>
      </c>
      <c r="H335" s="19">
        <f t="shared" si="30"/>
        <v>-7.5425123422929237E-4</v>
      </c>
    </row>
    <row r="336" spans="2:8" ht="15" x14ac:dyDescent="0.2">
      <c r="B336" s="3" t="s">
        <v>132</v>
      </c>
      <c r="C336" s="7">
        <v>3</v>
      </c>
      <c r="D336" s="7">
        <v>0</v>
      </c>
      <c r="E336" s="12">
        <f t="shared" si="27"/>
        <v>2.0570488206253428E-4</v>
      </c>
      <c r="F336" s="12" t="str">
        <f t="shared" si="28"/>
        <v/>
      </c>
      <c r="G336" s="13" t="str">
        <f t="shared" si="29"/>
        <v>0</v>
      </c>
      <c r="H336" s="19">
        <f t="shared" si="30"/>
        <v>0</v>
      </c>
    </row>
    <row r="337" spans="2:8" ht="15" x14ac:dyDescent="0.2">
      <c r="B337" s="3" t="s">
        <v>133</v>
      </c>
      <c r="C337" s="7">
        <v>48</v>
      </c>
      <c r="D337" s="7">
        <v>13</v>
      </c>
      <c r="E337" s="12">
        <f t="shared" si="27"/>
        <v>3.2912781130005485E-3</v>
      </c>
      <c r="F337" s="12">
        <f t="shared" si="28"/>
        <v>1.0805419333388745E-3</v>
      </c>
      <c r="G337" s="13">
        <f t="shared" si="29"/>
        <v>-0.72916666666666663</v>
      </c>
      <c r="H337" s="19">
        <f t="shared" si="30"/>
        <v>-2.3998902907295663E-3</v>
      </c>
    </row>
    <row r="338" spans="2:8" ht="15" x14ac:dyDescent="0.2">
      <c r="B338" s="3" t="s">
        <v>362</v>
      </c>
      <c r="C338" s="7">
        <v>4</v>
      </c>
      <c r="D338" s="7">
        <v>5</v>
      </c>
      <c r="E338" s="12">
        <f t="shared" si="27"/>
        <v>2.7427317608337906E-4</v>
      </c>
      <c r="F338" s="12">
        <f t="shared" si="28"/>
        <v>4.1559305128418254E-4</v>
      </c>
      <c r="G338" s="13">
        <f t="shared" si="29"/>
        <v>0.25</v>
      </c>
      <c r="H338" s="19">
        <f t="shared" si="30"/>
        <v>6.8568294020844765E-5</v>
      </c>
    </row>
    <row r="339" spans="2:8" ht="15" x14ac:dyDescent="0.2">
      <c r="B339" s="3" t="s">
        <v>363</v>
      </c>
      <c r="C339" s="7">
        <v>28</v>
      </c>
      <c r="D339" s="7">
        <v>8</v>
      </c>
      <c r="E339" s="12">
        <f t="shared" si="27"/>
        <v>1.9199122325836533E-3</v>
      </c>
      <c r="F339" s="12">
        <f t="shared" si="28"/>
        <v>6.6494888205469204E-4</v>
      </c>
      <c r="G339" s="13">
        <f t="shared" si="29"/>
        <v>-0.7142857142857143</v>
      </c>
      <c r="H339" s="19">
        <f t="shared" si="30"/>
        <v>-1.3713658804168952E-3</v>
      </c>
    </row>
    <row r="340" spans="2:8" ht="15" x14ac:dyDescent="0.2">
      <c r="B340" s="3" t="s">
        <v>364</v>
      </c>
      <c r="C340" s="7">
        <v>37</v>
      </c>
      <c r="D340" s="7">
        <v>25</v>
      </c>
      <c r="E340" s="12">
        <f t="shared" si="27"/>
        <v>2.5370268787712562E-3</v>
      </c>
      <c r="F340" s="12">
        <f t="shared" si="28"/>
        <v>2.0779652564209125E-3</v>
      </c>
      <c r="G340" s="13">
        <f t="shared" si="29"/>
        <v>-0.32432432432432434</v>
      </c>
      <c r="H340" s="19">
        <f t="shared" si="30"/>
        <v>-8.2281952825013723E-4</v>
      </c>
    </row>
    <row r="341" spans="2:8" ht="15" x14ac:dyDescent="0.2">
      <c r="B341" s="3" t="s">
        <v>118</v>
      </c>
      <c r="C341" s="7">
        <v>8</v>
      </c>
      <c r="D341" s="7">
        <v>8</v>
      </c>
      <c r="E341" s="12">
        <f t="shared" si="27"/>
        <v>5.4854635216675812E-4</v>
      </c>
      <c r="F341" s="12">
        <f t="shared" si="28"/>
        <v>6.6494888205469204E-4</v>
      </c>
      <c r="G341" s="13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21</v>
      </c>
      <c r="D343" s="7">
        <v>12</v>
      </c>
      <c r="E343" s="12">
        <f t="shared" si="27"/>
        <v>1.43993417443774E-3</v>
      </c>
      <c r="F343" s="12">
        <f t="shared" si="28"/>
        <v>9.9742332308203801E-4</v>
      </c>
      <c r="G343" s="13">
        <f t="shared" si="29"/>
        <v>-0.42857142857142855</v>
      </c>
      <c r="H343" s="19">
        <f t="shared" si="30"/>
        <v>-6.1711464618760287E-4</v>
      </c>
    </row>
    <row r="344" spans="2:8" ht="15" x14ac:dyDescent="0.2">
      <c r="B344" s="3" t="s">
        <v>131</v>
      </c>
      <c r="C344" s="7">
        <v>37</v>
      </c>
      <c r="D344" s="7">
        <v>12</v>
      </c>
      <c r="E344" s="12">
        <f t="shared" si="27"/>
        <v>2.5370268787712562E-3</v>
      </c>
      <c r="F344" s="12">
        <f t="shared" si="28"/>
        <v>9.9742332308203801E-4</v>
      </c>
      <c r="G344" s="13">
        <f t="shared" si="29"/>
        <v>-0.67567567567567566</v>
      </c>
      <c r="H344" s="19">
        <f t="shared" si="30"/>
        <v>-1.714207350521119E-3</v>
      </c>
    </row>
    <row r="345" spans="2:8" ht="15" x14ac:dyDescent="0.2">
      <c r="B345" s="3" t="s">
        <v>366</v>
      </c>
      <c r="C345" s="7">
        <v>42</v>
      </c>
      <c r="D345" s="7">
        <v>84</v>
      </c>
      <c r="E345" s="12">
        <f t="shared" si="27"/>
        <v>2.87986834887548E-3</v>
      </c>
      <c r="F345" s="12">
        <f t="shared" si="28"/>
        <v>6.9819632615742665E-3</v>
      </c>
      <c r="G345" s="13">
        <f t="shared" si="29"/>
        <v>1</v>
      </c>
      <c r="H345" s="19">
        <f t="shared" si="30"/>
        <v>2.87986834887548E-3</v>
      </c>
    </row>
    <row r="346" spans="2:8" ht="15" x14ac:dyDescent="0.2">
      <c r="B346" s="3" t="s">
        <v>122</v>
      </c>
      <c r="C346" s="7">
        <v>5</v>
      </c>
      <c r="D346" s="7">
        <v>6</v>
      </c>
      <c r="E346" s="12">
        <f t="shared" si="27"/>
        <v>3.4284147010422381E-4</v>
      </c>
      <c r="F346" s="12">
        <f t="shared" si="28"/>
        <v>4.98711661541019E-4</v>
      </c>
      <c r="G346" s="13">
        <f t="shared" si="29"/>
        <v>0.2</v>
      </c>
      <c r="H346" s="19">
        <f t="shared" si="30"/>
        <v>6.8568294020844765E-5</v>
      </c>
    </row>
    <row r="347" spans="2:8" ht="15" x14ac:dyDescent="0.2">
      <c r="B347" s="3" t="s">
        <v>121</v>
      </c>
      <c r="C347" s="7">
        <v>15</v>
      </c>
      <c r="D347" s="7">
        <v>10</v>
      </c>
      <c r="E347" s="12">
        <f t="shared" si="27"/>
        <v>1.0285244103126715E-3</v>
      </c>
      <c r="F347" s="12">
        <f t="shared" si="28"/>
        <v>8.3118610256836508E-4</v>
      </c>
      <c r="G347" s="13">
        <f t="shared" si="29"/>
        <v>-0.33333333333333331</v>
      </c>
      <c r="H347" s="19">
        <f t="shared" si="30"/>
        <v>-3.4284147010422381E-4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1</v>
      </c>
      <c r="E349" s="12" t="str">
        <f t="shared" si="27"/>
        <v/>
      </c>
      <c r="F349" s="12">
        <f t="shared" si="28"/>
        <v>8.3118610256836505E-5</v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324</v>
      </c>
      <c r="D350" s="7">
        <v>5</v>
      </c>
      <c r="E350" s="12">
        <f t="shared" si="27"/>
        <v>2.2216127262753703E-2</v>
      </c>
      <c r="F350" s="12">
        <f t="shared" si="28"/>
        <v>4.1559305128418254E-4</v>
      </c>
      <c r="G350" s="13">
        <f t="shared" si="29"/>
        <v>-0.98456790123456794</v>
      </c>
      <c r="H350" s="19">
        <f t="shared" si="30"/>
        <v>-2.187328579264948E-2</v>
      </c>
    </row>
    <row r="351" spans="2:8" ht="15" x14ac:dyDescent="0.2">
      <c r="B351" s="3" t="s">
        <v>120</v>
      </c>
      <c r="C351" s="7">
        <v>1</v>
      </c>
      <c r="D351" s="7">
        <v>3</v>
      </c>
      <c r="E351" s="12">
        <f t="shared" si="27"/>
        <v>6.8568294020844765E-5</v>
      </c>
      <c r="F351" s="12">
        <f t="shared" si="28"/>
        <v>2.493558307705095E-4</v>
      </c>
      <c r="G351" s="13">
        <f t="shared" si="29"/>
        <v>2</v>
      </c>
      <c r="H351" s="19">
        <f t="shared" si="30"/>
        <v>1.3713658804168953E-4</v>
      </c>
    </row>
    <row r="352" spans="2:8" ht="15" x14ac:dyDescent="0.2">
      <c r="B352" s="3" t="s">
        <v>370</v>
      </c>
      <c r="C352" s="7">
        <v>0</v>
      </c>
      <c r="D352" s="7">
        <v>1</v>
      </c>
      <c r="E352" s="12" t="str">
        <f t="shared" si="27"/>
        <v/>
      </c>
      <c r="F352" s="12">
        <f t="shared" si="28"/>
        <v>8.3118610256836505E-5</v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77</v>
      </c>
      <c r="D353" s="7">
        <v>5</v>
      </c>
      <c r="E353" s="12">
        <f t="shared" si="27"/>
        <v>5.2797586396050467E-3</v>
      </c>
      <c r="F353" s="12">
        <f t="shared" si="28"/>
        <v>4.1559305128418254E-4</v>
      </c>
      <c r="G353" s="13">
        <f t="shared" si="29"/>
        <v>-0.93506493506493504</v>
      </c>
      <c r="H353" s="19">
        <f t="shared" si="30"/>
        <v>-4.936917169500823E-3</v>
      </c>
    </row>
    <row r="354" spans="2:8" ht="15" x14ac:dyDescent="0.2">
      <c r="B354" s="3" t="s">
        <v>124</v>
      </c>
      <c r="C354" s="7">
        <v>86</v>
      </c>
      <c r="D354" s="7">
        <v>105</v>
      </c>
      <c r="E354" s="12">
        <f t="shared" si="27"/>
        <v>5.8968732857926495E-3</v>
      </c>
      <c r="F354" s="12">
        <f t="shared" si="28"/>
        <v>8.727454076967834E-3</v>
      </c>
      <c r="G354" s="13">
        <f t="shared" si="29"/>
        <v>0.22093023255813954</v>
      </c>
      <c r="H354" s="19">
        <f t="shared" si="30"/>
        <v>1.3027975863960505E-3</v>
      </c>
    </row>
    <row r="355" spans="2:8" ht="15" x14ac:dyDescent="0.2">
      <c r="B355" s="3" t="s">
        <v>126</v>
      </c>
      <c r="C355" s="7">
        <v>3</v>
      </c>
      <c r="D355" s="7">
        <v>0</v>
      </c>
      <c r="E355" s="12">
        <f t="shared" si="27"/>
        <v>2.0570488206253428E-4</v>
      </c>
      <c r="F355" s="12" t="str">
        <f t="shared" si="28"/>
        <v/>
      </c>
      <c r="G355" s="13" t="str">
        <f t="shared" si="29"/>
        <v>0</v>
      </c>
      <c r="H355" s="19">
        <f t="shared" si="30"/>
        <v>0</v>
      </c>
    </row>
    <row r="356" spans="2:8" ht="15" x14ac:dyDescent="0.2">
      <c r="B356" s="3" t="s">
        <v>371</v>
      </c>
      <c r="C356" s="7">
        <v>9</v>
      </c>
      <c r="D356" s="7">
        <v>7</v>
      </c>
      <c r="E356" s="12">
        <f t="shared" si="27"/>
        <v>6.1711464618760287E-4</v>
      </c>
      <c r="F356" s="12">
        <f t="shared" si="28"/>
        <v>5.8183027179785558E-4</v>
      </c>
      <c r="G356" s="13">
        <f t="shared" si="29"/>
        <v>-0.22222222222222221</v>
      </c>
      <c r="H356" s="19">
        <f t="shared" si="30"/>
        <v>-1.3713658804168953E-4</v>
      </c>
    </row>
    <row r="357" spans="2:8" ht="15" x14ac:dyDescent="0.2">
      <c r="B357" s="3" t="s">
        <v>372</v>
      </c>
      <c r="C357" s="7">
        <v>161</v>
      </c>
      <c r="D357" s="7">
        <v>101</v>
      </c>
      <c r="E357" s="12">
        <f t="shared" si="27"/>
        <v>1.1039495337356006E-2</v>
      </c>
      <c r="F357" s="12">
        <f t="shared" si="28"/>
        <v>8.3949796359404864E-3</v>
      </c>
      <c r="G357" s="13">
        <f t="shared" si="29"/>
        <v>-0.37267080745341613</v>
      </c>
      <c r="H357" s="19">
        <f t="shared" si="30"/>
        <v>-4.1140976412506851E-3</v>
      </c>
    </row>
    <row r="358" spans="2:8" ht="15" x14ac:dyDescent="0.2">
      <c r="B358" s="3" t="s">
        <v>127</v>
      </c>
      <c r="C358" s="7">
        <v>82</v>
      </c>
      <c r="D358" s="7">
        <v>77</v>
      </c>
      <c r="E358" s="12">
        <f t="shared" si="27"/>
        <v>5.6226001097092705E-3</v>
      </c>
      <c r="F358" s="12">
        <f t="shared" si="28"/>
        <v>6.4001329897764112E-3</v>
      </c>
      <c r="G358" s="13">
        <f t="shared" si="29"/>
        <v>-6.097560975609756E-2</v>
      </c>
      <c r="H358" s="19">
        <f t="shared" si="30"/>
        <v>-3.4284147010422381E-4</v>
      </c>
    </row>
    <row r="359" spans="2:8" ht="15" x14ac:dyDescent="0.2">
      <c r="B359" s="3" t="s">
        <v>123</v>
      </c>
      <c r="C359" s="7">
        <v>9</v>
      </c>
      <c r="D359" s="7">
        <v>6</v>
      </c>
      <c r="E359" s="12">
        <f t="shared" si="27"/>
        <v>6.1711464618760287E-4</v>
      </c>
      <c r="F359" s="12">
        <f t="shared" si="28"/>
        <v>4.98711661541019E-4</v>
      </c>
      <c r="G359" s="13">
        <f t="shared" si="29"/>
        <v>-0.33333333333333331</v>
      </c>
      <c r="H359" s="19">
        <f t="shared" si="30"/>
        <v>-2.0570488206253428E-4</v>
      </c>
    </row>
    <row r="360" spans="2:8" ht="15" x14ac:dyDescent="0.2">
      <c r="B360" s="3" t="s">
        <v>373</v>
      </c>
      <c r="C360" s="7">
        <v>0</v>
      </c>
      <c r="D360" s="7">
        <v>1</v>
      </c>
      <c r="E360" s="12" t="str">
        <f t="shared" ref="E360:E423" si="31">+IF(C360=0,"",C360/C$294)</f>
        <v/>
      </c>
      <c r="F360" s="12">
        <f t="shared" ref="F360:F423" si="32">+IF(D360=0,"",D360/D$294)</f>
        <v>8.3118610256836505E-5</v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50</v>
      </c>
      <c r="D363" s="7">
        <v>10</v>
      </c>
      <c r="E363" s="12">
        <f t="shared" si="31"/>
        <v>3.428414701042238E-3</v>
      </c>
      <c r="F363" s="12">
        <f t="shared" si="32"/>
        <v>8.3118610256836508E-4</v>
      </c>
      <c r="G363" s="13">
        <f t="shared" si="33"/>
        <v>-0.8</v>
      </c>
      <c r="H363" s="19">
        <f t="shared" si="34"/>
        <v>-2.7427317608337905E-3</v>
      </c>
    </row>
    <row r="364" spans="2:8" ht="15" x14ac:dyDescent="0.2">
      <c r="B364" s="3" t="s">
        <v>377</v>
      </c>
      <c r="C364" s="7">
        <v>1</v>
      </c>
      <c r="D364" s="7">
        <v>0</v>
      </c>
      <c r="E364" s="12">
        <f t="shared" si="31"/>
        <v>6.8568294020844765E-5</v>
      </c>
      <c r="F364" s="12" t="str">
        <f t="shared" si="32"/>
        <v/>
      </c>
      <c r="G364" s="13" t="str">
        <f t="shared" si="33"/>
        <v>0</v>
      </c>
      <c r="H364" s="19">
        <f t="shared" si="34"/>
        <v>0</v>
      </c>
    </row>
    <row r="365" spans="2:8" ht="15" x14ac:dyDescent="0.2">
      <c r="B365" s="3" t="s">
        <v>378</v>
      </c>
      <c r="C365" s="7">
        <v>2</v>
      </c>
      <c r="D365" s="7">
        <v>2</v>
      </c>
      <c r="E365" s="12">
        <f t="shared" si="31"/>
        <v>1.3713658804168953E-4</v>
      </c>
      <c r="F365" s="12">
        <f t="shared" si="32"/>
        <v>1.6623722051367301E-4</v>
      </c>
      <c r="G365" s="13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1</v>
      </c>
      <c r="E366" s="12" t="str">
        <f t="shared" si="31"/>
        <v/>
      </c>
      <c r="F366" s="12">
        <f t="shared" si="32"/>
        <v>8.3118610256836505E-5</v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130</v>
      </c>
      <c r="E368" s="12">
        <f t="shared" si="31"/>
        <v>6.8568294020844765E-5</v>
      </c>
      <c r="F368" s="12">
        <f t="shared" si="32"/>
        <v>1.0805419333388746E-2</v>
      </c>
      <c r="G368" s="13">
        <f t="shared" si="33"/>
        <v>129</v>
      </c>
      <c r="H368" s="19">
        <f t="shared" si="34"/>
        <v>8.8453099286889755E-3</v>
      </c>
    </row>
    <row r="369" spans="2:8" ht="15" x14ac:dyDescent="0.2">
      <c r="B369" s="3" t="s">
        <v>381</v>
      </c>
      <c r="C369" s="7">
        <v>88</v>
      </c>
      <c r="D369" s="7">
        <v>16</v>
      </c>
      <c r="E369" s="12">
        <f t="shared" si="31"/>
        <v>6.034009873834339E-3</v>
      </c>
      <c r="F369" s="12">
        <f t="shared" si="32"/>
        <v>1.3298977641093841E-3</v>
      </c>
      <c r="G369" s="13">
        <f t="shared" si="33"/>
        <v>-0.81818181818181823</v>
      </c>
      <c r="H369" s="19">
        <f t="shared" si="34"/>
        <v>-4.936917169500823E-3</v>
      </c>
    </row>
    <row r="370" spans="2:8" ht="15" x14ac:dyDescent="0.2">
      <c r="B370" s="3" t="s">
        <v>135</v>
      </c>
      <c r="C370" s="7">
        <v>73</v>
      </c>
      <c r="D370" s="7">
        <v>9</v>
      </c>
      <c r="E370" s="12">
        <f t="shared" si="31"/>
        <v>5.0054854635216677E-3</v>
      </c>
      <c r="F370" s="12">
        <f t="shared" si="32"/>
        <v>7.480674923115285E-4</v>
      </c>
      <c r="G370" s="13">
        <f t="shared" si="33"/>
        <v>-0.87671232876712324</v>
      </c>
      <c r="H370" s="19">
        <f t="shared" si="34"/>
        <v>-4.388370817334065E-3</v>
      </c>
    </row>
    <row r="371" spans="2:8" ht="15" x14ac:dyDescent="0.2">
      <c r="B371" s="3" t="s">
        <v>136</v>
      </c>
      <c r="C371" s="7">
        <v>1</v>
      </c>
      <c r="D371" s="7">
        <v>1</v>
      </c>
      <c r="E371" s="12">
        <f t="shared" si="31"/>
        <v>6.8568294020844765E-5</v>
      </c>
      <c r="F371" s="12">
        <f t="shared" si="32"/>
        <v>8.3118610256836505E-5</v>
      </c>
      <c r="G371" s="13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124</v>
      </c>
      <c r="D372" s="7">
        <v>31</v>
      </c>
      <c r="E372" s="12">
        <f t="shared" si="31"/>
        <v>8.5024684585847509E-3</v>
      </c>
      <c r="F372" s="12">
        <f t="shared" si="32"/>
        <v>2.5766769179619317E-3</v>
      </c>
      <c r="G372" s="13">
        <f t="shared" si="33"/>
        <v>-0.75</v>
      </c>
      <c r="H372" s="19">
        <f t="shared" si="34"/>
        <v>-6.3768513439385627E-3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6</v>
      </c>
      <c r="D374" s="7">
        <v>0</v>
      </c>
      <c r="E374" s="12">
        <f t="shared" si="31"/>
        <v>4.1140976412506856E-4</v>
      </c>
      <c r="F374" s="12" t="str">
        <f t="shared" si="32"/>
        <v/>
      </c>
      <c r="G374" s="13" t="str">
        <f t="shared" si="33"/>
        <v>0</v>
      </c>
      <c r="H374" s="19">
        <f t="shared" si="34"/>
        <v>0</v>
      </c>
    </row>
    <row r="375" spans="2:8" ht="15" x14ac:dyDescent="0.2">
      <c r="B375" s="3" t="s">
        <v>383</v>
      </c>
      <c r="C375" s="7">
        <v>2</v>
      </c>
      <c r="D375" s="7">
        <v>8</v>
      </c>
      <c r="E375" s="12">
        <f t="shared" si="31"/>
        <v>1.3713658804168953E-4</v>
      </c>
      <c r="F375" s="12">
        <f t="shared" si="32"/>
        <v>6.6494888205469204E-4</v>
      </c>
      <c r="G375" s="13">
        <f t="shared" si="33"/>
        <v>3</v>
      </c>
      <c r="H375" s="19">
        <f t="shared" si="34"/>
        <v>4.1140976412506862E-4</v>
      </c>
    </row>
    <row r="376" spans="2:8" ht="15" x14ac:dyDescent="0.2">
      <c r="B376" s="3" t="s">
        <v>141</v>
      </c>
      <c r="C376" s="7">
        <v>5</v>
      </c>
      <c r="D376" s="7">
        <v>6</v>
      </c>
      <c r="E376" s="12">
        <f t="shared" si="31"/>
        <v>3.4284147010422381E-4</v>
      </c>
      <c r="F376" s="12">
        <f t="shared" si="32"/>
        <v>4.98711661541019E-4</v>
      </c>
      <c r="G376" s="13">
        <f t="shared" si="33"/>
        <v>0.2</v>
      </c>
      <c r="H376" s="19">
        <f t="shared" si="34"/>
        <v>6.8568294020844765E-5</v>
      </c>
    </row>
    <row r="377" spans="2:8" ht="15" x14ac:dyDescent="0.2">
      <c r="B377" s="3" t="s">
        <v>150</v>
      </c>
      <c r="C377" s="7">
        <v>29</v>
      </c>
      <c r="D377" s="7">
        <v>58</v>
      </c>
      <c r="E377" s="12">
        <f t="shared" si="31"/>
        <v>1.9884805266044982E-3</v>
      </c>
      <c r="F377" s="12">
        <f t="shared" si="32"/>
        <v>4.8208793948965175E-3</v>
      </c>
      <c r="G377" s="13">
        <f t="shared" si="33"/>
        <v>1</v>
      </c>
      <c r="H377" s="19">
        <f t="shared" si="34"/>
        <v>1.9884805266044982E-3</v>
      </c>
    </row>
    <row r="378" spans="2:8" ht="15" x14ac:dyDescent="0.2">
      <c r="B378" s="3" t="s">
        <v>149</v>
      </c>
      <c r="C378" s="7">
        <v>168</v>
      </c>
      <c r="D378" s="7">
        <v>198</v>
      </c>
      <c r="E378" s="12">
        <f t="shared" si="31"/>
        <v>1.151947339550192E-2</v>
      </c>
      <c r="F378" s="12">
        <f t="shared" si="32"/>
        <v>1.6457484830853627E-2</v>
      </c>
      <c r="G378" s="13">
        <f t="shared" si="33"/>
        <v>0.17857142857142858</v>
      </c>
      <c r="H378" s="19">
        <f t="shared" si="34"/>
        <v>2.057048820625343E-3</v>
      </c>
    </row>
    <row r="379" spans="2:8" ht="15" x14ac:dyDescent="0.2">
      <c r="B379" s="3" t="s">
        <v>384</v>
      </c>
      <c r="C379" s="7">
        <v>39</v>
      </c>
      <c r="D379" s="7">
        <v>8</v>
      </c>
      <c r="E379" s="12">
        <f t="shared" si="31"/>
        <v>2.6741634668129457E-3</v>
      </c>
      <c r="F379" s="12">
        <f t="shared" si="32"/>
        <v>6.6494888205469204E-4</v>
      </c>
      <c r="G379" s="13">
        <f t="shared" si="33"/>
        <v>-0.79487179487179482</v>
      </c>
      <c r="H379" s="19">
        <f t="shared" si="34"/>
        <v>-2.1256171146461873E-3</v>
      </c>
    </row>
    <row r="380" spans="2:8" ht="15" x14ac:dyDescent="0.2">
      <c r="B380" s="3" t="s">
        <v>385</v>
      </c>
      <c r="C380" s="7">
        <v>2</v>
      </c>
      <c r="D380" s="7">
        <v>7</v>
      </c>
      <c r="E380" s="12">
        <f t="shared" si="31"/>
        <v>1.3713658804168953E-4</v>
      </c>
      <c r="F380" s="12">
        <f t="shared" si="32"/>
        <v>5.8183027179785558E-4</v>
      </c>
      <c r="G380" s="13">
        <f t="shared" si="33"/>
        <v>2.5</v>
      </c>
      <c r="H380" s="19">
        <f t="shared" si="34"/>
        <v>3.4284147010422381E-4</v>
      </c>
    </row>
    <row r="381" spans="2:8" ht="30" x14ac:dyDescent="0.2">
      <c r="B381" s="3" t="s">
        <v>386</v>
      </c>
      <c r="C381" s="7">
        <v>2</v>
      </c>
      <c r="D381" s="7">
        <v>1</v>
      </c>
      <c r="E381" s="12">
        <f t="shared" si="31"/>
        <v>1.3713658804168953E-4</v>
      </c>
      <c r="F381" s="12">
        <f t="shared" si="32"/>
        <v>8.3118610256836505E-5</v>
      </c>
      <c r="G381" s="13">
        <f t="shared" si="33"/>
        <v>-0.5</v>
      </c>
      <c r="H381" s="19">
        <f t="shared" si="34"/>
        <v>-6.8568294020844765E-5</v>
      </c>
    </row>
    <row r="382" spans="2:8" ht="15" x14ac:dyDescent="0.2">
      <c r="B382" s="3" t="s">
        <v>387</v>
      </c>
      <c r="C382" s="7">
        <v>0</v>
      </c>
      <c r="D382" s="7">
        <v>1</v>
      </c>
      <c r="E382" s="12" t="str">
        <f t="shared" si="31"/>
        <v/>
      </c>
      <c r="F382" s="12">
        <f t="shared" si="32"/>
        <v>8.3118610256836505E-5</v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4</v>
      </c>
      <c r="D383" s="7">
        <v>0</v>
      </c>
      <c r="E383" s="12">
        <f t="shared" si="31"/>
        <v>2.7427317608337906E-4</v>
      </c>
      <c r="F383" s="12" t="str">
        <f t="shared" si="32"/>
        <v/>
      </c>
      <c r="G383" s="13" t="str">
        <f t="shared" si="33"/>
        <v>0</v>
      </c>
      <c r="H383" s="19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6</v>
      </c>
      <c r="D385" s="7">
        <v>22</v>
      </c>
      <c r="E385" s="12">
        <f t="shared" si="31"/>
        <v>4.1140976412506856E-4</v>
      </c>
      <c r="F385" s="12">
        <f t="shared" si="32"/>
        <v>1.8286094256504031E-3</v>
      </c>
      <c r="G385" s="13">
        <f t="shared" si="33"/>
        <v>2.6666666666666665</v>
      </c>
      <c r="H385" s="19">
        <f t="shared" si="34"/>
        <v>1.097092704333516E-3</v>
      </c>
    </row>
    <row r="386" spans="2:8" ht="15" x14ac:dyDescent="0.2">
      <c r="B386" s="3" t="s">
        <v>532</v>
      </c>
      <c r="C386" s="7">
        <v>3</v>
      </c>
      <c r="D386" s="7">
        <v>2</v>
      </c>
      <c r="E386" s="12">
        <f t="shared" si="31"/>
        <v>2.0570488206253428E-4</v>
      </c>
      <c r="F386" s="12">
        <f t="shared" si="32"/>
        <v>1.6623722051367301E-4</v>
      </c>
      <c r="G386" s="13">
        <f t="shared" si="33"/>
        <v>-0.33333333333333331</v>
      </c>
      <c r="H386" s="19">
        <f t="shared" si="34"/>
        <v>-6.8568294020844751E-5</v>
      </c>
    </row>
    <row r="387" spans="2:8" ht="15" x14ac:dyDescent="0.2">
      <c r="B387" s="3" t="s">
        <v>144</v>
      </c>
      <c r="C387" s="7">
        <v>94</v>
      </c>
      <c r="D387" s="7">
        <v>73</v>
      </c>
      <c r="E387" s="12">
        <f t="shared" si="31"/>
        <v>6.4454196379594075E-3</v>
      </c>
      <c r="F387" s="12">
        <f t="shared" si="32"/>
        <v>6.0676585487490645E-3</v>
      </c>
      <c r="G387" s="13">
        <f t="shared" si="33"/>
        <v>-0.22340425531914893</v>
      </c>
      <c r="H387" s="19">
        <f t="shared" si="34"/>
        <v>-1.43993417443774E-3</v>
      </c>
    </row>
    <row r="388" spans="2:8" ht="15" x14ac:dyDescent="0.2">
      <c r="B388" s="3" t="s">
        <v>389</v>
      </c>
      <c r="C388" s="7">
        <v>11</v>
      </c>
      <c r="D388" s="7">
        <v>27</v>
      </c>
      <c r="E388" s="12">
        <f t="shared" si="31"/>
        <v>7.5425123422929237E-4</v>
      </c>
      <c r="F388" s="12">
        <f t="shared" si="32"/>
        <v>2.2442024769345858E-3</v>
      </c>
      <c r="G388" s="13">
        <f t="shared" si="33"/>
        <v>1.4545454545454546</v>
      </c>
      <c r="H388" s="19">
        <f t="shared" si="34"/>
        <v>1.0970927043335162E-3</v>
      </c>
    </row>
    <row r="389" spans="2:8" ht="15" x14ac:dyDescent="0.2">
      <c r="B389" s="3" t="s">
        <v>143</v>
      </c>
      <c r="C389" s="7">
        <v>0</v>
      </c>
      <c r="D389" s="7">
        <v>2</v>
      </c>
      <c r="E389" s="12" t="str">
        <f t="shared" si="31"/>
        <v/>
      </c>
      <c r="F389" s="12">
        <f t="shared" si="32"/>
        <v>1.6623722051367301E-4</v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1</v>
      </c>
      <c r="D390" s="7">
        <v>0</v>
      </c>
      <c r="E390" s="12">
        <f t="shared" si="31"/>
        <v>6.8568294020844765E-5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7">
        <v>9</v>
      </c>
      <c r="D391" s="7">
        <v>29</v>
      </c>
      <c r="E391" s="12">
        <f t="shared" si="31"/>
        <v>6.1711464618760287E-4</v>
      </c>
      <c r="F391" s="12">
        <f t="shared" si="32"/>
        <v>2.4104396974482588E-3</v>
      </c>
      <c r="G391" s="13">
        <f t="shared" si="33"/>
        <v>2.2222222222222223</v>
      </c>
      <c r="H391" s="19">
        <f t="shared" si="34"/>
        <v>1.3713658804168952E-3</v>
      </c>
    </row>
    <row r="392" spans="2:8" ht="15" x14ac:dyDescent="0.2">
      <c r="B392" s="3" t="s">
        <v>140</v>
      </c>
      <c r="C392" s="7">
        <v>8</v>
      </c>
      <c r="D392" s="7">
        <v>5</v>
      </c>
      <c r="E392" s="12">
        <f t="shared" si="31"/>
        <v>5.4854635216675812E-4</v>
      </c>
      <c r="F392" s="12">
        <f t="shared" si="32"/>
        <v>4.1559305128418254E-4</v>
      </c>
      <c r="G392" s="13">
        <f t="shared" si="33"/>
        <v>-0.375</v>
      </c>
      <c r="H392" s="19">
        <f t="shared" si="34"/>
        <v>-2.0570488206253431E-4</v>
      </c>
    </row>
    <row r="393" spans="2:8" ht="15" x14ac:dyDescent="0.2">
      <c r="B393" s="3" t="s">
        <v>390</v>
      </c>
      <c r="C393" s="7">
        <v>30</v>
      </c>
      <c r="D393" s="7">
        <v>60</v>
      </c>
      <c r="E393" s="12">
        <f t="shared" si="31"/>
        <v>2.057048820625343E-3</v>
      </c>
      <c r="F393" s="12">
        <f t="shared" si="32"/>
        <v>4.9871166154101905E-3</v>
      </c>
      <c r="G393" s="13">
        <f t="shared" si="33"/>
        <v>1</v>
      </c>
      <c r="H393" s="19">
        <f t="shared" si="34"/>
        <v>2.057048820625343E-3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1</v>
      </c>
      <c r="E395" s="12">
        <f t="shared" si="31"/>
        <v>6.8568294020844765E-5</v>
      </c>
      <c r="F395" s="12">
        <f t="shared" si="32"/>
        <v>8.3118610256836505E-5</v>
      </c>
      <c r="G395" s="13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1</v>
      </c>
      <c r="D396" s="7">
        <v>0</v>
      </c>
      <c r="E396" s="12">
        <f t="shared" si="31"/>
        <v>6.8568294020844765E-5</v>
      </c>
      <c r="F396" s="12" t="str">
        <f t="shared" si="32"/>
        <v/>
      </c>
      <c r="G396" s="13" t="str">
        <f t="shared" si="33"/>
        <v>0</v>
      </c>
      <c r="H396" s="19">
        <f t="shared" si="34"/>
        <v>0</v>
      </c>
    </row>
    <row r="397" spans="2:8" ht="15" x14ac:dyDescent="0.2">
      <c r="B397" s="3" t="s">
        <v>138</v>
      </c>
      <c r="C397" s="7">
        <v>0</v>
      </c>
      <c r="D397" s="7">
        <v>9</v>
      </c>
      <c r="E397" s="12" t="str">
        <f t="shared" si="31"/>
        <v/>
      </c>
      <c r="F397" s="12">
        <f t="shared" si="32"/>
        <v>7.480674923115285E-4</v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10</v>
      </c>
      <c r="E398" s="12">
        <f t="shared" si="31"/>
        <v>6.8568294020844765E-5</v>
      </c>
      <c r="F398" s="12">
        <f t="shared" si="32"/>
        <v>8.3118610256836508E-4</v>
      </c>
      <c r="G398" s="13">
        <f t="shared" si="33"/>
        <v>9</v>
      </c>
      <c r="H398" s="19">
        <f t="shared" si="34"/>
        <v>6.1711464618760287E-4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3</v>
      </c>
      <c r="E400" s="12" t="str">
        <f t="shared" si="31"/>
        <v/>
      </c>
      <c r="F400" s="12">
        <f t="shared" si="32"/>
        <v>2.493558307705095E-4</v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66</v>
      </c>
      <c r="D401" s="7">
        <v>202</v>
      </c>
      <c r="E401" s="12">
        <f t="shared" si="31"/>
        <v>4.5255074053757545E-3</v>
      </c>
      <c r="F401" s="12">
        <f t="shared" si="32"/>
        <v>1.6789959271880973E-2</v>
      </c>
      <c r="G401" s="13">
        <f t="shared" si="33"/>
        <v>2.0606060606060606</v>
      </c>
      <c r="H401" s="19">
        <f t="shared" si="34"/>
        <v>9.3252879868348879E-3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19</v>
      </c>
      <c r="D403" s="7">
        <v>62</v>
      </c>
      <c r="E403" s="12">
        <f t="shared" si="31"/>
        <v>1.3027975863960505E-3</v>
      </c>
      <c r="F403" s="12">
        <f t="shared" si="32"/>
        <v>5.1533538359238634E-3</v>
      </c>
      <c r="G403" s="13">
        <f t="shared" si="33"/>
        <v>2.263157894736842</v>
      </c>
      <c r="H403" s="19">
        <f t="shared" si="34"/>
        <v>2.9484366428963247E-3</v>
      </c>
    </row>
    <row r="404" spans="2:8" ht="15" x14ac:dyDescent="0.2">
      <c r="B404" s="3" t="s">
        <v>395</v>
      </c>
      <c r="C404" s="7">
        <v>0</v>
      </c>
      <c r="D404" s="7">
        <v>1</v>
      </c>
      <c r="E404" s="12" t="str">
        <f t="shared" si="31"/>
        <v/>
      </c>
      <c r="F404" s="12">
        <f t="shared" si="32"/>
        <v>8.3118610256836505E-5</v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17</v>
      </c>
      <c r="D405" s="7">
        <v>6</v>
      </c>
      <c r="E405" s="12">
        <f t="shared" si="31"/>
        <v>1.165660998354361E-3</v>
      </c>
      <c r="F405" s="12">
        <f t="shared" si="32"/>
        <v>4.98711661541019E-4</v>
      </c>
      <c r="G405" s="13">
        <f t="shared" si="33"/>
        <v>-0.6470588235294118</v>
      </c>
      <c r="H405" s="19">
        <f t="shared" si="34"/>
        <v>-7.5425123422929248E-4</v>
      </c>
    </row>
    <row r="406" spans="2:8" ht="15" x14ac:dyDescent="0.2">
      <c r="B406" s="3" t="s">
        <v>397</v>
      </c>
      <c r="C406" s="7">
        <v>95</v>
      </c>
      <c r="D406" s="7">
        <v>68</v>
      </c>
      <c r="E406" s="12">
        <f t="shared" si="31"/>
        <v>6.5139879319802522E-3</v>
      </c>
      <c r="F406" s="12">
        <f t="shared" si="32"/>
        <v>5.6520654974648822E-3</v>
      </c>
      <c r="G406" s="13">
        <f t="shared" si="33"/>
        <v>-0.28421052631578947</v>
      </c>
      <c r="H406" s="19">
        <f t="shared" si="34"/>
        <v>-1.8513439385628085E-3</v>
      </c>
    </row>
    <row r="407" spans="2:8" ht="15" x14ac:dyDescent="0.2">
      <c r="B407" s="3" t="s">
        <v>398</v>
      </c>
      <c r="C407" s="7">
        <v>58</v>
      </c>
      <c r="D407" s="7">
        <v>16</v>
      </c>
      <c r="E407" s="12">
        <f t="shared" si="31"/>
        <v>3.9769610532089964E-3</v>
      </c>
      <c r="F407" s="12">
        <f t="shared" si="32"/>
        <v>1.3298977641093841E-3</v>
      </c>
      <c r="G407" s="13">
        <f t="shared" si="33"/>
        <v>-0.72413793103448276</v>
      </c>
      <c r="H407" s="19">
        <f t="shared" si="34"/>
        <v>-2.87986834887548E-3</v>
      </c>
    </row>
    <row r="408" spans="2:8" ht="15" x14ac:dyDescent="0.2">
      <c r="B408" s="3" t="s">
        <v>399</v>
      </c>
      <c r="C408" s="7">
        <v>3</v>
      </c>
      <c r="D408" s="7">
        <v>8</v>
      </c>
      <c r="E408" s="12">
        <f t="shared" si="31"/>
        <v>2.0570488206253428E-4</v>
      </c>
      <c r="F408" s="12">
        <f t="shared" si="32"/>
        <v>6.6494888205469204E-4</v>
      </c>
      <c r="G408" s="13">
        <f t="shared" si="33"/>
        <v>1.6666666666666667</v>
      </c>
      <c r="H408" s="19">
        <f t="shared" si="34"/>
        <v>3.4284147010422381E-4</v>
      </c>
    </row>
    <row r="409" spans="2:8" ht="15" x14ac:dyDescent="0.2">
      <c r="B409" s="3" t="s">
        <v>139</v>
      </c>
      <c r="C409" s="7">
        <v>3</v>
      </c>
      <c r="D409" s="7">
        <v>2</v>
      </c>
      <c r="E409" s="12">
        <f t="shared" si="31"/>
        <v>2.0570488206253428E-4</v>
      </c>
      <c r="F409" s="12">
        <f t="shared" si="32"/>
        <v>1.6623722051367301E-4</v>
      </c>
      <c r="G409" s="13">
        <f t="shared" si="33"/>
        <v>-0.33333333333333331</v>
      </c>
      <c r="H409" s="19">
        <f t="shared" si="34"/>
        <v>-6.8568294020844751E-5</v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6.8568294020844765E-5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12</v>
      </c>
      <c r="D411" s="7">
        <v>20</v>
      </c>
      <c r="E411" s="12">
        <f t="shared" si="31"/>
        <v>8.2281952825013713E-4</v>
      </c>
      <c r="F411" s="12">
        <f t="shared" si="32"/>
        <v>1.6623722051367302E-3</v>
      </c>
      <c r="G411" s="13">
        <f t="shared" si="33"/>
        <v>0.66666666666666663</v>
      </c>
      <c r="H411" s="19">
        <f t="shared" si="34"/>
        <v>5.4854635216675801E-4</v>
      </c>
    </row>
    <row r="412" spans="2:8" ht="15" x14ac:dyDescent="0.2">
      <c r="B412" s="3" t="s">
        <v>402</v>
      </c>
      <c r="C412" s="7">
        <v>254</v>
      </c>
      <c r="D412" s="7">
        <v>186</v>
      </c>
      <c r="E412" s="12">
        <f t="shared" si="31"/>
        <v>1.7416346681294569E-2</v>
      </c>
      <c r="F412" s="12">
        <f t="shared" si="32"/>
        <v>1.5460061507771589E-2</v>
      </c>
      <c r="G412" s="13">
        <f t="shared" si="33"/>
        <v>-0.26771653543307089</v>
      </c>
      <c r="H412" s="19">
        <f t="shared" si="34"/>
        <v>-4.662643993417444E-3</v>
      </c>
    </row>
    <row r="413" spans="2:8" ht="15" x14ac:dyDescent="0.2">
      <c r="B413" s="3" t="s">
        <v>403</v>
      </c>
      <c r="C413" s="7">
        <v>0</v>
      </c>
      <c r="D413" s="7">
        <v>3</v>
      </c>
      <c r="E413" s="12" t="str">
        <f t="shared" si="31"/>
        <v/>
      </c>
      <c r="F413" s="12">
        <f t="shared" si="32"/>
        <v>2.493558307705095E-4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4</v>
      </c>
      <c r="D414" s="7">
        <v>2</v>
      </c>
      <c r="E414" s="12">
        <f t="shared" si="31"/>
        <v>2.7427317608337906E-4</v>
      </c>
      <c r="F414" s="12">
        <f t="shared" si="32"/>
        <v>1.6623722051367301E-4</v>
      </c>
      <c r="G414" s="13">
        <f t="shared" si="33"/>
        <v>-0.5</v>
      </c>
      <c r="H414" s="19">
        <f t="shared" si="34"/>
        <v>-1.3713658804168953E-4</v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1</v>
      </c>
      <c r="E417" s="12" t="str">
        <f t="shared" si="31"/>
        <v/>
      </c>
      <c r="F417" s="12">
        <f t="shared" si="32"/>
        <v>8.3118610256836505E-5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2</v>
      </c>
      <c r="D419" s="7">
        <v>4</v>
      </c>
      <c r="E419" s="12">
        <f t="shared" si="31"/>
        <v>1.3713658804168953E-4</v>
      </c>
      <c r="F419" s="12">
        <f t="shared" si="32"/>
        <v>3.3247444102734602E-4</v>
      </c>
      <c r="G419" s="13">
        <f t="shared" si="33"/>
        <v>1</v>
      </c>
      <c r="H419" s="19">
        <f t="shared" si="34"/>
        <v>1.3713658804168953E-4</v>
      </c>
    </row>
    <row r="420" spans="2:8" ht="15" x14ac:dyDescent="0.2">
      <c r="B420" s="3" t="s">
        <v>408</v>
      </c>
      <c r="C420" s="7">
        <v>27</v>
      </c>
      <c r="D420" s="7">
        <v>8</v>
      </c>
      <c r="E420" s="12">
        <f t="shared" si="31"/>
        <v>1.8513439385628085E-3</v>
      </c>
      <c r="F420" s="12">
        <f t="shared" si="32"/>
        <v>6.6494888205469204E-4</v>
      </c>
      <c r="G420" s="13">
        <f t="shared" si="33"/>
        <v>-0.70370370370370372</v>
      </c>
      <c r="H420" s="19">
        <f t="shared" si="34"/>
        <v>-1.3027975863960505E-3</v>
      </c>
    </row>
    <row r="421" spans="2:8" ht="30" x14ac:dyDescent="0.2">
      <c r="B421" s="3" t="s">
        <v>409</v>
      </c>
      <c r="C421" s="7">
        <v>0</v>
      </c>
      <c r="D421" s="7">
        <v>1</v>
      </c>
      <c r="E421" s="12" t="str">
        <f t="shared" si="31"/>
        <v/>
      </c>
      <c r="F421" s="12">
        <f t="shared" si="32"/>
        <v>8.3118610256836505E-5</v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2</v>
      </c>
      <c r="D422" s="7">
        <v>1</v>
      </c>
      <c r="E422" s="12">
        <f t="shared" si="31"/>
        <v>1.3713658804168953E-4</v>
      </c>
      <c r="F422" s="12">
        <f t="shared" si="32"/>
        <v>8.3118610256836505E-5</v>
      </c>
      <c r="G422" s="13">
        <f t="shared" si="33"/>
        <v>-0.5</v>
      </c>
      <c r="H422" s="19">
        <f t="shared" si="34"/>
        <v>-6.8568294020844765E-5</v>
      </c>
    </row>
    <row r="423" spans="2:8" ht="15" x14ac:dyDescent="0.2">
      <c r="B423" s="3" t="s">
        <v>410</v>
      </c>
      <c r="C423" s="7">
        <v>0</v>
      </c>
      <c r="D423" s="7">
        <v>2</v>
      </c>
      <c r="E423" s="12" t="str">
        <f t="shared" si="31"/>
        <v/>
      </c>
      <c r="F423" s="12">
        <f t="shared" si="32"/>
        <v>1.6623722051367301E-4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1</v>
      </c>
      <c r="D426" s="7">
        <v>3</v>
      </c>
      <c r="E426" s="12">
        <f t="shared" si="35"/>
        <v>6.8568294020844765E-5</v>
      </c>
      <c r="F426" s="12">
        <f t="shared" si="36"/>
        <v>2.493558307705095E-4</v>
      </c>
      <c r="G426" s="13">
        <f t="shared" si="37"/>
        <v>2</v>
      </c>
      <c r="H426" s="19">
        <f t="shared" si="38"/>
        <v>1.3713658804168953E-4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2</v>
      </c>
      <c r="D428" s="7">
        <v>0</v>
      </c>
      <c r="E428" s="12">
        <f t="shared" si="35"/>
        <v>1.3713658804168953E-4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7">
        <v>1</v>
      </c>
      <c r="D429" s="7">
        <v>4</v>
      </c>
      <c r="E429" s="12">
        <f t="shared" si="35"/>
        <v>6.8568294020844765E-5</v>
      </c>
      <c r="F429" s="12">
        <f t="shared" si="36"/>
        <v>3.3247444102734602E-4</v>
      </c>
      <c r="G429" s="13">
        <f t="shared" si="37"/>
        <v>3</v>
      </c>
      <c r="H429" s="19">
        <f t="shared" si="38"/>
        <v>2.0570488206253431E-4</v>
      </c>
    </row>
    <row r="430" spans="2:8" ht="15" x14ac:dyDescent="0.2">
      <c r="B430" s="3" t="s">
        <v>416</v>
      </c>
      <c r="C430" s="7">
        <v>2</v>
      </c>
      <c r="D430" s="7">
        <v>6</v>
      </c>
      <c r="E430" s="12">
        <f t="shared" si="35"/>
        <v>1.3713658804168953E-4</v>
      </c>
      <c r="F430" s="12">
        <f t="shared" si="36"/>
        <v>4.98711661541019E-4</v>
      </c>
      <c r="G430" s="13">
        <f t="shared" si="37"/>
        <v>2</v>
      </c>
      <c r="H430" s="19">
        <f t="shared" si="38"/>
        <v>2.7427317608337906E-4</v>
      </c>
    </row>
    <row r="431" spans="2:8" ht="15" x14ac:dyDescent="0.2">
      <c r="B431" s="3" t="s">
        <v>169</v>
      </c>
      <c r="C431" s="7">
        <v>15</v>
      </c>
      <c r="D431" s="7">
        <v>1</v>
      </c>
      <c r="E431" s="12">
        <f t="shared" si="35"/>
        <v>1.0285244103126715E-3</v>
      </c>
      <c r="F431" s="12">
        <f t="shared" si="36"/>
        <v>8.3118610256836505E-5</v>
      </c>
      <c r="G431" s="13">
        <f t="shared" si="37"/>
        <v>-0.93333333333333335</v>
      </c>
      <c r="H431" s="19">
        <f t="shared" si="38"/>
        <v>-9.5995611629182674E-4</v>
      </c>
    </row>
    <row r="432" spans="2:8" ht="15" x14ac:dyDescent="0.2">
      <c r="B432" s="3" t="s">
        <v>417</v>
      </c>
      <c r="C432" s="7">
        <v>65</v>
      </c>
      <c r="D432" s="7">
        <v>149</v>
      </c>
      <c r="E432" s="12">
        <f t="shared" si="35"/>
        <v>4.4569391113549097E-3</v>
      </c>
      <c r="F432" s="12">
        <f t="shared" si="36"/>
        <v>1.238467292826864E-2</v>
      </c>
      <c r="G432" s="13">
        <f t="shared" si="37"/>
        <v>1.2923076923076924</v>
      </c>
      <c r="H432" s="19">
        <f t="shared" si="38"/>
        <v>5.7597366977509609E-3</v>
      </c>
    </row>
    <row r="433" spans="2:8" ht="15" x14ac:dyDescent="0.2">
      <c r="B433" s="3" t="s">
        <v>162</v>
      </c>
      <c r="C433" s="7">
        <v>73</v>
      </c>
      <c r="D433" s="7">
        <v>22</v>
      </c>
      <c r="E433" s="12">
        <f t="shared" si="35"/>
        <v>5.0054854635216677E-3</v>
      </c>
      <c r="F433" s="12">
        <f t="shared" si="36"/>
        <v>1.8286094256504031E-3</v>
      </c>
      <c r="G433" s="13">
        <f t="shared" si="37"/>
        <v>-0.69863013698630139</v>
      </c>
      <c r="H433" s="19">
        <f t="shared" si="38"/>
        <v>-3.4969829950630832E-3</v>
      </c>
    </row>
    <row r="434" spans="2:8" ht="30" x14ac:dyDescent="0.2">
      <c r="B434" s="3" t="s">
        <v>418</v>
      </c>
      <c r="C434" s="7">
        <v>15</v>
      </c>
      <c r="D434" s="7">
        <v>9</v>
      </c>
      <c r="E434" s="12">
        <f t="shared" si="35"/>
        <v>1.0285244103126715E-3</v>
      </c>
      <c r="F434" s="12">
        <f t="shared" si="36"/>
        <v>7.480674923115285E-4</v>
      </c>
      <c r="G434" s="13">
        <f t="shared" si="37"/>
        <v>-0.4</v>
      </c>
      <c r="H434" s="19">
        <f t="shared" si="38"/>
        <v>-4.1140976412506862E-4</v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6.8568294020844765E-5</v>
      </c>
      <c r="F435" s="12" t="str">
        <f t="shared" si="36"/>
        <v/>
      </c>
      <c r="G435" s="13" t="str">
        <f t="shared" si="37"/>
        <v>0</v>
      </c>
      <c r="H435" s="19">
        <f t="shared" si="38"/>
        <v>0</v>
      </c>
    </row>
    <row r="436" spans="2:8" ht="30" x14ac:dyDescent="0.2">
      <c r="B436" s="3" t="s">
        <v>419</v>
      </c>
      <c r="C436" s="7">
        <v>10</v>
      </c>
      <c r="D436" s="7">
        <v>3</v>
      </c>
      <c r="E436" s="12">
        <f t="shared" si="35"/>
        <v>6.8568294020844762E-4</v>
      </c>
      <c r="F436" s="12">
        <f t="shared" si="36"/>
        <v>2.493558307705095E-4</v>
      </c>
      <c r="G436" s="13">
        <f t="shared" si="37"/>
        <v>-0.7</v>
      </c>
      <c r="H436" s="19">
        <f t="shared" si="38"/>
        <v>-4.7997805814591331E-4</v>
      </c>
    </row>
    <row r="437" spans="2:8" ht="30" x14ac:dyDescent="0.2">
      <c r="B437" s="3" t="s">
        <v>420</v>
      </c>
      <c r="C437" s="7">
        <v>77</v>
      </c>
      <c r="D437" s="7">
        <v>27</v>
      </c>
      <c r="E437" s="12">
        <f t="shared" si="35"/>
        <v>5.2797586396050467E-3</v>
      </c>
      <c r="F437" s="12">
        <f t="shared" si="36"/>
        <v>2.2442024769345858E-3</v>
      </c>
      <c r="G437" s="13">
        <f t="shared" si="37"/>
        <v>-0.64935064935064934</v>
      </c>
      <c r="H437" s="19">
        <f t="shared" si="38"/>
        <v>-3.428414701042238E-3</v>
      </c>
    </row>
    <row r="438" spans="2:8" ht="15" x14ac:dyDescent="0.2">
      <c r="B438" s="3" t="s">
        <v>155</v>
      </c>
      <c r="C438" s="7">
        <v>0</v>
      </c>
      <c r="D438" s="7">
        <v>11</v>
      </c>
      <c r="E438" s="12" t="str">
        <f t="shared" si="35"/>
        <v/>
      </c>
      <c r="F438" s="12">
        <f t="shared" si="36"/>
        <v>9.1430471282520154E-4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2</v>
      </c>
      <c r="D440" s="7">
        <v>0</v>
      </c>
      <c r="E440" s="12">
        <f t="shared" si="35"/>
        <v>1.3713658804168953E-4</v>
      </c>
      <c r="F440" s="12" t="str">
        <f t="shared" si="36"/>
        <v/>
      </c>
      <c r="G440" s="13" t="str">
        <f t="shared" si="37"/>
        <v>0</v>
      </c>
      <c r="H440" s="19">
        <f t="shared" si="38"/>
        <v>0</v>
      </c>
    </row>
    <row r="441" spans="2:8" ht="30" x14ac:dyDescent="0.2">
      <c r="B441" s="3" t="s">
        <v>159</v>
      </c>
      <c r="C441" s="7">
        <v>0</v>
      </c>
      <c r="D441" s="7">
        <v>5</v>
      </c>
      <c r="E441" s="12" t="str">
        <f t="shared" si="35"/>
        <v/>
      </c>
      <c r="F441" s="12">
        <f t="shared" si="36"/>
        <v>4.1559305128418254E-4</v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7</v>
      </c>
      <c r="D442" s="7">
        <v>16</v>
      </c>
      <c r="E442" s="12">
        <f t="shared" si="35"/>
        <v>4.7997805814591331E-4</v>
      </c>
      <c r="F442" s="12">
        <f t="shared" si="36"/>
        <v>1.3298977641093841E-3</v>
      </c>
      <c r="G442" s="13">
        <f t="shared" si="37"/>
        <v>1.2857142857142858</v>
      </c>
      <c r="H442" s="19">
        <f t="shared" si="38"/>
        <v>6.1711464618760287E-4</v>
      </c>
    </row>
    <row r="443" spans="2:8" ht="15" x14ac:dyDescent="0.2">
      <c r="B443" s="3" t="s">
        <v>423</v>
      </c>
      <c r="C443" s="7">
        <v>48</v>
      </c>
      <c r="D443" s="7">
        <v>5</v>
      </c>
      <c r="E443" s="12">
        <f t="shared" si="35"/>
        <v>3.2912781130005485E-3</v>
      </c>
      <c r="F443" s="12">
        <f t="shared" si="36"/>
        <v>4.1559305128418254E-4</v>
      </c>
      <c r="G443" s="13">
        <f t="shared" si="37"/>
        <v>-0.89583333333333337</v>
      </c>
      <c r="H443" s="19">
        <f t="shared" si="38"/>
        <v>-2.9484366428963247E-3</v>
      </c>
    </row>
    <row r="444" spans="2:8" ht="15" x14ac:dyDescent="0.2">
      <c r="B444" s="3" t="s">
        <v>424</v>
      </c>
      <c r="C444" s="7">
        <v>1</v>
      </c>
      <c r="D444" s="7">
        <v>4</v>
      </c>
      <c r="E444" s="12">
        <f t="shared" si="35"/>
        <v>6.8568294020844765E-5</v>
      </c>
      <c r="F444" s="12">
        <f t="shared" si="36"/>
        <v>3.3247444102734602E-4</v>
      </c>
      <c r="G444" s="13">
        <f t="shared" si="37"/>
        <v>3</v>
      </c>
      <c r="H444" s="19">
        <f t="shared" si="38"/>
        <v>2.0570488206253431E-4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10</v>
      </c>
      <c r="D446" s="7">
        <v>10</v>
      </c>
      <c r="E446" s="12">
        <f t="shared" si="35"/>
        <v>6.8568294020844762E-4</v>
      </c>
      <c r="F446" s="12">
        <f t="shared" si="36"/>
        <v>8.3118610256836508E-4</v>
      </c>
      <c r="G446" s="13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2</v>
      </c>
      <c r="D447" s="7">
        <v>0</v>
      </c>
      <c r="E447" s="12">
        <f t="shared" si="35"/>
        <v>1.3713658804168953E-4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2</v>
      </c>
      <c r="D448" s="7">
        <v>5</v>
      </c>
      <c r="E448" s="12">
        <f t="shared" si="35"/>
        <v>1.3713658804168953E-4</v>
      </c>
      <c r="F448" s="12">
        <f t="shared" si="36"/>
        <v>4.1559305128418254E-4</v>
      </c>
      <c r="G448" s="13">
        <f t="shared" si="37"/>
        <v>1.5</v>
      </c>
      <c r="H448" s="19">
        <f t="shared" si="38"/>
        <v>2.0570488206253431E-4</v>
      </c>
    </row>
    <row r="449" spans="2:8" ht="30" x14ac:dyDescent="0.2">
      <c r="B449" s="3" t="s">
        <v>429</v>
      </c>
      <c r="C449" s="7">
        <v>3</v>
      </c>
      <c r="D449" s="7">
        <v>5</v>
      </c>
      <c r="E449" s="12">
        <f t="shared" si="35"/>
        <v>2.0570488206253428E-4</v>
      </c>
      <c r="F449" s="12">
        <f t="shared" si="36"/>
        <v>4.1559305128418254E-4</v>
      </c>
      <c r="G449" s="13">
        <f t="shared" si="37"/>
        <v>0.66666666666666663</v>
      </c>
      <c r="H449" s="19">
        <f t="shared" si="38"/>
        <v>1.371365880416895E-4</v>
      </c>
    </row>
    <row r="450" spans="2:8" ht="15" x14ac:dyDescent="0.2">
      <c r="B450" s="3" t="s">
        <v>430</v>
      </c>
      <c r="C450" s="7">
        <v>1</v>
      </c>
      <c r="D450" s="7">
        <v>2</v>
      </c>
      <c r="E450" s="12">
        <f t="shared" si="35"/>
        <v>6.8568294020844765E-5</v>
      </c>
      <c r="F450" s="12">
        <f t="shared" si="36"/>
        <v>1.6623722051367301E-4</v>
      </c>
      <c r="G450" s="13">
        <f t="shared" si="37"/>
        <v>1</v>
      </c>
      <c r="H450" s="19">
        <f t="shared" si="38"/>
        <v>6.8568294020844765E-5</v>
      </c>
    </row>
    <row r="451" spans="2:8" ht="15" x14ac:dyDescent="0.2">
      <c r="B451" s="3" t="s">
        <v>157</v>
      </c>
      <c r="C451" s="7">
        <v>1</v>
      </c>
      <c r="D451" s="7">
        <v>0</v>
      </c>
      <c r="E451" s="12">
        <f t="shared" si="35"/>
        <v>6.8568294020844765E-5</v>
      </c>
      <c r="F451" s="12" t="str">
        <f t="shared" si="36"/>
        <v/>
      </c>
      <c r="G451" s="13" t="str">
        <f t="shared" si="37"/>
        <v>0</v>
      </c>
      <c r="H451" s="19">
        <f t="shared" si="38"/>
        <v>0</v>
      </c>
    </row>
    <row r="452" spans="2:8" ht="30" x14ac:dyDescent="0.2">
      <c r="B452" s="3" t="s">
        <v>431</v>
      </c>
      <c r="C452" s="7">
        <v>0</v>
      </c>
      <c r="D452" s="7">
        <v>3</v>
      </c>
      <c r="E452" s="12" t="str">
        <f t="shared" si="35"/>
        <v/>
      </c>
      <c r="F452" s="12">
        <f t="shared" si="36"/>
        <v>2.493558307705095E-4</v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2</v>
      </c>
      <c r="E454" s="12">
        <f t="shared" si="35"/>
        <v>6.8568294020844765E-5</v>
      </c>
      <c r="F454" s="12">
        <f t="shared" si="36"/>
        <v>1.6623722051367301E-4</v>
      </c>
      <c r="G454" s="13">
        <f t="shared" si="37"/>
        <v>1</v>
      </c>
      <c r="H454" s="19">
        <f t="shared" si="38"/>
        <v>6.8568294020844765E-5</v>
      </c>
    </row>
    <row r="455" spans="2:8" ht="15" x14ac:dyDescent="0.2">
      <c r="B455" s="3" t="s">
        <v>158</v>
      </c>
      <c r="C455" s="7">
        <v>1</v>
      </c>
      <c r="D455" s="7">
        <v>2</v>
      </c>
      <c r="E455" s="12">
        <f t="shared" si="35"/>
        <v>6.8568294020844765E-5</v>
      </c>
      <c r="F455" s="12">
        <f t="shared" si="36"/>
        <v>1.6623722051367301E-4</v>
      </c>
      <c r="G455" s="13">
        <f t="shared" si="37"/>
        <v>1</v>
      </c>
      <c r="H455" s="19">
        <f t="shared" si="38"/>
        <v>6.8568294020844765E-5</v>
      </c>
    </row>
    <row r="456" spans="2:8" ht="15" x14ac:dyDescent="0.2">
      <c r="B456" s="3" t="s">
        <v>432</v>
      </c>
      <c r="C456" s="7">
        <v>3</v>
      </c>
      <c r="D456" s="7">
        <v>3</v>
      </c>
      <c r="E456" s="12">
        <f t="shared" si="35"/>
        <v>2.0570488206253428E-4</v>
      </c>
      <c r="F456" s="12">
        <f t="shared" si="36"/>
        <v>2.493558307705095E-4</v>
      </c>
      <c r="G456" s="13">
        <f t="shared" si="37"/>
        <v>0</v>
      </c>
      <c r="H456" s="19">
        <f t="shared" si="38"/>
        <v>0</v>
      </c>
    </row>
    <row r="457" spans="2:8" ht="15" x14ac:dyDescent="0.2">
      <c r="B457" s="3" t="s">
        <v>433</v>
      </c>
      <c r="C457" s="7">
        <v>3</v>
      </c>
      <c r="D457" s="7">
        <v>1</v>
      </c>
      <c r="E457" s="12">
        <f t="shared" si="35"/>
        <v>2.0570488206253428E-4</v>
      </c>
      <c r="F457" s="12">
        <f t="shared" si="36"/>
        <v>8.3118610256836505E-5</v>
      </c>
      <c r="G457" s="13">
        <f t="shared" si="37"/>
        <v>-0.66666666666666663</v>
      </c>
      <c r="H457" s="19">
        <f t="shared" si="38"/>
        <v>-1.371365880416895E-4</v>
      </c>
    </row>
    <row r="458" spans="2:8" ht="15" x14ac:dyDescent="0.2">
      <c r="B458" s="3" t="s">
        <v>168</v>
      </c>
      <c r="C458" s="7">
        <v>3</v>
      </c>
      <c r="D458" s="7">
        <v>12</v>
      </c>
      <c r="E458" s="12">
        <f t="shared" si="35"/>
        <v>2.0570488206253428E-4</v>
      </c>
      <c r="F458" s="12">
        <f t="shared" si="36"/>
        <v>9.9742332308203801E-4</v>
      </c>
      <c r="G458" s="13">
        <f t="shared" si="37"/>
        <v>3</v>
      </c>
      <c r="H458" s="19">
        <f t="shared" si="38"/>
        <v>6.1711464618760287E-4</v>
      </c>
    </row>
    <row r="459" spans="2:8" ht="15" x14ac:dyDescent="0.2">
      <c r="B459" s="3" t="s">
        <v>161</v>
      </c>
      <c r="C459" s="7">
        <v>7</v>
      </c>
      <c r="D459" s="7">
        <v>0</v>
      </c>
      <c r="E459" s="12">
        <f t="shared" si="35"/>
        <v>4.7997805814591331E-4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36</v>
      </c>
      <c r="D460" s="7">
        <v>36</v>
      </c>
      <c r="E460" s="12">
        <f t="shared" si="35"/>
        <v>2.4684585847504115E-3</v>
      </c>
      <c r="F460" s="12">
        <f t="shared" si="36"/>
        <v>2.992269969246114E-3</v>
      </c>
      <c r="G460" s="13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1</v>
      </c>
      <c r="D461" s="7">
        <v>2</v>
      </c>
      <c r="E461" s="12">
        <f t="shared" si="35"/>
        <v>6.8568294020844765E-5</v>
      </c>
      <c r="F461" s="12">
        <f t="shared" si="36"/>
        <v>1.6623722051367301E-4</v>
      </c>
      <c r="G461" s="13">
        <f t="shared" si="37"/>
        <v>1</v>
      </c>
      <c r="H461" s="19">
        <f t="shared" si="38"/>
        <v>6.8568294020844765E-5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334</v>
      </c>
      <c r="D463" s="7">
        <v>218</v>
      </c>
      <c r="E463" s="12">
        <f t="shared" si="35"/>
        <v>2.2901810202962149E-2</v>
      </c>
      <c r="F463" s="12">
        <f t="shared" si="36"/>
        <v>1.811985703599036E-2</v>
      </c>
      <c r="G463" s="13">
        <f t="shared" si="37"/>
        <v>-0.3473053892215569</v>
      </c>
      <c r="H463" s="19">
        <f t="shared" si="38"/>
        <v>-7.9539221064179929E-3</v>
      </c>
    </row>
    <row r="464" spans="2:8" ht="15" x14ac:dyDescent="0.2">
      <c r="B464" s="3" t="s">
        <v>478</v>
      </c>
      <c r="C464" s="7">
        <v>89</v>
      </c>
      <c r="D464" s="7">
        <v>27</v>
      </c>
      <c r="E464" s="12">
        <f t="shared" si="35"/>
        <v>6.1025781678551837E-3</v>
      </c>
      <c r="F464" s="12">
        <f t="shared" si="36"/>
        <v>2.2442024769345858E-3</v>
      </c>
      <c r="G464" s="13">
        <f t="shared" si="37"/>
        <v>-0.6966292134831461</v>
      </c>
      <c r="H464" s="19">
        <f t="shared" si="38"/>
        <v>-4.2512342292923755E-3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6.8568294020844765E-5</v>
      </c>
      <c r="F465" s="12" t="str">
        <f t="shared" si="36"/>
        <v/>
      </c>
      <c r="G465" s="13" t="str">
        <f t="shared" si="37"/>
        <v>0</v>
      </c>
      <c r="H465" s="19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8.3118610256836505E-5</v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22</v>
      </c>
      <c r="D467" s="7">
        <v>10</v>
      </c>
      <c r="E467" s="12">
        <f t="shared" si="35"/>
        <v>1.5085024684585847E-3</v>
      </c>
      <c r="F467" s="12">
        <f t="shared" si="36"/>
        <v>8.3118610256836508E-4</v>
      </c>
      <c r="G467" s="13">
        <f t="shared" si="37"/>
        <v>-0.54545454545454541</v>
      </c>
      <c r="H467" s="19">
        <f t="shared" si="38"/>
        <v>-8.2281952825013713E-4</v>
      </c>
    </row>
    <row r="468" spans="2:8" ht="15" x14ac:dyDescent="0.2">
      <c r="B468" s="3" t="s">
        <v>182</v>
      </c>
      <c r="C468" s="7">
        <v>3</v>
      </c>
      <c r="D468" s="7">
        <v>1</v>
      </c>
      <c r="E468" s="12">
        <f t="shared" si="35"/>
        <v>2.0570488206253428E-4</v>
      </c>
      <c r="F468" s="12">
        <f t="shared" si="36"/>
        <v>8.3118610256836505E-5</v>
      </c>
      <c r="G468" s="13">
        <f t="shared" si="37"/>
        <v>-0.66666666666666663</v>
      </c>
      <c r="H468" s="19">
        <f t="shared" si="38"/>
        <v>-1.371365880416895E-4</v>
      </c>
    </row>
    <row r="469" spans="2:8" ht="15" x14ac:dyDescent="0.2">
      <c r="B469" s="3" t="s">
        <v>175</v>
      </c>
      <c r="C469" s="7">
        <v>5</v>
      </c>
      <c r="D469" s="7">
        <v>0</v>
      </c>
      <c r="E469" s="12">
        <f t="shared" si="35"/>
        <v>3.4284147010422381E-4</v>
      </c>
      <c r="F469" s="12" t="str">
        <f t="shared" si="36"/>
        <v/>
      </c>
      <c r="G469" s="13" t="str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1</v>
      </c>
      <c r="E470" s="12" t="str">
        <f t="shared" si="35"/>
        <v/>
      </c>
      <c r="F470" s="12">
        <f t="shared" si="36"/>
        <v>8.3118610256836505E-5</v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5</v>
      </c>
      <c r="E471" s="12" t="str">
        <f t="shared" si="35"/>
        <v/>
      </c>
      <c r="F471" s="12">
        <f t="shared" si="36"/>
        <v>4.1559305128418254E-4</v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4</v>
      </c>
      <c r="D473" s="7">
        <v>7</v>
      </c>
      <c r="E473" s="12">
        <f t="shared" si="35"/>
        <v>2.7427317608337906E-4</v>
      </c>
      <c r="F473" s="12">
        <f t="shared" si="36"/>
        <v>5.8183027179785558E-4</v>
      </c>
      <c r="G473" s="13">
        <f t="shared" si="37"/>
        <v>0.75</v>
      </c>
      <c r="H473" s="19">
        <f t="shared" si="38"/>
        <v>2.0570488206253431E-4</v>
      </c>
    </row>
    <row r="474" spans="2:8" ht="15" x14ac:dyDescent="0.2">
      <c r="B474" s="3" t="s">
        <v>436</v>
      </c>
      <c r="C474" s="7">
        <v>1</v>
      </c>
      <c r="D474" s="7">
        <v>1</v>
      </c>
      <c r="E474" s="12">
        <f t="shared" si="35"/>
        <v>6.8568294020844765E-5</v>
      </c>
      <c r="F474" s="12">
        <f t="shared" si="36"/>
        <v>8.3118610256836505E-5</v>
      </c>
      <c r="G474" s="13">
        <f t="shared" si="37"/>
        <v>0</v>
      </c>
      <c r="H474" s="19">
        <f t="shared" si="38"/>
        <v>0</v>
      </c>
    </row>
    <row r="475" spans="2:8" ht="15" x14ac:dyDescent="0.2">
      <c r="B475" s="3" t="s">
        <v>437</v>
      </c>
      <c r="C475" s="7">
        <v>4</v>
      </c>
      <c r="D475" s="7">
        <v>5</v>
      </c>
      <c r="E475" s="12">
        <f t="shared" si="35"/>
        <v>2.7427317608337906E-4</v>
      </c>
      <c r="F475" s="12">
        <f t="shared" si="36"/>
        <v>4.1559305128418254E-4</v>
      </c>
      <c r="G475" s="13">
        <f t="shared" si="37"/>
        <v>0.25</v>
      </c>
      <c r="H475" s="19">
        <f t="shared" si="38"/>
        <v>6.8568294020844765E-5</v>
      </c>
    </row>
    <row r="476" spans="2:8" ht="30" x14ac:dyDescent="0.2">
      <c r="B476" s="3" t="s">
        <v>438</v>
      </c>
      <c r="C476" s="7">
        <v>1</v>
      </c>
      <c r="D476" s="7">
        <v>1</v>
      </c>
      <c r="E476" s="12">
        <f t="shared" si="35"/>
        <v>6.8568294020844765E-5</v>
      </c>
      <c r="F476" s="12">
        <f t="shared" si="36"/>
        <v>8.3118610256836505E-5</v>
      </c>
      <c r="G476" s="13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8.3118610256836505E-5</v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15</v>
      </c>
      <c r="D478" s="7">
        <v>35</v>
      </c>
      <c r="E478" s="12">
        <f t="shared" si="35"/>
        <v>1.0285244103126715E-3</v>
      </c>
      <c r="F478" s="12">
        <f t="shared" si="36"/>
        <v>2.9091513589892776E-3</v>
      </c>
      <c r="G478" s="13">
        <f t="shared" si="37"/>
        <v>1.3333333333333333</v>
      </c>
      <c r="H478" s="19">
        <f t="shared" si="38"/>
        <v>1.3713658804168952E-3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6</v>
      </c>
      <c r="D480" s="7">
        <v>3</v>
      </c>
      <c r="E480" s="12">
        <f t="shared" si="35"/>
        <v>4.1140976412506856E-4</v>
      </c>
      <c r="F480" s="12">
        <f t="shared" si="36"/>
        <v>2.493558307705095E-4</v>
      </c>
      <c r="G480" s="13">
        <f t="shared" si="37"/>
        <v>-0.5</v>
      </c>
      <c r="H480" s="19">
        <f t="shared" si="38"/>
        <v>-2.0570488206253428E-4</v>
      </c>
    </row>
    <row r="481" spans="2:8" ht="15" x14ac:dyDescent="0.2">
      <c r="B481" s="3" t="s">
        <v>177</v>
      </c>
      <c r="C481" s="7">
        <v>4</v>
      </c>
      <c r="D481" s="7">
        <v>1</v>
      </c>
      <c r="E481" s="12">
        <f t="shared" si="35"/>
        <v>2.7427317608337906E-4</v>
      </c>
      <c r="F481" s="12">
        <f t="shared" si="36"/>
        <v>8.3118610256836505E-5</v>
      </c>
      <c r="G481" s="13">
        <f t="shared" si="37"/>
        <v>-0.75</v>
      </c>
      <c r="H481" s="19">
        <f t="shared" si="38"/>
        <v>-2.0570488206253431E-4</v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38</v>
      </c>
      <c r="D483" s="7">
        <v>50</v>
      </c>
      <c r="E483" s="12">
        <f t="shared" si="35"/>
        <v>2.605595172792101E-3</v>
      </c>
      <c r="F483" s="12">
        <f t="shared" si="36"/>
        <v>4.155930512841825E-3</v>
      </c>
      <c r="G483" s="13">
        <f t="shared" si="37"/>
        <v>0.31578947368421051</v>
      </c>
      <c r="H483" s="19">
        <f t="shared" si="38"/>
        <v>8.2281952825013713E-4</v>
      </c>
    </row>
    <row r="484" spans="2:8" ht="30" x14ac:dyDescent="0.2">
      <c r="B484" s="3" t="s">
        <v>184</v>
      </c>
      <c r="C484" s="7">
        <v>30</v>
      </c>
      <c r="D484" s="7">
        <v>39</v>
      </c>
      <c r="E484" s="12">
        <f t="shared" si="35"/>
        <v>2.057048820625343E-3</v>
      </c>
      <c r="F484" s="12">
        <f t="shared" si="36"/>
        <v>3.2416258000166238E-3</v>
      </c>
      <c r="G484" s="13">
        <f t="shared" si="37"/>
        <v>0.3</v>
      </c>
      <c r="H484" s="19">
        <f t="shared" si="38"/>
        <v>6.1711464618760287E-4</v>
      </c>
    </row>
    <row r="485" spans="2:8" ht="15" x14ac:dyDescent="0.2">
      <c r="B485" s="3" t="s">
        <v>443</v>
      </c>
      <c r="C485" s="7">
        <v>66</v>
      </c>
      <c r="D485" s="7">
        <v>57</v>
      </c>
      <c r="E485" s="12">
        <f t="shared" si="35"/>
        <v>4.5255074053757545E-3</v>
      </c>
      <c r="F485" s="12">
        <f t="shared" si="36"/>
        <v>4.7377607846396811E-3</v>
      </c>
      <c r="G485" s="13">
        <f t="shared" si="37"/>
        <v>-0.13636363636363635</v>
      </c>
      <c r="H485" s="19">
        <f t="shared" si="38"/>
        <v>-6.1711464618760287E-4</v>
      </c>
    </row>
    <row r="486" spans="2:8" ht="15" x14ac:dyDescent="0.2">
      <c r="B486" s="3" t="s">
        <v>171</v>
      </c>
      <c r="C486" s="7">
        <v>6</v>
      </c>
      <c r="D486" s="7">
        <v>15</v>
      </c>
      <c r="E486" s="12">
        <f t="shared" si="35"/>
        <v>4.1140976412506856E-4</v>
      </c>
      <c r="F486" s="12">
        <f t="shared" si="36"/>
        <v>1.2467791538525476E-3</v>
      </c>
      <c r="G486" s="13">
        <f t="shared" si="37"/>
        <v>1.5</v>
      </c>
      <c r="H486" s="19">
        <f t="shared" si="38"/>
        <v>6.1711464618760287E-4</v>
      </c>
    </row>
    <row r="487" spans="2:8" ht="15" x14ac:dyDescent="0.2">
      <c r="B487" s="3" t="s">
        <v>444</v>
      </c>
      <c r="C487" s="7">
        <v>1</v>
      </c>
      <c r="D487" s="7">
        <v>2</v>
      </c>
      <c r="E487" s="12">
        <f t="shared" si="35"/>
        <v>6.8568294020844765E-5</v>
      </c>
      <c r="F487" s="12">
        <f t="shared" si="36"/>
        <v>1.6623722051367301E-4</v>
      </c>
      <c r="G487" s="13">
        <f t="shared" si="37"/>
        <v>1</v>
      </c>
      <c r="H487" s="19">
        <f t="shared" si="38"/>
        <v>6.8568294020844765E-5</v>
      </c>
    </row>
    <row r="488" spans="2:8" ht="13.5" customHeight="1" x14ac:dyDescent="0.2">
      <c r="B488" s="3" t="s">
        <v>445</v>
      </c>
      <c r="C488" s="7">
        <v>1</v>
      </c>
      <c r="D488" s="7">
        <v>0</v>
      </c>
      <c r="E488" s="12">
        <f t="shared" ref="E488:E499" si="39">+IF(C488=0,"",C488/C$294)</f>
        <v>6.8568294020844765E-5</v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14</v>
      </c>
      <c r="D490" s="7">
        <v>304</v>
      </c>
      <c r="E490" s="12">
        <f t="shared" si="39"/>
        <v>9.5995611629182663E-4</v>
      </c>
      <c r="F490" s="12">
        <f t="shared" si="40"/>
        <v>2.5268057518078299E-2</v>
      </c>
      <c r="G490" s="13">
        <f t="shared" si="41"/>
        <v>20.714285714285715</v>
      </c>
      <c r="H490" s="19">
        <f t="shared" si="42"/>
        <v>1.988480526604498E-2</v>
      </c>
    </row>
    <row r="491" spans="2:8" ht="13.5" customHeight="1" x14ac:dyDescent="0.2">
      <c r="B491" s="3" t="s">
        <v>180</v>
      </c>
      <c r="C491" s="7">
        <v>58</v>
      </c>
      <c r="D491" s="7">
        <v>41</v>
      </c>
      <c r="E491" s="12">
        <f t="shared" si="39"/>
        <v>3.9769610532089964E-3</v>
      </c>
      <c r="F491" s="12">
        <f t="shared" si="40"/>
        <v>3.4078630205302968E-3</v>
      </c>
      <c r="G491" s="13">
        <f t="shared" si="41"/>
        <v>-0.29310344827586204</v>
      </c>
      <c r="H491" s="19">
        <f t="shared" si="42"/>
        <v>-1.165660998354361E-3</v>
      </c>
    </row>
    <row r="492" spans="2:8" ht="15" x14ac:dyDescent="0.2">
      <c r="B492" s="3" t="s">
        <v>480</v>
      </c>
      <c r="C492" s="7">
        <v>4</v>
      </c>
      <c r="D492" s="7">
        <v>0</v>
      </c>
      <c r="E492" s="12">
        <f t="shared" si="39"/>
        <v>2.7427317608337906E-4</v>
      </c>
      <c r="F492" s="12" t="str">
        <f t="shared" si="40"/>
        <v/>
      </c>
      <c r="G492" s="13" t="str">
        <f t="shared" si="41"/>
        <v>0</v>
      </c>
      <c r="H492" s="19">
        <f t="shared" si="42"/>
        <v>0</v>
      </c>
    </row>
    <row r="493" spans="2:8" ht="15" x14ac:dyDescent="0.2">
      <c r="B493" s="3" t="s">
        <v>447</v>
      </c>
      <c r="C493" s="7">
        <v>6</v>
      </c>
      <c r="D493" s="7">
        <v>15</v>
      </c>
      <c r="E493" s="12">
        <f t="shared" si="39"/>
        <v>4.1140976412506856E-4</v>
      </c>
      <c r="F493" s="12">
        <f t="shared" si="40"/>
        <v>1.2467791538525476E-3</v>
      </c>
      <c r="G493" s="13">
        <f t="shared" si="41"/>
        <v>1.5</v>
      </c>
      <c r="H493" s="19">
        <f t="shared" si="42"/>
        <v>6.1711464618760287E-4</v>
      </c>
    </row>
    <row r="494" spans="2:8" ht="15" x14ac:dyDescent="0.2">
      <c r="B494" s="3" t="s">
        <v>448</v>
      </c>
      <c r="C494" s="7">
        <v>2</v>
      </c>
      <c r="D494" s="7">
        <v>4</v>
      </c>
      <c r="E494" s="12">
        <f t="shared" si="39"/>
        <v>1.3713658804168953E-4</v>
      </c>
      <c r="F494" s="12">
        <f t="shared" si="40"/>
        <v>3.3247444102734602E-4</v>
      </c>
      <c r="G494" s="13">
        <f t="shared" si="41"/>
        <v>1</v>
      </c>
      <c r="H494" s="19">
        <f t="shared" si="42"/>
        <v>1.3713658804168953E-4</v>
      </c>
    </row>
    <row r="495" spans="2:8" ht="13.5" customHeight="1" x14ac:dyDescent="0.2">
      <c r="B495" s="3" t="s">
        <v>449</v>
      </c>
      <c r="C495" s="7">
        <v>1</v>
      </c>
      <c r="D495" s="7">
        <v>1</v>
      </c>
      <c r="E495" s="12">
        <f t="shared" si="39"/>
        <v>6.8568294020844765E-5</v>
      </c>
      <c r="F495" s="12">
        <f t="shared" si="40"/>
        <v>8.3118610256836505E-5</v>
      </c>
      <c r="G495" s="13">
        <f t="shared" si="41"/>
        <v>0</v>
      </c>
      <c r="H495" s="19">
        <f t="shared" si="42"/>
        <v>0</v>
      </c>
    </row>
    <row r="496" spans="2:8" s="17" customFormat="1" ht="26.25" customHeight="1" x14ac:dyDescent="0.2">
      <c r="B496" s="3" t="s">
        <v>450</v>
      </c>
      <c r="C496" s="7">
        <v>1</v>
      </c>
      <c r="D496" s="7">
        <v>1</v>
      </c>
      <c r="E496" s="12">
        <f t="shared" si="39"/>
        <v>6.8568294020844765E-5</v>
      </c>
      <c r="F496" s="12">
        <f t="shared" si="40"/>
        <v>8.3118610256836505E-5</v>
      </c>
      <c r="G496" s="13">
        <f t="shared" si="41"/>
        <v>0</v>
      </c>
      <c r="H496" s="19">
        <f t="shared" si="42"/>
        <v>0</v>
      </c>
    </row>
    <row r="497" spans="2:8" ht="15" x14ac:dyDescent="0.2">
      <c r="B497" s="3" t="s">
        <v>451</v>
      </c>
      <c r="C497" s="7">
        <v>9</v>
      </c>
      <c r="D497" s="7">
        <v>22</v>
      </c>
      <c r="E497" s="12">
        <f t="shared" si="39"/>
        <v>6.1711464618760287E-4</v>
      </c>
      <c r="F497" s="12">
        <f t="shared" si="40"/>
        <v>1.8286094256504031E-3</v>
      </c>
      <c r="G497" s="13">
        <f t="shared" si="41"/>
        <v>1.4444444444444444</v>
      </c>
      <c r="H497" s="19">
        <f t="shared" si="42"/>
        <v>8.9138782227098188E-4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1</v>
      </c>
      <c r="D499" s="7">
        <v>0</v>
      </c>
      <c r="E499" s="12">
        <f t="shared" si="39"/>
        <v>6.8568294020844765E-5</v>
      </c>
      <c r="F499" s="12" t="str">
        <f t="shared" si="40"/>
        <v/>
      </c>
      <c r="G499" s="13" t="str">
        <f t="shared" si="41"/>
        <v>0</v>
      </c>
      <c r="H499" s="19">
        <f t="shared" si="42"/>
        <v>0</v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4992</v>
      </c>
      <c r="D505" s="41">
        <f>SUM(D506:D530)</f>
        <v>7756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0.55368589743589747</v>
      </c>
      <c r="H505" s="42">
        <f>+IF(OR(AND(E505=""),(G505="")),"",E505*G505)</f>
        <v>0.55368589743589747</v>
      </c>
    </row>
    <row r="506" spans="2:8" ht="15" x14ac:dyDescent="0.2">
      <c r="B506" s="3" t="s">
        <v>454</v>
      </c>
      <c r="C506" s="7">
        <v>2</v>
      </c>
      <c r="D506" s="7">
        <v>0</v>
      </c>
      <c r="E506" s="12">
        <f>+IF(C506=0,"",C506/C$505)</f>
        <v>4.0064102564102563E-4</v>
      </c>
      <c r="F506" s="12" t="str">
        <f>+IF(D506=0,"",D506/D$505)</f>
        <v/>
      </c>
      <c r="G506" s="13" t="str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107</v>
      </c>
      <c r="D507" s="7">
        <v>69</v>
      </c>
      <c r="E507" s="12">
        <f t="shared" ref="E507:E529" si="43">+IF(C507=0,"",C507/C$505)</f>
        <v>2.1434294871794872E-2</v>
      </c>
      <c r="F507" s="12">
        <f t="shared" ref="F507:F529" si="44">+IF(D507=0,"",D507/D$505)</f>
        <v>8.8963383187209907E-3</v>
      </c>
      <c r="G507" s="13">
        <f t="shared" ref="G507:G529" si="45">+IF(OR(AND(D507=0),(C507=0)),"0",((D507-C507)/C507))</f>
        <v>-0.35514018691588783</v>
      </c>
      <c r="H507" s="19">
        <f t="shared" ref="H507:H530" si="46">+IF(OR(AND(E507=""),(G507="")),"",E507*G507)</f>
        <v>-7.612179487179487E-3</v>
      </c>
    </row>
    <row r="508" spans="2:8" ht="15" x14ac:dyDescent="0.2">
      <c r="B508" s="3" t="s">
        <v>455</v>
      </c>
      <c r="C508" s="7">
        <v>249</v>
      </c>
      <c r="D508" s="7">
        <v>224</v>
      </c>
      <c r="E508" s="12">
        <f t="shared" si="43"/>
        <v>4.9879807692307696E-2</v>
      </c>
      <c r="F508" s="12">
        <f t="shared" si="44"/>
        <v>2.8880866425992781E-2</v>
      </c>
      <c r="G508" s="13">
        <f t="shared" si="45"/>
        <v>-0.10040160642570281</v>
      </c>
      <c r="H508" s="19">
        <f t="shared" si="46"/>
        <v>-5.0080128205128209E-3</v>
      </c>
    </row>
    <row r="509" spans="2:8" ht="15" x14ac:dyDescent="0.2">
      <c r="B509" s="3" t="s">
        <v>456</v>
      </c>
      <c r="C509" s="7">
        <v>672</v>
      </c>
      <c r="D509" s="7">
        <v>209</v>
      </c>
      <c r="E509" s="12">
        <f t="shared" si="43"/>
        <v>0.13461538461538461</v>
      </c>
      <c r="F509" s="12">
        <f t="shared" si="44"/>
        <v>2.6946879834966478E-2</v>
      </c>
      <c r="G509" s="13">
        <f t="shared" si="45"/>
        <v>-0.68898809523809523</v>
      </c>
      <c r="H509" s="19">
        <f t="shared" si="46"/>
        <v>-9.2748397435897426E-2</v>
      </c>
    </row>
    <row r="510" spans="2:8" ht="15" x14ac:dyDescent="0.2">
      <c r="B510" s="3" t="s">
        <v>188</v>
      </c>
      <c r="C510" s="7">
        <v>13</v>
      </c>
      <c r="D510" s="7">
        <v>12</v>
      </c>
      <c r="E510" s="12">
        <f t="shared" si="43"/>
        <v>2.6041666666666665E-3</v>
      </c>
      <c r="F510" s="12">
        <f t="shared" si="44"/>
        <v>1.5471892728210418E-3</v>
      </c>
      <c r="G510" s="13">
        <f t="shared" si="45"/>
        <v>-7.6923076923076927E-2</v>
      </c>
      <c r="H510" s="19">
        <f t="shared" si="46"/>
        <v>-2.0032051282051281E-4</v>
      </c>
    </row>
    <row r="511" spans="2:8" ht="15" x14ac:dyDescent="0.2">
      <c r="B511" s="3" t="s">
        <v>186</v>
      </c>
      <c r="C511" s="7">
        <v>4</v>
      </c>
      <c r="D511" s="7">
        <v>4</v>
      </c>
      <c r="E511" s="12">
        <f t="shared" si="43"/>
        <v>8.0128205128205125E-4</v>
      </c>
      <c r="F511" s="12">
        <f t="shared" si="44"/>
        <v>5.1572975760701394E-4</v>
      </c>
      <c r="G511" s="13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5</v>
      </c>
      <c r="D512" s="7">
        <v>3</v>
      </c>
      <c r="E512" s="12">
        <f t="shared" si="43"/>
        <v>1.001602564102564E-3</v>
      </c>
      <c r="F512" s="12">
        <f t="shared" si="44"/>
        <v>3.8679731820526046E-4</v>
      </c>
      <c r="G512" s="13">
        <f t="shared" si="45"/>
        <v>-0.4</v>
      </c>
      <c r="H512" s="19">
        <f t="shared" si="46"/>
        <v>-4.0064102564102563E-4</v>
      </c>
    </row>
    <row r="513" spans="2:8" ht="15" x14ac:dyDescent="0.2">
      <c r="B513" s="3" t="s">
        <v>457</v>
      </c>
      <c r="C513" s="7">
        <v>6</v>
      </c>
      <c r="D513" s="7">
        <v>0</v>
      </c>
      <c r="E513" s="12">
        <f t="shared" si="43"/>
        <v>1.201923076923077E-3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1</v>
      </c>
      <c r="D514" s="7">
        <v>1</v>
      </c>
      <c r="E514" s="12">
        <f t="shared" si="43"/>
        <v>2.0032051282051281E-4</v>
      </c>
      <c r="F514" s="12">
        <f t="shared" si="44"/>
        <v>1.2893243940175349E-4</v>
      </c>
      <c r="G514" s="13">
        <f t="shared" si="45"/>
        <v>0</v>
      </c>
      <c r="H514" s="19">
        <f t="shared" si="46"/>
        <v>0</v>
      </c>
    </row>
    <row r="515" spans="2:8" ht="15" x14ac:dyDescent="0.2">
      <c r="B515" s="3" t="s">
        <v>533</v>
      </c>
      <c r="C515" s="7">
        <v>13</v>
      </c>
      <c r="D515" s="7">
        <v>12</v>
      </c>
      <c r="E515" s="12">
        <f t="shared" si="43"/>
        <v>2.6041666666666665E-3</v>
      </c>
      <c r="F515" s="12">
        <f t="shared" si="44"/>
        <v>1.5471892728210418E-3</v>
      </c>
      <c r="G515" s="13">
        <f t="shared" si="45"/>
        <v>-7.6923076923076927E-2</v>
      </c>
      <c r="H515" s="19">
        <f t="shared" si="46"/>
        <v>-2.0032051282051281E-4</v>
      </c>
    </row>
    <row r="516" spans="2:8" ht="15" x14ac:dyDescent="0.2">
      <c r="B516" s="3" t="s">
        <v>459</v>
      </c>
      <c r="C516" s="7">
        <v>1</v>
      </c>
      <c r="D516" s="7">
        <v>2</v>
      </c>
      <c r="E516" s="12">
        <f t="shared" si="43"/>
        <v>2.0032051282051281E-4</v>
      </c>
      <c r="F516" s="12">
        <f t="shared" si="44"/>
        <v>2.5786487880350697E-4</v>
      </c>
      <c r="G516" s="13">
        <f t="shared" si="45"/>
        <v>1</v>
      </c>
      <c r="H516" s="19">
        <f t="shared" si="46"/>
        <v>2.0032051282051281E-4</v>
      </c>
    </row>
    <row r="517" spans="2:8" ht="15" x14ac:dyDescent="0.2">
      <c r="B517" s="3" t="s">
        <v>460</v>
      </c>
      <c r="C517" s="7">
        <v>4</v>
      </c>
      <c r="D517" s="7">
        <v>4</v>
      </c>
      <c r="E517" s="12">
        <f t="shared" si="43"/>
        <v>8.0128205128205125E-4</v>
      </c>
      <c r="F517" s="12">
        <f t="shared" si="44"/>
        <v>5.1572975760701394E-4</v>
      </c>
      <c r="G517" s="13">
        <f t="shared" si="45"/>
        <v>0</v>
      </c>
      <c r="H517" s="19">
        <f t="shared" si="46"/>
        <v>0</v>
      </c>
    </row>
    <row r="518" spans="2:8" ht="15" x14ac:dyDescent="0.2">
      <c r="B518" s="3" t="s">
        <v>190</v>
      </c>
      <c r="C518" s="7">
        <v>133</v>
      </c>
      <c r="D518" s="7">
        <v>135</v>
      </c>
      <c r="E518" s="12">
        <f t="shared" si="43"/>
        <v>2.6642628205128204E-2</v>
      </c>
      <c r="F518" s="12">
        <f t="shared" si="44"/>
        <v>1.7405879319236719E-2</v>
      </c>
      <c r="G518" s="13">
        <f t="shared" si="45"/>
        <v>1.5037593984962405E-2</v>
      </c>
      <c r="H518" s="19">
        <f t="shared" si="46"/>
        <v>4.0064102564102563E-4</v>
      </c>
    </row>
    <row r="519" spans="2:8" ht="15" x14ac:dyDescent="0.2">
      <c r="B519" s="3" t="s">
        <v>192</v>
      </c>
      <c r="C519" s="7">
        <v>7</v>
      </c>
      <c r="D519" s="7">
        <v>21</v>
      </c>
      <c r="E519" s="12">
        <f t="shared" si="43"/>
        <v>1.4022435897435897E-3</v>
      </c>
      <c r="F519" s="12">
        <f t="shared" si="44"/>
        <v>2.707581227436823E-3</v>
      </c>
      <c r="G519" s="13">
        <f t="shared" si="45"/>
        <v>2</v>
      </c>
      <c r="H519" s="19">
        <f t="shared" si="46"/>
        <v>2.8044871794871795E-3</v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2.0032051282051281E-4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203</v>
      </c>
      <c r="D521" s="7">
        <v>172</v>
      </c>
      <c r="E521" s="12">
        <f t="shared" si="43"/>
        <v>4.0665064102564104E-2</v>
      </c>
      <c r="F521" s="12">
        <f t="shared" si="44"/>
        <v>2.2176379577101599E-2</v>
      </c>
      <c r="G521" s="13">
        <f t="shared" si="45"/>
        <v>-0.15270935960591134</v>
      </c>
      <c r="H521" s="19">
        <f t="shared" si="46"/>
        <v>-6.2099358974358979E-3</v>
      </c>
    </row>
    <row r="522" spans="2:8" ht="25.5" customHeight="1" x14ac:dyDescent="0.2">
      <c r="B522" s="3" t="s">
        <v>193</v>
      </c>
      <c r="C522" s="7">
        <v>776</v>
      </c>
      <c r="D522" s="7">
        <v>93</v>
      </c>
      <c r="E522" s="12">
        <f t="shared" si="43"/>
        <v>0.15544871794871795</v>
      </c>
      <c r="F522" s="12">
        <f t="shared" si="44"/>
        <v>1.1990716864363074E-2</v>
      </c>
      <c r="G522" s="13">
        <f t="shared" si="45"/>
        <v>-0.88015463917525771</v>
      </c>
      <c r="H522" s="19">
        <f t="shared" si="46"/>
        <v>-0.13681891025641027</v>
      </c>
    </row>
    <row r="523" spans="2:8" ht="13.5" customHeight="1" x14ac:dyDescent="0.2">
      <c r="B523" s="3" t="s">
        <v>462</v>
      </c>
      <c r="C523" s="7">
        <v>113</v>
      </c>
      <c r="D523" s="7">
        <v>69</v>
      </c>
      <c r="E523" s="12">
        <f t="shared" si="43"/>
        <v>2.2636217948717948E-2</v>
      </c>
      <c r="F523" s="12">
        <f t="shared" si="44"/>
        <v>8.8963383187209907E-3</v>
      </c>
      <c r="G523" s="13">
        <f t="shared" si="45"/>
        <v>-0.38938053097345132</v>
      </c>
      <c r="H523" s="19">
        <f t="shared" si="46"/>
        <v>-8.814102564102564E-3</v>
      </c>
    </row>
    <row r="524" spans="2:8" ht="12" customHeight="1" x14ac:dyDescent="0.2">
      <c r="B524" s="3" t="s">
        <v>194</v>
      </c>
      <c r="C524" s="7">
        <v>46</v>
      </c>
      <c r="D524" s="7">
        <v>12</v>
      </c>
      <c r="E524" s="12">
        <f t="shared" si="43"/>
        <v>9.21474358974359E-3</v>
      </c>
      <c r="F524" s="12">
        <f t="shared" si="44"/>
        <v>1.5471892728210418E-3</v>
      </c>
      <c r="G524" s="13">
        <f t="shared" si="45"/>
        <v>-0.73913043478260865</v>
      </c>
      <c r="H524" s="19">
        <f t="shared" si="46"/>
        <v>-6.810897435897436E-3</v>
      </c>
    </row>
    <row r="525" spans="2:8" ht="13.5" customHeight="1" x14ac:dyDescent="0.2">
      <c r="B525" s="3" t="s">
        <v>195</v>
      </c>
      <c r="C525" s="7">
        <v>12</v>
      </c>
      <c r="D525" s="7">
        <v>2</v>
      </c>
      <c r="E525" s="12">
        <f t="shared" si="43"/>
        <v>2.403846153846154E-3</v>
      </c>
      <c r="F525" s="12">
        <f t="shared" si="44"/>
        <v>2.5786487880350697E-4</v>
      </c>
      <c r="G525" s="13">
        <f t="shared" si="45"/>
        <v>-0.83333333333333337</v>
      </c>
      <c r="H525" s="19">
        <f t="shared" si="46"/>
        <v>-2.0032051282051285E-3</v>
      </c>
    </row>
    <row r="526" spans="2:8" ht="13.5" customHeight="1" x14ac:dyDescent="0.2">
      <c r="B526" s="3" t="s">
        <v>463</v>
      </c>
      <c r="C526" s="7">
        <v>104</v>
      </c>
      <c r="D526" s="7">
        <v>251</v>
      </c>
      <c r="E526" s="12">
        <f t="shared" si="43"/>
        <v>2.0833333333333332E-2</v>
      </c>
      <c r="F526" s="12">
        <f t="shared" si="44"/>
        <v>3.2362042289840125E-2</v>
      </c>
      <c r="G526" s="13">
        <f t="shared" si="45"/>
        <v>1.4134615384615385</v>
      </c>
      <c r="H526" s="19">
        <f t="shared" si="46"/>
        <v>2.9447115384615384E-2</v>
      </c>
    </row>
    <row r="527" spans="2:8" ht="15" x14ac:dyDescent="0.2">
      <c r="B527" s="3" t="s">
        <v>464</v>
      </c>
      <c r="C527" s="7">
        <v>1</v>
      </c>
      <c r="D527" s="7">
        <v>1</v>
      </c>
      <c r="E527" s="12">
        <f t="shared" si="43"/>
        <v>2.0032051282051281E-4</v>
      </c>
      <c r="F527" s="12">
        <f t="shared" si="44"/>
        <v>1.2893243940175349E-4</v>
      </c>
      <c r="G527" s="13">
        <f t="shared" si="45"/>
        <v>0</v>
      </c>
      <c r="H527" s="19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1</v>
      </c>
      <c r="E528" s="12" t="str">
        <f t="shared" si="43"/>
        <v/>
      </c>
      <c r="F528" s="12">
        <f t="shared" si="44"/>
        <v>1.2893243940175349E-4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104</v>
      </c>
      <c r="D529" s="7">
        <v>38</v>
      </c>
      <c r="E529" s="12">
        <f t="shared" si="43"/>
        <v>2.0833333333333332E-2</v>
      </c>
      <c r="F529" s="12">
        <f t="shared" si="44"/>
        <v>4.899432697266632E-3</v>
      </c>
      <c r="G529" s="13">
        <f t="shared" si="45"/>
        <v>-0.63461538461538458</v>
      </c>
      <c r="H529" s="19">
        <f t="shared" si="46"/>
        <v>-1.3221153846153844E-2</v>
      </c>
    </row>
    <row r="530" spans="2:8" ht="15" x14ac:dyDescent="0.2">
      <c r="B530" s="3" t="s">
        <v>467</v>
      </c>
      <c r="C530" s="7">
        <v>2415</v>
      </c>
      <c r="D530" s="7">
        <v>6421</v>
      </c>
      <c r="E530" s="12">
        <f>+IF(C530=0,"",C530/C$505)</f>
        <v>0.48377403846153844</v>
      </c>
      <c r="F530" s="12">
        <f>+IF(D530=0,"",D530/D$505)</f>
        <v>0.82787519339865911</v>
      </c>
      <c r="G530" s="13">
        <f>+IF(OR(AND(D530=0),(C530=0)),"0",((D530-C530)/C530))</f>
        <v>1.65879917184265</v>
      </c>
      <c r="H530" s="19">
        <f t="shared" si="46"/>
        <v>0.80248397435897423</v>
      </c>
    </row>
    <row r="531" spans="2:8" x14ac:dyDescent="0.2">
      <c r="B531" s="15" t="s">
        <v>526</v>
      </c>
      <c r="C531" s="16"/>
      <c r="D531" s="16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492</v>
      </c>
      <c r="C8" s="40">
        <f>+C18+C70+C151+C294+C505</f>
        <v>231</v>
      </c>
      <c r="D8" s="41">
        <f>+D18+D70+D151+D294+D505</f>
        <v>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-0.96103896103896103</v>
      </c>
      <c r="H8" s="42">
        <f t="shared" ref="H8:H13" si="2">+IF(OR(AND(E8=""),(G8="")),"",E8*G8)</f>
        <v>-0.96103896103896103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</v>
      </c>
      <c r="D9" s="35">
        <f>+D18</f>
        <v>2</v>
      </c>
      <c r="E9" s="36">
        <f t="shared" si="0"/>
        <v>8.658008658008658E-3</v>
      </c>
      <c r="F9" s="36">
        <f t="shared" si="0"/>
        <v>0.22222222222222221</v>
      </c>
      <c r="G9" s="36">
        <f t="shared" si="1"/>
        <v>0</v>
      </c>
      <c r="H9" s="19">
        <f t="shared" si="2"/>
        <v>0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181</v>
      </c>
      <c r="D10" s="37">
        <f>+D70</f>
        <v>2</v>
      </c>
      <c r="E10" s="36">
        <f t="shared" si="0"/>
        <v>0.78354978354978355</v>
      </c>
      <c r="F10" s="36">
        <f t="shared" si="0"/>
        <v>0.22222222222222221</v>
      </c>
      <c r="G10" s="36">
        <f t="shared" si="1"/>
        <v>-0.98895027624309395</v>
      </c>
      <c r="H10" s="19">
        <f t="shared" si="2"/>
        <v>-0.77489177489177496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34</v>
      </c>
      <c r="D11" s="37">
        <f>D151</f>
        <v>3</v>
      </c>
      <c r="E11" s="36">
        <f t="shared" si="0"/>
        <v>0.1471861471861472</v>
      </c>
      <c r="F11" s="36">
        <f t="shared" si="0"/>
        <v>0.33333333333333331</v>
      </c>
      <c r="G11" s="36">
        <f t="shared" si="1"/>
        <v>-0.91176470588235292</v>
      </c>
      <c r="H11" s="19">
        <f t="shared" si="2"/>
        <v>-0.13419913419913421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11</v>
      </c>
      <c r="D12" s="37">
        <f>+D294</f>
        <v>2</v>
      </c>
      <c r="E12" s="36">
        <f t="shared" si="0"/>
        <v>4.7619047619047616E-2</v>
      </c>
      <c r="F12" s="36">
        <f t="shared" si="0"/>
        <v>0.22222222222222221</v>
      </c>
      <c r="G12" s="36">
        <f t="shared" si="1"/>
        <v>-0.81818181818181823</v>
      </c>
      <c r="H12" s="19">
        <f t="shared" si="2"/>
        <v>-3.896103896103896E-2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3</v>
      </c>
      <c r="D13" s="37">
        <f>D505</f>
        <v>0</v>
      </c>
      <c r="E13" s="36">
        <f t="shared" si="0"/>
        <v>1.2987012987012988E-2</v>
      </c>
      <c r="F13" s="36">
        <f t="shared" si="0"/>
        <v>0</v>
      </c>
      <c r="G13" s="36">
        <f t="shared" si="1"/>
        <v>-1</v>
      </c>
      <c r="H13" s="19">
        <f t="shared" si="2"/>
        <v>-1.2987012987012988E-2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2</v>
      </c>
      <c r="D18" s="41">
        <f>SUM(D19:D64)</f>
        <v>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</v>
      </c>
      <c r="H18" s="42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2</v>
      </c>
      <c r="E20" s="8">
        <f t="shared" ref="E20:E64" si="3">+IF(C20=0,"",C20/C$18)</f>
        <v>0.5</v>
      </c>
      <c r="F20" s="8">
        <f t="shared" ref="F20:F64" si="4">+IF(D20=0,"",D20/D$18)</f>
        <v>1</v>
      </c>
      <c r="G20" s="9">
        <f t="shared" ref="G20:G64" si="5">+IF(OR(AND(D20=0),(C20=0)),"0",((D20-C20)/C20))</f>
        <v>1</v>
      </c>
      <c r="H20" s="19">
        <f t="shared" ref="H20:H64" si="6">+IF(OR(AND(E20=""),(G20="")),"",E20*G20)</f>
        <v>0.5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9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9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0.5</v>
      </c>
      <c r="F30" s="8" t="str">
        <f t="shared" si="4"/>
        <v/>
      </c>
      <c r="G30" s="9" t="str">
        <f t="shared" si="5"/>
        <v>0</v>
      </c>
      <c r="H30" s="19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9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9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9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181</v>
      </c>
      <c r="D70" s="41">
        <f>SUM(D71:D145)</f>
        <v>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-0.98895027624309395</v>
      </c>
      <c r="H70" s="42">
        <f>+IF(OR(AND(E70=""),(G70="")),"",E70*G70)</f>
        <v>-0.98895027624309395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1</v>
      </c>
      <c r="D74" s="7">
        <v>0</v>
      </c>
      <c r="E74" s="12">
        <f t="shared" si="7"/>
        <v>5.5248618784530384E-3</v>
      </c>
      <c r="F74" s="12" t="str">
        <f t="shared" si="8"/>
        <v/>
      </c>
      <c r="G74" s="13" t="str">
        <f t="shared" si="9"/>
        <v>0</v>
      </c>
      <c r="H74" s="19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1</v>
      </c>
      <c r="E82" s="12" t="str">
        <f t="shared" si="7"/>
        <v/>
      </c>
      <c r="F82" s="12">
        <f t="shared" si="8"/>
        <v>0.5</v>
      </c>
      <c r="G82" s="13" t="str">
        <f t="shared" si="9"/>
        <v>0</v>
      </c>
      <c r="H82" s="19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2</v>
      </c>
      <c r="D92" s="7">
        <v>0</v>
      </c>
      <c r="E92" s="12">
        <f t="shared" si="7"/>
        <v>1.1049723756906077E-2</v>
      </c>
      <c r="F92" s="12" t="str">
        <f t="shared" si="8"/>
        <v/>
      </c>
      <c r="G92" s="13" t="str">
        <f t="shared" si="9"/>
        <v>0</v>
      </c>
      <c r="H92" s="19">
        <f t="shared" si="10"/>
        <v>0</v>
      </c>
    </row>
    <row r="93" spans="2:8" ht="15" x14ac:dyDescent="0.2">
      <c r="B93" s="3" t="s">
        <v>529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0</v>
      </c>
      <c r="E98" s="12" t="str">
        <f t="shared" si="7"/>
        <v/>
      </c>
      <c r="F98" s="12" t="str">
        <f t="shared" si="8"/>
        <v/>
      </c>
      <c r="G98" s="13" t="str">
        <f t="shared" si="9"/>
        <v>0</v>
      </c>
      <c r="H98" s="19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0</v>
      </c>
      <c r="E112" s="12">
        <f t="shared" si="7"/>
        <v>5.5248618784530384E-3</v>
      </c>
      <c r="F112" s="12" t="str">
        <f t="shared" si="8"/>
        <v/>
      </c>
      <c r="G112" s="13" t="str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19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0</v>
      </c>
      <c r="D118" s="7">
        <v>1</v>
      </c>
      <c r="E118" s="12" t="str">
        <f t="shared" si="7"/>
        <v/>
      </c>
      <c r="F118" s="12">
        <f t="shared" si="8"/>
        <v>0.5</v>
      </c>
      <c r="G118" s="13" t="str">
        <f t="shared" si="9"/>
        <v>0</v>
      </c>
      <c r="H118" s="19" t="str">
        <f t="shared" si="10"/>
        <v/>
      </c>
    </row>
    <row r="119" spans="2:8" ht="15" x14ac:dyDescent="0.2">
      <c r="B119" s="3" t="s">
        <v>252</v>
      </c>
      <c r="C119" s="7">
        <v>176</v>
      </c>
      <c r="D119" s="7">
        <v>0</v>
      </c>
      <c r="E119" s="12">
        <f t="shared" si="7"/>
        <v>0.97237569060773477</v>
      </c>
      <c r="F119" s="12" t="str">
        <f t="shared" si="8"/>
        <v/>
      </c>
      <c r="G119" s="13" t="str">
        <f t="shared" si="9"/>
        <v>0</v>
      </c>
      <c r="H119" s="19">
        <f t="shared" si="10"/>
        <v>0</v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1</v>
      </c>
      <c r="D121" s="7">
        <v>0</v>
      </c>
      <c r="E121" s="12">
        <f t="shared" si="7"/>
        <v>5.5248618784530384E-3</v>
      </c>
      <c r="F121" s="12" t="str">
        <f t="shared" si="8"/>
        <v/>
      </c>
      <c r="G121" s="13" t="str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34</v>
      </c>
      <c r="D151" s="41">
        <f>SUM(D152:D288)</f>
        <v>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-0.91176470588235292</v>
      </c>
      <c r="H151" s="42">
        <f>+IF(OR(AND(E151=""),(G151="")),"",E151*G151)</f>
        <v>-0.91176470588235292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0</v>
      </c>
      <c r="E157" s="12" t="str">
        <f t="shared" si="15"/>
        <v/>
      </c>
      <c r="F157" s="12" t="str">
        <f t="shared" si="16"/>
        <v/>
      </c>
      <c r="G157" s="13" t="str">
        <f t="shared" si="17"/>
        <v>0</v>
      </c>
      <c r="H157" s="19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0</v>
      </c>
      <c r="E165" s="12" t="str">
        <f t="shared" si="15"/>
        <v/>
      </c>
      <c r="F165" s="12" t="str">
        <f t="shared" si="16"/>
        <v/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1</v>
      </c>
      <c r="E173" s="12" t="str">
        <f t="shared" si="15"/>
        <v/>
      </c>
      <c r="F173" s="12">
        <f t="shared" si="16"/>
        <v>0.33333333333333331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0</v>
      </c>
      <c r="E176" s="12">
        <f t="shared" si="15"/>
        <v>2.9411764705882353E-2</v>
      </c>
      <c r="F176" s="12" t="str">
        <f t="shared" si="16"/>
        <v/>
      </c>
      <c r="G176" s="13" t="str">
        <f t="shared" si="17"/>
        <v>0</v>
      </c>
      <c r="H176" s="19">
        <f t="shared" si="18"/>
        <v>0</v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0</v>
      </c>
      <c r="D196" s="7">
        <v>1</v>
      </c>
      <c r="E196" s="12" t="str">
        <f t="shared" si="15"/>
        <v/>
      </c>
      <c r="F196" s="12">
        <f t="shared" si="16"/>
        <v>0.33333333333333331</v>
      </c>
      <c r="G196" s="13" t="str">
        <f t="shared" si="17"/>
        <v>0</v>
      </c>
      <c r="H196" s="19" t="str">
        <f t="shared" si="18"/>
        <v/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19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2.9411764705882353E-2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1</v>
      </c>
      <c r="E232" s="12" t="str">
        <f t="shared" si="19"/>
        <v/>
      </c>
      <c r="F232" s="12">
        <f t="shared" si="20"/>
        <v>0.33333333333333331</v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19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32</v>
      </c>
      <c r="D256" s="7">
        <v>0</v>
      </c>
      <c r="E256" s="12">
        <f t="shared" si="19"/>
        <v>0.94117647058823528</v>
      </c>
      <c r="F256" s="12" t="str">
        <f t="shared" si="20"/>
        <v/>
      </c>
      <c r="G256" s="13" t="str">
        <f t="shared" si="21"/>
        <v>0</v>
      </c>
      <c r="H256" s="19">
        <f t="shared" si="22"/>
        <v>0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11</v>
      </c>
      <c r="D294" s="41">
        <f>SUM(D295:D499)</f>
        <v>2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-0.81818181818181823</v>
      </c>
      <c r="H294" s="42">
        <f>+IF(OR(AND(E294=""),(G294="")),"",E294*G294)</f>
        <v>-0.81818181818181823</v>
      </c>
    </row>
    <row r="295" spans="2:8" ht="15" x14ac:dyDescent="0.2">
      <c r="B295" s="3" t="s">
        <v>100</v>
      </c>
      <c r="C295" s="7">
        <v>1</v>
      </c>
      <c r="D295" s="7">
        <v>0</v>
      </c>
      <c r="E295" s="12">
        <f>+IF(C295=0,"",C295/C$294)</f>
        <v>9.0909090909090912E-2</v>
      </c>
      <c r="F295" s="12" t="str">
        <f>+IF(D295=0,"",D295/D$294)</f>
        <v/>
      </c>
      <c r="G295" s="13" t="str">
        <f>+IF(OR(AND(D295=0),(C295=0)),"0",((D295-C295)/C295))</f>
        <v>0</v>
      </c>
      <c r="H295" s="19">
        <f>+IF(OR(AND(E295=""),(G295="")),"",E295*G295)</f>
        <v>0</v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0</v>
      </c>
      <c r="D301" s="7">
        <v>0</v>
      </c>
      <c r="E301" s="12" t="str">
        <f t="shared" si="27"/>
        <v/>
      </c>
      <c r="F301" s="12" t="str">
        <f t="shared" si="28"/>
        <v/>
      </c>
      <c r="G301" s="13" t="str">
        <f t="shared" si="29"/>
        <v>0</v>
      </c>
      <c r="H301" s="19" t="str">
        <f t="shared" si="30"/>
        <v/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0</v>
      </c>
      <c r="D307" s="7">
        <v>0</v>
      </c>
      <c r="E307" s="12" t="str">
        <f t="shared" si="27"/>
        <v/>
      </c>
      <c r="F307" s="12" t="str">
        <f t="shared" si="28"/>
        <v/>
      </c>
      <c r="G307" s="13" t="str">
        <f t="shared" si="29"/>
        <v>0</v>
      </c>
      <c r="H307" s="19" t="str">
        <f t="shared" si="30"/>
        <v/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0</v>
      </c>
      <c r="D310" s="7">
        <v>0</v>
      </c>
      <c r="E310" s="12" t="str">
        <f t="shared" si="27"/>
        <v/>
      </c>
      <c r="F310" s="12" t="str">
        <f t="shared" si="28"/>
        <v/>
      </c>
      <c r="G310" s="13" t="str">
        <f t="shared" si="29"/>
        <v>0</v>
      </c>
      <c r="H310" s="19" t="str">
        <f t="shared" si="30"/>
        <v/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0</v>
      </c>
      <c r="E318" s="12" t="str">
        <f t="shared" si="27"/>
        <v/>
      </c>
      <c r="F318" s="12" t="str">
        <f t="shared" si="28"/>
        <v/>
      </c>
      <c r="G318" s="13" t="str">
        <f t="shared" si="29"/>
        <v>0</v>
      </c>
      <c r="H318" s="19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0</v>
      </c>
      <c r="E326" s="12" t="str">
        <f t="shared" si="27"/>
        <v/>
      </c>
      <c r="F326" s="12" t="str">
        <f t="shared" si="28"/>
        <v/>
      </c>
      <c r="G326" s="13" t="str">
        <f t="shared" si="29"/>
        <v>0</v>
      </c>
      <c r="H326" s="19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1</v>
      </c>
      <c r="E328" s="12" t="str">
        <f t="shared" si="27"/>
        <v/>
      </c>
      <c r="F328" s="12">
        <f t="shared" si="28"/>
        <v>0.5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0</v>
      </c>
      <c r="D332" s="7">
        <v>0</v>
      </c>
      <c r="E332" s="12" t="str">
        <f t="shared" si="27"/>
        <v/>
      </c>
      <c r="F332" s="12" t="str">
        <f t="shared" si="28"/>
        <v/>
      </c>
      <c r="G332" s="13" t="str">
        <f t="shared" si="29"/>
        <v>0</v>
      </c>
      <c r="H332" s="19" t="str">
        <f t="shared" si="30"/>
        <v/>
      </c>
    </row>
    <row r="333" spans="2:8" ht="15" x14ac:dyDescent="0.2">
      <c r="B333" s="3" t="s">
        <v>130</v>
      </c>
      <c r="C333" s="7">
        <v>0</v>
      </c>
      <c r="D333" s="7">
        <v>0</v>
      </c>
      <c r="E333" s="12" t="str">
        <f t="shared" si="27"/>
        <v/>
      </c>
      <c r="F333" s="12" t="str">
        <f t="shared" si="28"/>
        <v/>
      </c>
      <c r="G333" s="13" t="str">
        <f t="shared" si="29"/>
        <v>0</v>
      </c>
      <c r="H333" s="19" t="str">
        <f t="shared" si="30"/>
        <v/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0</v>
      </c>
      <c r="E335" s="12" t="str">
        <f t="shared" si="27"/>
        <v/>
      </c>
      <c r="F335" s="12" t="str">
        <f t="shared" si="28"/>
        <v/>
      </c>
      <c r="G335" s="13" t="str">
        <f t="shared" si="29"/>
        <v>0</v>
      </c>
      <c r="H335" s="19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0</v>
      </c>
      <c r="E345" s="12" t="str">
        <f t="shared" si="27"/>
        <v/>
      </c>
      <c r="F345" s="12" t="str">
        <f t="shared" si="28"/>
        <v/>
      </c>
      <c r="G345" s="13" t="str">
        <f t="shared" si="29"/>
        <v>0</v>
      </c>
      <c r="H345" s="19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1</v>
      </c>
      <c r="D348" s="7">
        <v>0</v>
      </c>
      <c r="E348" s="12">
        <f t="shared" si="27"/>
        <v>9.0909090909090912E-2</v>
      </c>
      <c r="F348" s="12" t="str">
        <f t="shared" si="28"/>
        <v/>
      </c>
      <c r="G348" s="13" t="str">
        <f t="shared" si="29"/>
        <v>0</v>
      </c>
      <c r="H348" s="19">
        <f t="shared" si="30"/>
        <v>0</v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3</v>
      </c>
      <c r="D350" s="7">
        <v>0</v>
      </c>
      <c r="E350" s="12">
        <f t="shared" si="27"/>
        <v>0.27272727272727271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0</v>
      </c>
      <c r="E354" s="12" t="str">
        <f t="shared" si="27"/>
        <v/>
      </c>
      <c r="F354" s="12" t="str">
        <f t="shared" si="28"/>
        <v/>
      </c>
      <c r="G354" s="13" t="str">
        <f t="shared" si="29"/>
        <v>0</v>
      </c>
      <c r="H354" s="19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19" t="str">
        <f t="shared" si="30"/>
        <v/>
      </c>
    </row>
    <row r="358" spans="2:8" ht="15" x14ac:dyDescent="0.2">
      <c r="B358" s="3" t="s">
        <v>127</v>
      </c>
      <c r="C358" s="7">
        <v>0</v>
      </c>
      <c r="D358" s="7">
        <v>0</v>
      </c>
      <c r="E358" s="12" t="str">
        <f t="shared" si="27"/>
        <v/>
      </c>
      <c r="F358" s="12" t="str">
        <f t="shared" si="28"/>
        <v/>
      </c>
      <c r="G358" s="13" t="str">
        <f t="shared" si="29"/>
        <v>0</v>
      </c>
      <c r="H358" s="19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9.0909090909090912E-2</v>
      </c>
      <c r="F368" s="12" t="str">
        <f t="shared" si="32"/>
        <v/>
      </c>
      <c r="G368" s="13" t="str">
        <f t="shared" si="33"/>
        <v>0</v>
      </c>
      <c r="H368" s="19">
        <f t="shared" si="34"/>
        <v>0</v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1</v>
      </c>
      <c r="E391" s="12" t="str">
        <f t="shared" si="31"/>
        <v/>
      </c>
      <c r="F391" s="12">
        <f t="shared" si="32"/>
        <v>0.5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0</v>
      </c>
      <c r="E393" s="12" t="str">
        <f t="shared" si="31"/>
        <v/>
      </c>
      <c r="F393" s="12" t="str">
        <f t="shared" si="32"/>
        <v/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5</v>
      </c>
      <c r="D467" s="7">
        <v>0</v>
      </c>
      <c r="E467" s="12">
        <f t="shared" si="35"/>
        <v>0.45454545454545453</v>
      </c>
      <c r="F467" s="12" t="str">
        <f t="shared" si="36"/>
        <v/>
      </c>
      <c r="G467" s="13" t="str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0</v>
      </c>
      <c r="E485" s="12" t="str">
        <f t="shared" si="35"/>
        <v/>
      </c>
      <c r="F485" s="12" t="str">
        <f t="shared" si="36"/>
        <v/>
      </c>
      <c r="G485" s="13" t="str">
        <f t="shared" si="37"/>
        <v>0</v>
      </c>
      <c r="H485" s="19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3</v>
      </c>
      <c r="D505" s="41">
        <f>SUM(D506:D530)</f>
        <v>0</v>
      </c>
      <c r="E505" s="42">
        <f>+IF(C505=0,"",C505/C$505)</f>
        <v>1</v>
      </c>
      <c r="F505" s="42" t="str">
        <f>+IF(D505=0,"",D505/D$505)</f>
        <v/>
      </c>
      <c r="G505" s="42" t="str">
        <f>+IF(OR(AND(D505=0),(C505=0)),"0",((D505-C505)/C505))</f>
        <v>0</v>
      </c>
      <c r="H505" s="42">
        <f>+IF(OR(AND(E505=""),(G505="")),"",E505*G505)</f>
        <v>0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0</v>
      </c>
      <c r="D508" s="7">
        <v>0</v>
      </c>
      <c r="E508" s="12" t="str">
        <f t="shared" si="43"/>
        <v/>
      </c>
      <c r="F508" s="12" t="str">
        <f t="shared" si="44"/>
        <v/>
      </c>
      <c r="G508" s="13" t="str">
        <f t="shared" si="45"/>
        <v>0</v>
      </c>
      <c r="H508" s="19" t="str">
        <f t="shared" si="46"/>
        <v/>
      </c>
    </row>
    <row r="509" spans="2:8" ht="15" x14ac:dyDescent="0.2">
      <c r="B509" s="3" t="s">
        <v>456</v>
      </c>
      <c r="C509" s="7">
        <v>1</v>
      </c>
      <c r="D509" s="7">
        <v>0</v>
      </c>
      <c r="E509" s="12">
        <f t="shared" si="43"/>
        <v>0.33333333333333331</v>
      </c>
      <c r="F509" s="12" t="str">
        <f t="shared" si="44"/>
        <v/>
      </c>
      <c r="G509" s="13" t="str">
        <f t="shared" si="45"/>
        <v>0</v>
      </c>
      <c r="H509" s="19">
        <f t="shared" si="46"/>
        <v>0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1</v>
      </c>
      <c r="D518" s="7">
        <v>0</v>
      </c>
      <c r="E518" s="12">
        <f t="shared" si="43"/>
        <v>0.33333333333333331</v>
      </c>
      <c r="F518" s="12" t="str">
        <f t="shared" si="44"/>
        <v/>
      </c>
      <c r="G518" s="13" t="str">
        <f t="shared" si="45"/>
        <v>0</v>
      </c>
      <c r="H518" s="19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</v>
      </c>
      <c r="D521" s="7">
        <v>0</v>
      </c>
      <c r="E521" s="12">
        <f t="shared" si="43"/>
        <v>0.33333333333333331</v>
      </c>
      <c r="F521" s="12" t="str">
        <f t="shared" si="44"/>
        <v/>
      </c>
      <c r="G521" s="13" t="str">
        <f t="shared" si="45"/>
        <v>0</v>
      </c>
      <c r="H521" s="19">
        <f t="shared" si="46"/>
        <v>0</v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19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  <c r="C531" s="16"/>
      <c r="D531" s="16"/>
      <c r="E531" s="11"/>
    </row>
    <row r="532" spans="2:8" x14ac:dyDescent="0.2">
      <c r="C532" s="16"/>
      <c r="D532" s="16"/>
      <c r="E532" s="11"/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491</v>
      </c>
      <c r="C8" s="40">
        <f>+C18+C70+C151+C294+C505</f>
        <v>32</v>
      </c>
      <c r="D8" s="41">
        <f>+D18+D70+D151+D294+D505</f>
        <v>308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8.625</v>
      </c>
      <c r="H8" s="42">
        <f t="shared" ref="H8:H13" si="2">+IF(OR(AND(E8=""),(G8="")),"",E8*G8)</f>
        <v>8.625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0</v>
      </c>
      <c r="D9" s="35">
        <f>+D18</f>
        <v>6</v>
      </c>
      <c r="E9" s="36">
        <f t="shared" si="0"/>
        <v>0</v>
      </c>
      <c r="F9" s="36">
        <f t="shared" si="0"/>
        <v>1.948051948051948E-2</v>
      </c>
      <c r="G9" s="36" t="e">
        <f t="shared" si="1"/>
        <v>#DIV/0!</v>
      </c>
      <c r="H9" s="19" t="e">
        <f t="shared" si="2"/>
        <v>#DIV/0!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</v>
      </c>
      <c r="D10" s="37">
        <f>+D70</f>
        <v>44</v>
      </c>
      <c r="E10" s="36">
        <f t="shared" si="0"/>
        <v>9.375E-2</v>
      </c>
      <c r="F10" s="36">
        <f t="shared" si="0"/>
        <v>0.14285714285714285</v>
      </c>
      <c r="G10" s="36">
        <f t="shared" si="1"/>
        <v>13.666666666666666</v>
      </c>
      <c r="H10" s="19">
        <f t="shared" si="2"/>
        <v>1.28125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11</v>
      </c>
      <c r="D11" s="37">
        <f>D151</f>
        <v>87</v>
      </c>
      <c r="E11" s="36">
        <f t="shared" si="0"/>
        <v>0.34375</v>
      </c>
      <c r="F11" s="36">
        <f t="shared" si="0"/>
        <v>0.28246753246753248</v>
      </c>
      <c r="G11" s="36">
        <f t="shared" si="1"/>
        <v>6.9090909090909092</v>
      </c>
      <c r="H11" s="19">
        <f t="shared" si="2"/>
        <v>2.375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12</v>
      </c>
      <c r="D12" s="37">
        <f>+D294</f>
        <v>96</v>
      </c>
      <c r="E12" s="36">
        <f t="shared" si="0"/>
        <v>0.375</v>
      </c>
      <c r="F12" s="36">
        <f t="shared" si="0"/>
        <v>0.31168831168831168</v>
      </c>
      <c r="G12" s="36">
        <f t="shared" si="1"/>
        <v>7</v>
      </c>
      <c r="H12" s="19">
        <f t="shared" si="2"/>
        <v>2.625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6</v>
      </c>
      <c r="D13" s="37">
        <f>D505</f>
        <v>75</v>
      </c>
      <c r="E13" s="36">
        <f t="shared" si="0"/>
        <v>0.1875</v>
      </c>
      <c r="F13" s="36">
        <f t="shared" si="0"/>
        <v>0.2435064935064935</v>
      </c>
      <c r="G13" s="36">
        <f t="shared" si="1"/>
        <v>11.5</v>
      </c>
      <c r="H13" s="19">
        <f t="shared" si="2"/>
        <v>2.15625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0</v>
      </c>
      <c r="D18" s="41">
        <f>SUM(D19:D64)</f>
        <v>6</v>
      </c>
      <c r="E18" s="42" t="str">
        <f>+IF(C18=0,"",C18/C$18)</f>
        <v/>
      </c>
      <c r="F18" s="42">
        <f>+IF(D18=0,"",D18/D$18)</f>
        <v>1</v>
      </c>
      <c r="G18" s="42" t="str">
        <f>+IF(OR(AND(D18=0),(C18=0)),"0",((D18-C18)/C18))</f>
        <v>0</v>
      </c>
      <c r="H18" s="42" t="str">
        <f>+IF(OR(AND(E18=""),(G18="")),"",E18*G18)</f>
        <v/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1</v>
      </c>
      <c r="E20" s="8" t="str">
        <f t="shared" ref="E20:E64" si="3">+IF(C20=0,"",C20/C$18)</f>
        <v/>
      </c>
      <c r="F20" s="8">
        <f t="shared" ref="F20:F64" si="4">+IF(D20=0,"",D20/D$18)</f>
        <v>0.16666666666666666</v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19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1</v>
      </c>
      <c r="E49" s="8" t="str">
        <f t="shared" si="3"/>
        <v/>
      </c>
      <c r="F49" s="8">
        <f t="shared" si="4"/>
        <v>0.16666666666666666</v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2</v>
      </c>
      <c r="E50" s="8" t="str">
        <f t="shared" si="3"/>
        <v/>
      </c>
      <c r="F50" s="8">
        <f t="shared" si="4"/>
        <v>0.33333333333333331</v>
      </c>
      <c r="G50" s="13" t="str">
        <f t="shared" si="5"/>
        <v>0</v>
      </c>
      <c r="H50" s="19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1</v>
      </c>
      <c r="E58" s="8" t="str">
        <f t="shared" si="3"/>
        <v/>
      </c>
      <c r="F58" s="8">
        <f t="shared" si="4"/>
        <v>0.16666666666666666</v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1</v>
      </c>
      <c r="E60" s="8" t="str">
        <f t="shared" si="3"/>
        <v/>
      </c>
      <c r="F60" s="8">
        <f t="shared" si="4"/>
        <v>0.16666666666666666</v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3</v>
      </c>
      <c r="D70" s="41">
        <f>SUM(D71:D145)</f>
        <v>44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13.666666666666666</v>
      </c>
      <c r="H70" s="42">
        <f>+IF(OR(AND(E70=""),(G70="")),"",E70*G70)</f>
        <v>13.666666666666666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19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2</v>
      </c>
      <c r="E72" s="12" t="str">
        <f t="shared" ref="E72:E135" si="7">+IF(C72=0,"",C72/C$70)</f>
        <v/>
      </c>
      <c r="F72" s="12">
        <f t="shared" ref="F72:F135" si="8">+IF(D72=0,"",D72/D$70)</f>
        <v>4.5454545454545456E-2</v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2</v>
      </c>
      <c r="E73" s="12" t="str">
        <f t="shared" si="7"/>
        <v/>
      </c>
      <c r="F73" s="12">
        <f t="shared" si="8"/>
        <v>4.5454545454545456E-2</v>
      </c>
      <c r="G73" s="13" t="str">
        <f t="shared" si="9"/>
        <v>0</v>
      </c>
      <c r="H73" s="19" t="str">
        <f t="shared" si="10"/>
        <v/>
      </c>
    </row>
    <row r="74" spans="2:8" ht="15" x14ac:dyDescent="0.2">
      <c r="B74" s="3" t="s">
        <v>222</v>
      </c>
      <c r="C74" s="7">
        <v>0</v>
      </c>
      <c r="D74" s="7">
        <v>3</v>
      </c>
      <c r="E74" s="12" t="str">
        <f t="shared" si="7"/>
        <v/>
      </c>
      <c r="F74" s="12">
        <f t="shared" si="8"/>
        <v>6.8181818181818177E-2</v>
      </c>
      <c r="G74" s="13" t="str">
        <f t="shared" si="9"/>
        <v>0</v>
      </c>
      <c r="H74" s="19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1</v>
      </c>
      <c r="E76" s="12" t="str">
        <f t="shared" si="7"/>
        <v/>
      </c>
      <c r="F76" s="12">
        <f t="shared" si="8"/>
        <v>2.2727272727272728E-2</v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1</v>
      </c>
      <c r="E80" s="12" t="str">
        <f t="shared" si="7"/>
        <v/>
      </c>
      <c r="F80" s="12">
        <f t="shared" si="8"/>
        <v>2.2727272727272728E-2</v>
      </c>
      <c r="G80" s="13" t="str">
        <f t="shared" si="9"/>
        <v>0</v>
      </c>
      <c r="H80" s="19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6</v>
      </c>
      <c r="E82" s="12" t="str">
        <f t="shared" si="7"/>
        <v/>
      </c>
      <c r="F82" s="12">
        <f t="shared" si="8"/>
        <v>0.13636363636363635</v>
      </c>
      <c r="G82" s="13" t="str">
        <f t="shared" si="9"/>
        <v>0</v>
      </c>
      <c r="H82" s="19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2</v>
      </c>
      <c r="E83" s="12" t="str">
        <f t="shared" si="7"/>
        <v/>
      </c>
      <c r="F83" s="12">
        <f t="shared" si="8"/>
        <v>4.5454545454545456E-2</v>
      </c>
      <c r="G83" s="13" t="str">
        <f t="shared" si="9"/>
        <v>0</v>
      </c>
      <c r="H83" s="19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19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19" t="str">
        <f t="shared" si="10"/>
        <v/>
      </c>
    </row>
    <row r="93" spans="2:8" ht="15" x14ac:dyDescent="0.2">
      <c r="B93" s="3" t="s">
        <v>529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19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2</v>
      </c>
      <c r="E95" s="12" t="str">
        <f t="shared" si="7"/>
        <v/>
      </c>
      <c r="F95" s="12">
        <f t="shared" si="8"/>
        <v>4.5454545454545456E-2</v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3</v>
      </c>
      <c r="E97" s="12" t="str">
        <f t="shared" si="7"/>
        <v/>
      </c>
      <c r="F97" s="12">
        <f t="shared" si="8"/>
        <v>6.8181818181818177E-2</v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3</v>
      </c>
      <c r="E98" s="12" t="str">
        <f t="shared" si="7"/>
        <v/>
      </c>
      <c r="F98" s="12">
        <f t="shared" si="8"/>
        <v>6.8181818181818177E-2</v>
      </c>
      <c r="G98" s="13" t="str">
        <f t="shared" si="9"/>
        <v>0</v>
      </c>
      <c r="H98" s="19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1</v>
      </c>
      <c r="E102" s="12">
        <f t="shared" si="7"/>
        <v>0.33333333333333331</v>
      </c>
      <c r="F102" s="12">
        <f t="shared" si="8"/>
        <v>2.2727272727272728E-2</v>
      </c>
      <c r="G102" s="13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1</v>
      </c>
      <c r="E104" s="12" t="str">
        <f t="shared" si="7"/>
        <v/>
      </c>
      <c r="F104" s="12">
        <f t="shared" si="8"/>
        <v>2.2727272727272728E-2</v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2.2727272727272728E-2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0</v>
      </c>
      <c r="E112" s="12">
        <f t="shared" si="7"/>
        <v>0.33333333333333331</v>
      </c>
      <c r="F112" s="12" t="str">
        <f t="shared" si="8"/>
        <v/>
      </c>
      <c r="G112" s="13" t="str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0</v>
      </c>
      <c r="D113" s="7">
        <v>1</v>
      </c>
      <c r="E113" s="12" t="str">
        <f t="shared" si="7"/>
        <v/>
      </c>
      <c r="F113" s="12">
        <f t="shared" si="8"/>
        <v>2.2727272727272728E-2</v>
      </c>
      <c r="G113" s="13" t="str">
        <f t="shared" si="9"/>
        <v>0</v>
      </c>
      <c r="H113" s="19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</v>
      </c>
      <c r="D115" s="7">
        <v>0</v>
      </c>
      <c r="E115" s="12">
        <f t="shared" si="7"/>
        <v>0.33333333333333331</v>
      </c>
      <c r="F115" s="12" t="str">
        <f t="shared" si="8"/>
        <v/>
      </c>
      <c r="G115" s="13" t="str">
        <f t="shared" si="9"/>
        <v>0</v>
      </c>
      <c r="H115" s="19">
        <f t="shared" si="10"/>
        <v>0</v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19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0</v>
      </c>
      <c r="D118" s="7">
        <v>7</v>
      </c>
      <c r="E118" s="12" t="str">
        <f t="shared" si="7"/>
        <v/>
      </c>
      <c r="F118" s="12">
        <f t="shared" si="8"/>
        <v>0.15909090909090909</v>
      </c>
      <c r="G118" s="13" t="str">
        <f t="shared" si="9"/>
        <v>0</v>
      </c>
      <c r="H118" s="19" t="str">
        <f t="shared" si="10"/>
        <v/>
      </c>
    </row>
    <row r="119" spans="2:8" ht="15" x14ac:dyDescent="0.2">
      <c r="B119" s="3" t="s">
        <v>252</v>
      </c>
      <c r="C119" s="7">
        <v>0</v>
      </c>
      <c r="D119" s="7">
        <v>2</v>
      </c>
      <c r="E119" s="12" t="str">
        <f t="shared" si="7"/>
        <v/>
      </c>
      <c r="F119" s="12">
        <f t="shared" si="8"/>
        <v>4.5454545454545456E-2</v>
      </c>
      <c r="G119" s="13" t="str">
        <f t="shared" si="9"/>
        <v>0</v>
      </c>
      <c r="H119" s="19" t="str">
        <f t="shared" si="10"/>
        <v/>
      </c>
    </row>
    <row r="120" spans="2:8" ht="15" x14ac:dyDescent="0.2">
      <c r="B120" s="3" t="s">
        <v>253</v>
      </c>
      <c r="C120" s="7">
        <v>0</v>
      </c>
      <c r="D120" s="7">
        <v>2</v>
      </c>
      <c r="E120" s="12" t="str">
        <f t="shared" si="7"/>
        <v/>
      </c>
      <c r="F120" s="12">
        <f t="shared" si="8"/>
        <v>4.5454545454545456E-2</v>
      </c>
      <c r="G120" s="13" t="str">
        <f t="shared" si="9"/>
        <v>0</v>
      </c>
      <c r="H120" s="19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19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2.2727272727272728E-2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1</v>
      </c>
      <c r="E123" s="12" t="str">
        <f t="shared" si="7"/>
        <v/>
      </c>
      <c r="F123" s="12">
        <f t="shared" si="8"/>
        <v>2.2727272727272728E-2</v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19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2.2727272727272728E-2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19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2.2727272727272728E-2</v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11</v>
      </c>
      <c r="D151" s="41">
        <f>SUM(D152:D288)</f>
        <v>87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6.9090909090909092</v>
      </c>
      <c r="H151" s="42">
        <f>+IF(OR(AND(E151=""),(G151="")),"",E151*G151)</f>
        <v>6.9090909090909092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2</v>
      </c>
      <c r="D157" s="7">
        <v>6</v>
      </c>
      <c r="E157" s="12">
        <f t="shared" si="15"/>
        <v>0.18181818181818182</v>
      </c>
      <c r="F157" s="12">
        <f t="shared" si="16"/>
        <v>6.8965517241379309E-2</v>
      </c>
      <c r="G157" s="13">
        <f t="shared" si="17"/>
        <v>2</v>
      </c>
      <c r="H157" s="19">
        <f t="shared" si="18"/>
        <v>0.36363636363636365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4</v>
      </c>
      <c r="E165" s="12" t="str">
        <f t="shared" si="15"/>
        <v/>
      </c>
      <c r="F165" s="12">
        <f t="shared" si="16"/>
        <v>4.5977011494252873E-2</v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1</v>
      </c>
      <c r="E173" s="12" t="str">
        <f t="shared" si="15"/>
        <v/>
      </c>
      <c r="F173" s="12">
        <f t="shared" si="16"/>
        <v>1.1494252873563218E-2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19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19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1</v>
      </c>
      <c r="E176" s="12" t="str">
        <f t="shared" si="15"/>
        <v/>
      </c>
      <c r="F176" s="12">
        <f t="shared" si="16"/>
        <v>1.1494252873563218E-2</v>
      </c>
      <c r="G176" s="13" t="str">
        <f t="shared" si="17"/>
        <v>0</v>
      </c>
      <c r="H176" s="19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19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19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2</v>
      </c>
      <c r="E189" s="12" t="str">
        <f t="shared" si="15"/>
        <v/>
      </c>
      <c r="F189" s="12">
        <f t="shared" si="16"/>
        <v>2.2988505747126436E-2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1.1494252873563218E-2</v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0</v>
      </c>
      <c r="D196" s="7">
        <v>3</v>
      </c>
      <c r="E196" s="12" t="str">
        <f t="shared" si="15"/>
        <v/>
      </c>
      <c r="F196" s="12">
        <f t="shared" si="16"/>
        <v>3.4482758620689655E-2</v>
      </c>
      <c r="G196" s="13" t="str">
        <f t="shared" si="17"/>
        <v>0</v>
      </c>
      <c r="H196" s="19" t="str">
        <f t="shared" si="18"/>
        <v/>
      </c>
    </row>
    <row r="197" spans="2:8" ht="15" x14ac:dyDescent="0.2">
      <c r="B197" s="4" t="s">
        <v>294</v>
      </c>
      <c r="C197" s="7">
        <v>0</v>
      </c>
      <c r="D197" s="7">
        <v>1</v>
      </c>
      <c r="E197" s="12" t="str">
        <f t="shared" si="15"/>
        <v/>
      </c>
      <c r="F197" s="12">
        <f t="shared" si="16"/>
        <v>1.1494252873563218E-2</v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7</v>
      </c>
      <c r="E208" s="12" t="str">
        <f t="shared" si="15"/>
        <v/>
      </c>
      <c r="F208" s="12">
        <f t="shared" si="16"/>
        <v>8.0459770114942528E-2</v>
      </c>
      <c r="G208" s="13" t="str">
        <f t="shared" si="17"/>
        <v>0</v>
      </c>
      <c r="H208" s="19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1</v>
      </c>
      <c r="E212" s="12" t="str">
        <f t="shared" si="15"/>
        <v/>
      </c>
      <c r="F212" s="12">
        <f t="shared" si="16"/>
        <v>1.1494252873563218E-2</v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19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1</v>
      </c>
      <c r="E216" s="12" t="str">
        <f t="shared" si="15"/>
        <v/>
      </c>
      <c r="F216" s="12">
        <f t="shared" si="16"/>
        <v>1.1494252873563218E-2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1</v>
      </c>
      <c r="E222" s="12" t="str">
        <f t="shared" si="19"/>
        <v/>
      </c>
      <c r="F222" s="12">
        <f t="shared" si="20"/>
        <v>1.1494252873563218E-2</v>
      </c>
      <c r="G222" s="13" t="str">
        <f t="shared" si="21"/>
        <v>0</v>
      </c>
      <c r="H222" s="19" t="str">
        <f t="shared" si="22"/>
        <v/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1</v>
      </c>
      <c r="E229" s="12" t="str">
        <f t="shared" si="19"/>
        <v/>
      </c>
      <c r="F229" s="12">
        <f t="shared" si="20"/>
        <v>1.1494252873563218E-2</v>
      </c>
      <c r="G229" s="13" t="str">
        <f t="shared" si="21"/>
        <v>0</v>
      </c>
      <c r="H229" s="19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6</v>
      </c>
      <c r="D231" s="7">
        <v>0</v>
      </c>
      <c r="E231" s="12">
        <f t="shared" si="19"/>
        <v>0.54545454545454541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0</v>
      </c>
      <c r="D232" s="7">
        <v>9</v>
      </c>
      <c r="E232" s="12" t="str">
        <f t="shared" si="19"/>
        <v/>
      </c>
      <c r="F232" s="12">
        <f t="shared" si="20"/>
        <v>0.10344827586206896</v>
      </c>
      <c r="G232" s="13" t="str">
        <f t="shared" si="21"/>
        <v>0</v>
      </c>
      <c r="H232" s="19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0</v>
      </c>
      <c r="E235" s="12">
        <f t="shared" si="19"/>
        <v>9.0909090909090912E-2</v>
      </c>
      <c r="F235" s="12" t="str">
        <f t="shared" si="20"/>
        <v/>
      </c>
      <c r="G235" s="13" t="str">
        <f t="shared" si="21"/>
        <v>0</v>
      </c>
      <c r="H235" s="19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1</v>
      </c>
      <c r="E236" s="12" t="str">
        <f t="shared" si="19"/>
        <v/>
      </c>
      <c r="F236" s="12">
        <f t="shared" si="20"/>
        <v>1.1494252873563218E-2</v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1</v>
      </c>
      <c r="D238" s="7">
        <v>2</v>
      </c>
      <c r="E238" s="12">
        <f t="shared" si="19"/>
        <v>9.0909090909090912E-2</v>
      </c>
      <c r="F238" s="12">
        <f t="shared" si="20"/>
        <v>2.2988505747126436E-2</v>
      </c>
      <c r="G238" s="13">
        <f t="shared" si="21"/>
        <v>1</v>
      </c>
      <c r="H238" s="19">
        <f t="shared" si="22"/>
        <v>9.0909090909090912E-2</v>
      </c>
    </row>
    <row r="239" spans="2:8" ht="15" x14ac:dyDescent="0.2">
      <c r="B239" s="4" t="s">
        <v>81</v>
      </c>
      <c r="C239" s="7">
        <v>1</v>
      </c>
      <c r="D239" s="7">
        <v>0</v>
      </c>
      <c r="E239" s="12">
        <f t="shared" si="19"/>
        <v>9.0909090909090912E-2</v>
      </c>
      <c r="F239" s="12" t="str">
        <f t="shared" si="20"/>
        <v/>
      </c>
      <c r="G239" s="13" t="str">
        <f t="shared" si="21"/>
        <v>0</v>
      </c>
      <c r="H239" s="19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1.1494252873563218E-2</v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1</v>
      </c>
      <c r="E247" s="12" t="str">
        <f t="shared" si="19"/>
        <v/>
      </c>
      <c r="F247" s="12">
        <f t="shared" si="20"/>
        <v>1.1494252873563218E-2</v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19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3</v>
      </c>
      <c r="E253" s="12" t="str">
        <f t="shared" si="19"/>
        <v/>
      </c>
      <c r="F253" s="12">
        <f t="shared" si="20"/>
        <v>3.4482758620689655E-2</v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1</v>
      </c>
      <c r="E254" s="12" t="str">
        <f t="shared" si="19"/>
        <v/>
      </c>
      <c r="F254" s="12">
        <f t="shared" si="20"/>
        <v>1.1494252873563218E-2</v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30</v>
      </c>
      <c r="E256" s="12" t="str">
        <f t="shared" si="19"/>
        <v/>
      </c>
      <c r="F256" s="12">
        <f t="shared" si="20"/>
        <v>0.34482758620689657</v>
      </c>
      <c r="G256" s="13" t="str">
        <f t="shared" si="21"/>
        <v>0</v>
      </c>
      <c r="H256" s="19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3</v>
      </c>
      <c r="E257" s="12" t="str">
        <f t="shared" si="19"/>
        <v/>
      </c>
      <c r="F257" s="12">
        <f t="shared" si="20"/>
        <v>3.4482758620689655E-2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1</v>
      </c>
      <c r="E258" s="12" t="str">
        <f t="shared" si="19"/>
        <v/>
      </c>
      <c r="F258" s="12">
        <f t="shared" si="20"/>
        <v>1.1494252873563218E-2</v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1</v>
      </c>
      <c r="E259" s="12" t="str">
        <f t="shared" si="19"/>
        <v/>
      </c>
      <c r="F259" s="12">
        <f t="shared" si="20"/>
        <v>1.1494252873563218E-2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4</v>
      </c>
      <c r="E268" s="12" t="str">
        <f t="shared" si="19"/>
        <v/>
      </c>
      <c r="F268" s="12">
        <f t="shared" si="20"/>
        <v>4.5977011494252873E-2</v>
      </c>
      <c r="G268" s="13" t="str">
        <f t="shared" si="21"/>
        <v>0</v>
      </c>
      <c r="H268" s="19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12</v>
      </c>
      <c r="D294" s="41">
        <f>SUM(D295:D499)</f>
        <v>96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7</v>
      </c>
      <c r="H294" s="42">
        <f>+IF(OR(AND(E294=""),(G294="")),"",E294*G294)</f>
        <v>7</v>
      </c>
    </row>
    <row r="295" spans="2:8" ht="15" x14ac:dyDescent="0.2">
      <c r="B295" s="3" t="s">
        <v>100</v>
      </c>
      <c r="C295" s="7">
        <v>0</v>
      </c>
      <c r="D295" s="7">
        <v>4</v>
      </c>
      <c r="E295" s="12" t="str">
        <f>+IF(C295=0,"",C295/C$294)</f>
        <v/>
      </c>
      <c r="F295" s="12">
        <f>+IF(D295=0,"",D295/D$294)</f>
        <v>4.1666666666666664E-2</v>
      </c>
      <c r="G295" s="13" t="str">
        <f>+IF(OR(AND(D295=0),(C295=0)),"0",((D295-C295)/C295))</f>
        <v>0</v>
      </c>
      <c r="H295" s="19" t="str">
        <f>+IF(OR(AND(E295=""),(G295="")),"",E295*G295)</f>
        <v/>
      </c>
    </row>
    <row r="296" spans="2:8" ht="15" x14ac:dyDescent="0.2">
      <c r="B296" s="3" t="s">
        <v>113</v>
      </c>
      <c r="C296" s="7">
        <v>0</v>
      </c>
      <c r="D296" s="7">
        <v>2</v>
      </c>
      <c r="E296" s="12" t="str">
        <f t="shared" ref="E296:E359" si="27">+IF(C296=0,"",C296/C$294)</f>
        <v/>
      </c>
      <c r="F296" s="12">
        <f t="shared" ref="F296:F359" si="28">+IF(D296=0,"",D296/D$294)</f>
        <v>2.0833333333333332E-2</v>
      </c>
      <c r="G296" s="13" t="str">
        <f t="shared" ref="G296:G359" si="29">+IF(OR(AND(D296=0),(C296=0)),"0",((D296-C296)/C296))</f>
        <v>0</v>
      </c>
      <c r="H296" s="19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19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</v>
      </c>
      <c r="D301" s="7">
        <v>1</v>
      </c>
      <c r="E301" s="12">
        <f t="shared" si="27"/>
        <v>8.3333333333333329E-2</v>
      </c>
      <c r="F301" s="12">
        <f t="shared" si="28"/>
        <v>1.0416666666666666E-2</v>
      </c>
      <c r="G301" s="13">
        <f t="shared" si="29"/>
        <v>0</v>
      </c>
      <c r="H301" s="19">
        <f t="shared" si="30"/>
        <v>0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19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</v>
      </c>
      <c r="D307" s="7">
        <v>11</v>
      </c>
      <c r="E307" s="12">
        <f t="shared" si="27"/>
        <v>8.3333333333333329E-2</v>
      </c>
      <c r="F307" s="12">
        <f t="shared" si="28"/>
        <v>0.11458333333333333</v>
      </c>
      <c r="G307" s="13">
        <f t="shared" si="29"/>
        <v>10</v>
      </c>
      <c r="H307" s="19">
        <f t="shared" si="30"/>
        <v>0.83333333333333326</v>
      </c>
    </row>
    <row r="308" spans="2:8" ht="15" x14ac:dyDescent="0.2">
      <c r="B308" s="3" t="s">
        <v>99</v>
      </c>
      <c r="C308" s="7">
        <v>0</v>
      </c>
      <c r="D308" s="7">
        <v>3</v>
      </c>
      <c r="E308" s="12" t="str">
        <f t="shared" si="27"/>
        <v/>
      </c>
      <c r="F308" s="12">
        <f t="shared" si="28"/>
        <v>3.125E-2</v>
      </c>
      <c r="G308" s="13" t="str">
        <f t="shared" si="29"/>
        <v>0</v>
      </c>
      <c r="H308" s="19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0</v>
      </c>
      <c r="D310" s="7">
        <v>3</v>
      </c>
      <c r="E310" s="12" t="str">
        <f t="shared" si="27"/>
        <v/>
      </c>
      <c r="F310" s="12">
        <f t="shared" si="28"/>
        <v>3.125E-2</v>
      </c>
      <c r="G310" s="13" t="str">
        <f t="shared" si="29"/>
        <v>0</v>
      </c>
      <c r="H310" s="19" t="str">
        <f t="shared" si="30"/>
        <v/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19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3</v>
      </c>
      <c r="E318" s="12" t="str">
        <f t="shared" si="27"/>
        <v/>
      </c>
      <c r="F318" s="12">
        <f t="shared" si="28"/>
        <v>3.125E-2</v>
      </c>
      <c r="G318" s="13" t="str">
        <f t="shared" si="29"/>
        <v>0</v>
      </c>
      <c r="H318" s="19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1.0416666666666666E-2</v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2</v>
      </c>
      <c r="E326" s="12" t="str">
        <f t="shared" si="27"/>
        <v/>
      </c>
      <c r="F326" s="12">
        <f t="shared" si="28"/>
        <v>2.0833333333333332E-2</v>
      </c>
      <c r="G326" s="13" t="str">
        <f t="shared" si="29"/>
        <v>0</v>
      </c>
      <c r="H326" s="19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1</v>
      </c>
      <c r="E327" s="12" t="str">
        <f t="shared" si="27"/>
        <v/>
      </c>
      <c r="F327" s="12">
        <f t="shared" si="28"/>
        <v>1.0416666666666666E-2</v>
      </c>
      <c r="G327" s="13" t="str">
        <f t="shared" si="29"/>
        <v>0</v>
      </c>
      <c r="H327" s="19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2</v>
      </c>
      <c r="E328" s="12" t="str">
        <f t="shared" si="27"/>
        <v/>
      </c>
      <c r="F328" s="12">
        <f t="shared" si="28"/>
        <v>2.0833333333333332E-2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0</v>
      </c>
      <c r="D332" s="7">
        <v>1</v>
      </c>
      <c r="E332" s="12" t="str">
        <f t="shared" si="27"/>
        <v/>
      </c>
      <c r="F332" s="12">
        <f t="shared" si="28"/>
        <v>1.0416666666666666E-2</v>
      </c>
      <c r="G332" s="13" t="str">
        <f t="shared" si="29"/>
        <v>0</v>
      </c>
      <c r="H332" s="19" t="str">
        <f t="shared" si="30"/>
        <v/>
      </c>
    </row>
    <row r="333" spans="2:8" ht="15" x14ac:dyDescent="0.2">
      <c r="B333" s="3" t="s">
        <v>130</v>
      </c>
      <c r="C333" s="7">
        <v>0</v>
      </c>
      <c r="D333" s="7">
        <v>3</v>
      </c>
      <c r="E333" s="12" t="str">
        <f t="shared" si="27"/>
        <v/>
      </c>
      <c r="F333" s="12">
        <f t="shared" si="28"/>
        <v>3.125E-2</v>
      </c>
      <c r="G333" s="13" t="str">
        <f t="shared" si="29"/>
        <v>0</v>
      </c>
      <c r="H333" s="19" t="str">
        <f t="shared" si="30"/>
        <v/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1</v>
      </c>
      <c r="D335" s="7">
        <v>3</v>
      </c>
      <c r="E335" s="12">
        <f t="shared" si="27"/>
        <v>8.3333333333333329E-2</v>
      </c>
      <c r="F335" s="12">
        <f t="shared" si="28"/>
        <v>3.125E-2</v>
      </c>
      <c r="G335" s="13">
        <f t="shared" si="29"/>
        <v>2</v>
      </c>
      <c r="H335" s="19">
        <f t="shared" si="30"/>
        <v>0.16666666666666666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19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1</v>
      </c>
      <c r="E340" s="12" t="str">
        <f t="shared" si="27"/>
        <v/>
      </c>
      <c r="F340" s="12">
        <f t="shared" si="28"/>
        <v>1.0416666666666666E-2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0</v>
      </c>
      <c r="E345" s="12" t="str">
        <f t="shared" si="27"/>
        <v/>
      </c>
      <c r="F345" s="12" t="str">
        <f t="shared" si="28"/>
        <v/>
      </c>
      <c r="G345" s="13" t="str">
        <f t="shared" si="29"/>
        <v>0</v>
      </c>
      <c r="H345" s="19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1</v>
      </c>
      <c r="E347" s="12" t="str">
        <f t="shared" si="27"/>
        <v/>
      </c>
      <c r="F347" s="12">
        <f t="shared" si="28"/>
        <v>1.0416666666666666E-2</v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</v>
      </c>
      <c r="E350" s="12" t="str">
        <f t="shared" si="27"/>
        <v/>
      </c>
      <c r="F350" s="12">
        <f t="shared" si="28"/>
        <v>1.0416666666666666E-2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3</v>
      </c>
      <c r="D354" s="7">
        <v>3</v>
      </c>
      <c r="E354" s="12">
        <f t="shared" si="27"/>
        <v>0.25</v>
      </c>
      <c r="F354" s="12">
        <f t="shared" si="28"/>
        <v>3.125E-2</v>
      </c>
      <c r="G354" s="13">
        <f t="shared" si="29"/>
        <v>0</v>
      </c>
      <c r="H354" s="19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7</v>
      </c>
      <c r="E357" s="12" t="str">
        <f t="shared" si="27"/>
        <v/>
      </c>
      <c r="F357" s="12">
        <f t="shared" si="28"/>
        <v>7.2916666666666671E-2</v>
      </c>
      <c r="G357" s="13" t="str">
        <f t="shared" si="29"/>
        <v>0</v>
      </c>
      <c r="H357" s="19" t="str">
        <f t="shared" si="30"/>
        <v/>
      </c>
    </row>
    <row r="358" spans="2:8" ht="15" x14ac:dyDescent="0.2">
      <c r="B358" s="3" t="s">
        <v>127</v>
      </c>
      <c r="C358" s="7">
        <v>0</v>
      </c>
      <c r="D358" s="7">
        <v>7</v>
      </c>
      <c r="E358" s="12" t="str">
        <f t="shared" si="27"/>
        <v/>
      </c>
      <c r="F358" s="12">
        <f t="shared" si="28"/>
        <v>7.2916666666666671E-2</v>
      </c>
      <c r="G358" s="13" t="str">
        <f t="shared" si="29"/>
        <v>0</v>
      </c>
      <c r="H358" s="19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1.0416666666666666E-2</v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3</v>
      </c>
      <c r="E368" s="12" t="str">
        <f t="shared" si="31"/>
        <v/>
      </c>
      <c r="F368" s="12">
        <f t="shared" si="32"/>
        <v>3.125E-2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9</v>
      </c>
      <c r="E369" s="12" t="str">
        <f t="shared" si="31"/>
        <v/>
      </c>
      <c r="F369" s="12">
        <f t="shared" si="32"/>
        <v>9.375E-2</v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1</v>
      </c>
      <c r="E370" s="12" t="str">
        <f t="shared" si="31"/>
        <v/>
      </c>
      <c r="F370" s="12">
        <f t="shared" si="32"/>
        <v>1.0416666666666666E-2</v>
      </c>
      <c r="G370" s="13" t="str">
        <f t="shared" si="33"/>
        <v>0</v>
      </c>
      <c r="H370" s="19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9</v>
      </c>
      <c r="E372" s="12" t="str">
        <f t="shared" si="31"/>
        <v/>
      </c>
      <c r="F372" s="12">
        <f t="shared" si="32"/>
        <v>9.375E-2</v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1</v>
      </c>
      <c r="E373" s="12" t="str">
        <f t="shared" si="31"/>
        <v/>
      </c>
      <c r="F373" s="12">
        <f t="shared" si="32"/>
        <v>1.0416666666666666E-2</v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19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0</v>
      </c>
      <c r="E393" s="12" t="str">
        <f t="shared" si="31"/>
        <v/>
      </c>
      <c r="F393" s="12" t="str">
        <f t="shared" si="32"/>
        <v/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2</v>
      </c>
      <c r="E395" s="12" t="str">
        <f t="shared" si="31"/>
        <v/>
      </c>
      <c r="F395" s="12">
        <f t="shared" si="32"/>
        <v>2.0833333333333332E-2</v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1.0416666666666666E-2</v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19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1</v>
      </c>
      <c r="E408" s="12" t="str">
        <f t="shared" si="31"/>
        <v/>
      </c>
      <c r="F408" s="12">
        <f t="shared" si="32"/>
        <v>1.0416666666666666E-2</v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19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1</v>
      </c>
      <c r="D433" s="7">
        <v>0</v>
      </c>
      <c r="E433" s="12">
        <f t="shared" si="35"/>
        <v>8.3333333333333329E-2</v>
      </c>
      <c r="F433" s="12" t="str">
        <f t="shared" si="36"/>
        <v/>
      </c>
      <c r="G433" s="13" t="str">
        <f t="shared" si="37"/>
        <v>0</v>
      </c>
      <c r="H433" s="19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1</v>
      </c>
      <c r="E460" s="12" t="str">
        <f t="shared" si="35"/>
        <v/>
      </c>
      <c r="F460" s="12">
        <f t="shared" si="36"/>
        <v>1.0416666666666666E-2</v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19" t="str">
        <f t="shared" si="38"/>
        <v/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4</v>
      </c>
      <c r="D467" s="7">
        <v>5</v>
      </c>
      <c r="E467" s="12">
        <f t="shared" si="35"/>
        <v>0.33333333333333331</v>
      </c>
      <c r="F467" s="12">
        <f t="shared" si="36"/>
        <v>5.2083333333333336E-2</v>
      </c>
      <c r="G467" s="13">
        <f t="shared" si="37"/>
        <v>0.25</v>
      </c>
      <c r="H467" s="19">
        <f t="shared" si="38"/>
        <v>8.3333333333333329E-2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1</v>
      </c>
      <c r="E483" s="12" t="str">
        <f t="shared" si="35"/>
        <v/>
      </c>
      <c r="F483" s="12">
        <f t="shared" si="36"/>
        <v>1.0416666666666666E-2</v>
      </c>
      <c r="G483" s="13" t="str">
        <f t="shared" si="37"/>
        <v>0</v>
      </c>
      <c r="H483" s="19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1</v>
      </c>
      <c r="D485" s="7">
        <v>1</v>
      </c>
      <c r="E485" s="12">
        <f t="shared" si="35"/>
        <v>8.3333333333333329E-2</v>
      </c>
      <c r="F485" s="12">
        <f t="shared" si="36"/>
        <v>1.0416666666666666E-2</v>
      </c>
      <c r="G485" s="13">
        <f t="shared" si="37"/>
        <v>0</v>
      </c>
      <c r="H485" s="19">
        <f t="shared" si="38"/>
        <v>0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6</v>
      </c>
      <c r="D505" s="41">
        <f>SUM(D506:D530)</f>
        <v>75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11.5</v>
      </c>
      <c r="H505" s="42">
        <f>+IF(OR(AND(E505=""),(G505="")),"",E505*G505)</f>
        <v>11.5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8</v>
      </c>
      <c r="E507" s="12" t="str">
        <f t="shared" ref="E507:E529" si="43">+IF(C507=0,"",C507/C$505)</f>
        <v/>
      </c>
      <c r="F507" s="12">
        <f t="shared" ref="F507:F529" si="44">+IF(D507=0,"",D507/D$505)</f>
        <v>0.10666666666666667</v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0</v>
      </c>
      <c r="D508" s="7">
        <v>4</v>
      </c>
      <c r="E508" s="12" t="str">
        <f t="shared" si="43"/>
        <v/>
      </c>
      <c r="F508" s="12">
        <f t="shared" si="44"/>
        <v>5.3333333333333337E-2</v>
      </c>
      <c r="G508" s="13" t="str">
        <f t="shared" si="45"/>
        <v>0</v>
      </c>
      <c r="H508" s="19" t="str">
        <f t="shared" si="46"/>
        <v/>
      </c>
    </row>
    <row r="509" spans="2:8" ht="15" x14ac:dyDescent="0.2">
      <c r="B509" s="3" t="s">
        <v>456</v>
      </c>
      <c r="C509" s="7">
        <v>1</v>
      </c>
      <c r="D509" s="7">
        <v>5</v>
      </c>
      <c r="E509" s="12">
        <f t="shared" si="43"/>
        <v>0.16666666666666666</v>
      </c>
      <c r="F509" s="12">
        <f t="shared" si="44"/>
        <v>6.6666666666666666E-2</v>
      </c>
      <c r="G509" s="13">
        <f t="shared" si="45"/>
        <v>4</v>
      </c>
      <c r="H509" s="19">
        <f t="shared" si="46"/>
        <v>0.66666666666666663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0.16666666666666666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19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25</v>
      </c>
      <c r="E518" s="12" t="str">
        <f t="shared" si="43"/>
        <v/>
      </c>
      <c r="F518" s="12">
        <f t="shared" si="44"/>
        <v>0.33333333333333331</v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</v>
      </c>
      <c r="D521" s="7">
        <v>27</v>
      </c>
      <c r="E521" s="12">
        <f t="shared" si="43"/>
        <v>0.16666666666666666</v>
      </c>
      <c r="F521" s="12">
        <f t="shared" si="44"/>
        <v>0.36</v>
      </c>
      <c r="G521" s="13">
        <f t="shared" si="45"/>
        <v>26</v>
      </c>
      <c r="H521" s="19">
        <f t="shared" si="46"/>
        <v>4.333333333333333</v>
      </c>
    </row>
    <row r="522" spans="2:8" ht="25.5" customHeight="1" x14ac:dyDescent="0.2">
      <c r="B522" s="3" t="s">
        <v>193</v>
      </c>
      <c r="C522" s="7">
        <v>3</v>
      </c>
      <c r="D522" s="7">
        <v>5</v>
      </c>
      <c r="E522" s="12">
        <f t="shared" si="43"/>
        <v>0.5</v>
      </c>
      <c r="F522" s="12">
        <f t="shared" si="44"/>
        <v>6.6666666666666666E-2</v>
      </c>
      <c r="G522" s="13">
        <f t="shared" si="45"/>
        <v>0.66666666666666663</v>
      </c>
      <c r="H522" s="19">
        <f t="shared" si="46"/>
        <v>0.33333333333333331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19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1</v>
      </c>
      <c r="E526" s="12" t="str">
        <f t="shared" si="43"/>
        <v/>
      </c>
      <c r="F526" s="12">
        <f t="shared" si="44"/>
        <v>1.3333333333333334E-2</v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9" t="str">
        <f t="shared" si="46"/>
        <v/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521</v>
      </c>
      <c r="C8" s="40">
        <f>+C18+C70+C151+C294+C505</f>
        <v>716</v>
      </c>
      <c r="D8" s="41">
        <f>+D18+D70+D151+D294+D505</f>
        <v>1155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0.61312849162011174</v>
      </c>
      <c r="H8" s="42">
        <f t="shared" ref="H8:H13" si="2">+IF(OR(AND(E8=""),(G8="")),"",E8*G8)</f>
        <v>0.61312849162011174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3</v>
      </c>
      <c r="D9" s="35">
        <f>+D18</f>
        <v>22</v>
      </c>
      <c r="E9" s="36">
        <f t="shared" si="0"/>
        <v>4.1899441340782122E-3</v>
      </c>
      <c r="F9" s="36">
        <f t="shared" si="0"/>
        <v>1.9047619047619049E-2</v>
      </c>
      <c r="G9" s="36">
        <f t="shared" si="1"/>
        <v>6.333333333333333</v>
      </c>
      <c r="H9" s="19">
        <f t="shared" si="2"/>
        <v>2.6536312849162011E-2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32</v>
      </c>
      <c r="D10" s="37">
        <f>+D70</f>
        <v>45</v>
      </c>
      <c r="E10" s="36">
        <f t="shared" si="0"/>
        <v>4.4692737430167599E-2</v>
      </c>
      <c r="F10" s="36">
        <f t="shared" si="0"/>
        <v>3.896103896103896E-2</v>
      </c>
      <c r="G10" s="36">
        <f t="shared" si="1"/>
        <v>0.40625</v>
      </c>
      <c r="H10" s="19">
        <f t="shared" si="2"/>
        <v>1.8156424581005588E-2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160</v>
      </c>
      <c r="D11" s="37">
        <f>D151</f>
        <v>426</v>
      </c>
      <c r="E11" s="36">
        <f t="shared" si="0"/>
        <v>0.22346368715083798</v>
      </c>
      <c r="F11" s="36">
        <f t="shared" si="0"/>
        <v>0.36883116883116884</v>
      </c>
      <c r="G11" s="36">
        <f t="shared" si="1"/>
        <v>1.6625000000000001</v>
      </c>
      <c r="H11" s="19">
        <f t="shared" si="2"/>
        <v>0.37150837988826818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146</v>
      </c>
      <c r="D12" s="37">
        <f>+D294</f>
        <v>347</v>
      </c>
      <c r="E12" s="36">
        <f t="shared" si="0"/>
        <v>0.20391061452513967</v>
      </c>
      <c r="F12" s="36">
        <f t="shared" si="0"/>
        <v>0.30043290043290044</v>
      </c>
      <c r="G12" s="36">
        <f t="shared" si="1"/>
        <v>1.3767123287671232</v>
      </c>
      <c r="H12" s="19">
        <f t="shared" si="2"/>
        <v>0.28072625698324022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375</v>
      </c>
      <c r="D13" s="37">
        <f>D505</f>
        <v>315</v>
      </c>
      <c r="E13" s="36">
        <f t="shared" si="0"/>
        <v>0.52374301675977653</v>
      </c>
      <c r="F13" s="36">
        <f t="shared" si="0"/>
        <v>0.27272727272727271</v>
      </c>
      <c r="G13" s="36">
        <f t="shared" si="1"/>
        <v>-0.16</v>
      </c>
      <c r="H13" s="19">
        <f t="shared" si="2"/>
        <v>-8.3798882681564241E-2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3</v>
      </c>
      <c r="D18" s="41">
        <f>SUM(D19:D64)</f>
        <v>22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6.333333333333333</v>
      </c>
      <c r="H18" s="42">
        <f>+IF(OR(AND(E18=""),(G18="")),"",E18*G18)</f>
        <v>6.333333333333333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1</v>
      </c>
      <c r="E20" s="8" t="str">
        <f t="shared" ref="E20:E64" si="3">+IF(C20=0,"",C20/C$18)</f>
        <v/>
      </c>
      <c r="F20" s="8">
        <f t="shared" ref="F20:F64" si="4">+IF(D20=0,"",D20/D$18)</f>
        <v>4.5454545454545456E-2</v>
      </c>
      <c r="G20" s="13" t="str">
        <f t="shared" ref="G20:G64" si="5">+IF(OR(AND(D20=0),(C20=0)),"0",((D20-C20)/C20))</f>
        <v>0</v>
      </c>
      <c r="H20" s="19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0.33333333333333331</v>
      </c>
      <c r="F23" s="8" t="str">
        <f t="shared" si="4"/>
        <v/>
      </c>
      <c r="G23" s="13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1</v>
      </c>
      <c r="E28" s="8" t="str">
        <f t="shared" si="3"/>
        <v/>
      </c>
      <c r="F28" s="8">
        <f t="shared" si="4"/>
        <v>4.5454545454545456E-2</v>
      </c>
      <c r="G28" s="13" t="str">
        <f t="shared" si="5"/>
        <v>0</v>
      </c>
      <c r="H28" s="19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4.5454545454545456E-2</v>
      </c>
      <c r="G30" s="13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4.5454545454545456E-2</v>
      </c>
      <c r="G34" s="13" t="str">
        <f t="shared" si="5"/>
        <v>0</v>
      </c>
      <c r="H34" s="19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0.33333333333333331</v>
      </c>
      <c r="F39" s="8" t="str">
        <f t="shared" si="4"/>
        <v/>
      </c>
      <c r="G39" s="13" t="str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4.5454545454545456E-2</v>
      </c>
      <c r="G41" s="13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1</v>
      </c>
      <c r="E48" s="8" t="str">
        <f t="shared" si="3"/>
        <v/>
      </c>
      <c r="F48" s="8">
        <f t="shared" si="4"/>
        <v>4.5454545454545456E-2</v>
      </c>
      <c r="G48" s="13" t="str">
        <f t="shared" si="5"/>
        <v>0</v>
      </c>
      <c r="H48" s="19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1</v>
      </c>
      <c r="D50" s="7">
        <v>12</v>
      </c>
      <c r="E50" s="8">
        <f t="shared" si="3"/>
        <v>0.33333333333333331</v>
      </c>
      <c r="F50" s="8">
        <f t="shared" si="4"/>
        <v>0.54545454545454541</v>
      </c>
      <c r="G50" s="13">
        <f t="shared" si="5"/>
        <v>11</v>
      </c>
      <c r="H50" s="19">
        <f t="shared" si="6"/>
        <v>3.6666666666666665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2</v>
      </c>
      <c r="E53" s="8" t="str">
        <f t="shared" si="3"/>
        <v/>
      </c>
      <c r="F53" s="8">
        <f t="shared" si="4"/>
        <v>9.0909090909090912E-2</v>
      </c>
      <c r="G53" s="13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4.5454545454545456E-2</v>
      </c>
      <c r="G56" s="13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1</v>
      </c>
      <c r="E58" s="8" t="str">
        <f t="shared" si="3"/>
        <v/>
      </c>
      <c r="F58" s="8">
        <f t="shared" si="4"/>
        <v>4.5454545454545456E-2</v>
      </c>
      <c r="G58" s="13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19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19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32</v>
      </c>
      <c r="D70" s="41">
        <f>SUM(D71:D145)</f>
        <v>45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0.40625</v>
      </c>
      <c r="H70" s="42">
        <f>+IF(OR(AND(E70=""),(G70="")),"",E70*G70)</f>
        <v>0.40625</v>
      </c>
    </row>
    <row r="71" spans="2:8" ht="15" x14ac:dyDescent="0.2">
      <c r="B71" s="3" t="s">
        <v>20</v>
      </c>
      <c r="C71" s="7">
        <v>1</v>
      </c>
      <c r="D71" s="7">
        <v>0</v>
      </c>
      <c r="E71" s="12">
        <f>+IF(C71=0,"",C71/C$70)</f>
        <v>3.125E-2</v>
      </c>
      <c r="F71" s="12" t="str">
        <f>+IF(D71=0,"",D71/D$70)</f>
        <v/>
      </c>
      <c r="G71" s="13" t="str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19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</v>
      </c>
      <c r="D73" s="7">
        <v>4</v>
      </c>
      <c r="E73" s="12">
        <f t="shared" si="7"/>
        <v>3.125E-2</v>
      </c>
      <c r="F73" s="12">
        <f t="shared" si="8"/>
        <v>8.8888888888888892E-2</v>
      </c>
      <c r="G73" s="13">
        <f t="shared" si="9"/>
        <v>3</v>
      </c>
      <c r="H73" s="19">
        <f t="shared" si="10"/>
        <v>9.375E-2</v>
      </c>
    </row>
    <row r="74" spans="2:8" ht="15" x14ac:dyDescent="0.2">
      <c r="B74" s="3" t="s">
        <v>222</v>
      </c>
      <c r="C74" s="7">
        <v>1</v>
      </c>
      <c r="D74" s="7">
        <v>4</v>
      </c>
      <c r="E74" s="12">
        <f t="shared" si="7"/>
        <v>3.125E-2</v>
      </c>
      <c r="F74" s="12">
        <f t="shared" si="8"/>
        <v>8.8888888888888892E-2</v>
      </c>
      <c r="G74" s="13">
        <f t="shared" si="9"/>
        <v>3</v>
      </c>
      <c r="H74" s="19">
        <f t="shared" si="10"/>
        <v>9.375E-2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19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0</v>
      </c>
      <c r="E80" s="12">
        <f t="shared" si="7"/>
        <v>3.125E-2</v>
      </c>
      <c r="F80" s="12" t="str">
        <f t="shared" si="8"/>
        <v/>
      </c>
      <c r="G80" s="13" t="str">
        <f t="shared" si="9"/>
        <v>0</v>
      </c>
      <c r="H80" s="19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3</v>
      </c>
      <c r="D82" s="7">
        <v>6</v>
      </c>
      <c r="E82" s="12">
        <f t="shared" si="7"/>
        <v>9.375E-2</v>
      </c>
      <c r="F82" s="12">
        <f t="shared" si="8"/>
        <v>0.13333333333333333</v>
      </c>
      <c r="G82" s="13">
        <f t="shared" si="9"/>
        <v>1</v>
      </c>
      <c r="H82" s="19">
        <f t="shared" si="10"/>
        <v>9.375E-2</v>
      </c>
    </row>
    <row r="83" spans="2:8" ht="15" x14ac:dyDescent="0.2">
      <c r="B83" s="3" t="s">
        <v>229</v>
      </c>
      <c r="C83" s="7">
        <v>2</v>
      </c>
      <c r="D83" s="7">
        <v>0</v>
      </c>
      <c r="E83" s="12">
        <f t="shared" si="7"/>
        <v>6.25E-2</v>
      </c>
      <c r="F83" s="12" t="str">
        <f t="shared" si="8"/>
        <v/>
      </c>
      <c r="G83" s="13" t="str">
        <f t="shared" si="9"/>
        <v>0</v>
      </c>
      <c r="H83" s="19">
        <f t="shared" si="10"/>
        <v>0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19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19" t="str">
        <f t="shared" si="10"/>
        <v/>
      </c>
    </row>
    <row r="86" spans="2:8" ht="15" x14ac:dyDescent="0.2">
      <c r="B86" s="3" t="s">
        <v>231</v>
      </c>
      <c r="C86" s="7">
        <v>1</v>
      </c>
      <c r="D86" s="7">
        <v>1</v>
      </c>
      <c r="E86" s="12">
        <f t="shared" si="7"/>
        <v>3.125E-2</v>
      </c>
      <c r="F86" s="12">
        <f t="shared" si="8"/>
        <v>2.2222222222222223E-2</v>
      </c>
      <c r="G86" s="13">
        <f t="shared" si="9"/>
        <v>0</v>
      </c>
      <c r="H86" s="19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19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19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1</v>
      </c>
      <c r="D92" s="7">
        <v>1</v>
      </c>
      <c r="E92" s="12">
        <f t="shared" si="7"/>
        <v>3.125E-2</v>
      </c>
      <c r="F92" s="12">
        <f t="shared" si="8"/>
        <v>2.2222222222222223E-2</v>
      </c>
      <c r="G92" s="13">
        <f t="shared" si="9"/>
        <v>0</v>
      </c>
      <c r="H92" s="19">
        <f t="shared" si="10"/>
        <v>0</v>
      </c>
    </row>
    <row r="93" spans="2:8" ht="15" x14ac:dyDescent="0.2">
      <c r="B93" s="3" t="s">
        <v>529</v>
      </c>
      <c r="C93" s="7">
        <v>2</v>
      </c>
      <c r="D93" s="7">
        <v>2</v>
      </c>
      <c r="E93" s="12">
        <f t="shared" si="7"/>
        <v>6.25E-2</v>
      </c>
      <c r="F93" s="12">
        <f t="shared" si="8"/>
        <v>4.4444444444444446E-2</v>
      </c>
      <c r="G93" s="13">
        <f t="shared" si="9"/>
        <v>0</v>
      </c>
      <c r="H93" s="19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19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2</v>
      </c>
      <c r="E97" s="12" t="str">
        <f t="shared" si="7"/>
        <v/>
      </c>
      <c r="F97" s="12">
        <f t="shared" si="8"/>
        <v>4.4444444444444446E-2</v>
      </c>
      <c r="G97" s="13" t="str">
        <f t="shared" si="9"/>
        <v>0</v>
      </c>
      <c r="H97" s="19" t="str">
        <f t="shared" si="10"/>
        <v/>
      </c>
    </row>
    <row r="98" spans="2:8" ht="15" x14ac:dyDescent="0.2">
      <c r="B98" s="3" t="s">
        <v>238</v>
      </c>
      <c r="C98" s="7">
        <v>1</v>
      </c>
      <c r="D98" s="7">
        <v>2</v>
      </c>
      <c r="E98" s="12">
        <f t="shared" si="7"/>
        <v>3.125E-2</v>
      </c>
      <c r="F98" s="12">
        <f t="shared" si="8"/>
        <v>4.4444444444444446E-2</v>
      </c>
      <c r="G98" s="13">
        <f t="shared" si="9"/>
        <v>1</v>
      </c>
      <c r="H98" s="19">
        <f t="shared" si="10"/>
        <v>3.125E-2</v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19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19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19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3</v>
      </c>
      <c r="E102" s="12" t="str">
        <f t="shared" si="7"/>
        <v/>
      </c>
      <c r="F102" s="12">
        <f t="shared" si="8"/>
        <v>6.6666666666666666E-2</v>
      </c>
      <c r="G102" s="13" t="str">
        <f t="shared" si="9"/>
        <v>0</v>
      </c>
      <c r="H102" s="19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19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0</v>
      </c>
      <c r="E104" s="12">
        <f t="shared" si="7"/>
        <v>3.125E-2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19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2.2222222222222223E-2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0</v>
      </c>
      <c r="E109" s="12">
        <f t="shared" si="7"/>
        <v>3.125E-2</v>
      </c>
      <c r="F109" s="12" t="str">
        <f t="shared" si="8"/>
        <v/>
      </c>
      <c r="G109" s="13" t="str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0</v>
      </c>
      <c r="D110" s="7">
        <v>1</v>
      </c>
      <c r="E110" s="12" t="str">
        <f t="shared" si="7"/>
        <v/>
      </c>
      <c r="F110" s="12">
        <f t="shared" si="8"/>
        <v>2.2222222222222223E-2</v>
      </c>
      <c r="G110" s="13" t="str">
        <f t="shared" si="9"/>
        <v>0</v>
      </c>
      <c r="H110" s="19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0</v>
      </c>
      <c r="E112" s="12">
        <f t="shared" si="7"/>
        <v>3.125E-2</v>
      </c>
      <c r="F112" s="12" t="str">
        <f t="shared" si="8"/>
        <v/>
      </c>
      <c r="G112" s="13" t="str">
        <f t="shared" si="9"/>
        <v>0</v>
      </c>
      <c r="H112" s="19">
        <f t="shared" si="10"/>
        <v>0</v>
      </c>
    </row>
    <row r="113" spans="2:8" ht="15" x14ac:dyDescent="0.2">
      <c r="B113" s="3" t="s">
        <v>248</v>
      </c>
      <c r="C113" s="7">
        <v>3</v>
      </c>
      <c r="D113" s="7">
        <v>0</v>
      </c>
      <c r="E113" s="12">
        <f t="shared" si="7"/>
        <v>9.375E-2</v>
      </c>
      <c r="F113" s="12" t="str">
        <f t="shared" si="8"/>
        <v/>
      </c>
      <c r="G113" s="13" t="str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</v>
      </c>
      <c r="D115" s="7">
        <v>0</v>
      </c>
      <c r="E115" s="12">
        <f t="shared" si="7"/>
        <v>3.125E-2</v>
      </c>
      <c r="F115" s="12" t="str">
        <f t="shared" si="8"/>
        <v/>
      </c>
      <c r="G115" s="13" t="str">
        <f t="shared" si="9"/>
        <v>0</v>
      </c>
      <c r="H115" s="19">
        <f t="shared" si="10"/>
        <v>0</v>
      </c>
    </row>
    <row r="116" spans="2:8" ht="15" x14ac:dyDescent="0.2">
      <c r="B116" s="3" t="s">
        <v>249</v>
      </c>
      <c r="C116" s="7">
        <v>1</v>
      </c>
      <c r="D116" s="7">
        <v>2</v>
      </c>
      <c r="E116" s="12">
        <f t="shared" si="7"/>
        <v>3.125E-2</v>
      </c>
      <c r="F116" s="12">
        <f t="shared" si="8"/>
        <v>4.4444444444444446E-2</v>
      </c>
      <c r="G116" s="13">
        <f t="shared" si="9"/>
        <v>1</v>
      </c>
      <c r="H116" s="19">
        <f t="shared" si="10"/>
        <v>3.125E-2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4</v>
      </c>
      <c r="D118" s="7">
        <v>5</v>
      </c>
      <c r="E118" s="12">
        <f t="shared" si="7"/>
        <v>0.125</v>
      </c>
      <c r="F118" s="12">
        <f t="shared" si="8"/>
        <v>0.1111111111111111</v>
      </c>
      <c r="G118" s="13">
        <f t="shared" si="9"/>
        <v>0.25</v>
      </c>
      <c r="H118" s="19">
        <f t="shared" si="10"/>
        <v>3.125E-2</v>
      </c>
    </row>
    <row r="119" spans="2:8" ht="15" x14ac:dyDescent="0.2">
      <c r="B119" s="3" t="s">
        <v>252</v>
      </c>
      <c r="C119" s="7">
        <v>0</v>
      </c>
      <c r="D119" s="7">
        <v>3</v>
      </c>
      <c r="E119" s="12" t="str">
        <f t="shared" si="7"/>
        <v/>
      </c>
      <c r="F119" s="12">
        <f t="shared" si="8"/>
        <v>6.6666666666666666E-2</v>
      </c>
      <c r="G119" s="13" t="str">
        <f t="shared" si="9"/>
        <v>0</v>
      </c>
      <c r="H119" s="19" t="str">
        <f t="shared" si="10"/>
        <v/>
      </c>
    </row>
    <row r="120" spans="2:8" ht="15" x14ac:dyDescent="0.2">
      <c r="B120" s="3" t="s">
        <v>253</v>
      </c>
      <c r="C120" s="7">
        <v>2</v>
      </c>
      <c r="D120" s="7">
        <v>0</v>
      </c>
      <c r="E120" s="12">
        <f t="shared" si="7"/>
        <v>6.25E-2</v>
      </c>
      <c r="F120" s="12" t="str">
        <f t="shared" si="8"/>
        <v/>
      </c>
      <c r="G120" s="13" t="str">
        <f t="shared" si="9"/>
        <v>0</v>
      </c>
      <c r="H120" s="19">
        <f t="shared" si="10"/>
        <v>0</v>
      </c>
    </row>
    <row r="121" spans="2:8" ht="15" x14ac:dyDescent="0.2">
      <c r="B121" s="3" t="s">
        <v>35</v>
      </c>
      <c r="C121" s="7">
        <v>1</v>
      </c>
      <c r="D121" s="7">
        <v>0</v>
      </c>
      <c r="E121" s="12">
        <f t="shared" si="7"/>
        <v>3.125E-2</v>
      </c>
      <c r="F121" s="12" t="str">
        <f t="shared" si="8"/>
        <v/>
      </c>
      <c r="G121" s="13" t="str">
        <f t="shared" si="9"/>
        <v>0</v>
      </c>
      <c r="H121" s="19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19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19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3</v>
      </c>
      <c r="E128" s="12" t="str">
        <f t="shared" si="7"/>
        <v/>
      </c>
      <c r="F128" s="12">
        <f t="shared" si="8"/>
        <v>6.6666666666666666E-2</v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1</v>
      </c>
      <c r="D131" s="7">
        <v>4</v>
      </c>
      <c r="E131" s="12">
        <f t="shared" si="7"/>
        <v>3.125E-2</v>
      </c>
      <c r="F131" s="12">
        <f t="shared" si="8"/>
        <v>8.8888888888888892E-2</v>
      </c>
      <c r="G131" s="13">
        <f t="shared" si="9"/>
        <v>3</v>
      </c>
      <c r="H131" s="19">
        <f t="shared" si="10"/>
        <v>9.375E-2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1</v>
      </c>
      <c r="E134" s="12">
        <f t="shared" si="7"/>
        <v>3.125E-2</v>
      </c>
      <c r="F134" s="12">
        <f t="shared" si="8"/>
        <v>2.2222222222222223E-2</v>
      </c>
      <c r="G134" s="13">
        <f t="shared" si="9"/>
        <v>0</v>
      </c>
      <c r="H134" s="19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19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19" t="str">
        <f t="shared" si="14"/>
        <v/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3.125E-2</v>
      </c>
      <c r="F140" s="12" t="str">
        <f t="shared" si="12"/>
        <v/>
      </c>
      <c r="G140" s="13" t="str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19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160</v>
      </c>
      <c r="D151" s="41">
        <f>SUM(D152:D288)</f>
        <v>426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1.6625000000000001</v>
      </c>
      <c r="H151" s="42">
        <f>+IF(OR(AND(E151=""),(G151="")),"",E151*G151)</f>
        <v>1.6625000000000001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9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28</v>
      </c>
      <c r="D157" s="7">
        <v>41</v>
      </c>
      <c r="E157" s="12">
        <f t="shared" si="15"/>
        <v>0.17499999999999999</v>
      </c>
      <c r="F157" s="12">
        <f t="shared" si="16"/>
        <v>9.6244131455399062E-2</v>
      </c>
      <c r="G157" s="13">
        <f t="shared" si="17"/>
        <v>0.4642857142857143</v>
      </c>
      <c r="H157" s="19">
        <f t="shared" si="18"/>
        <v>8.1250000000000003E-2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1</v>
      </c>
      <c r="E159" s="12" t="str">
        <f t="shared" si="15"/>
        <v/>
      </c>
      <c r="F159" s="12">
        <f t="shared" si="16"/>
        <v>2.3474178403755869E-3</v>
      </c>
      <c r="G159" s="13" t="str">
        <f t="shared" si="17"/>
        <v>0</v>
      </c>
      <c r="H159" s="19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8</v>
      </c>
      <c r="D163" s="7">
        <v>0</v>
      </c>
      <c r="E163" s="12">
        <f t="shared" si="15"/>
        <v>0.05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19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130</v>
      </c>
      <c r="E165" s="12" t="str">
        <f t="shared" si="15"/>
        <v/>
      </c>
      <c r="F165" s="12">
        <f t="shared" si="16"/>
        <v>0.30516431924882631</v>
      </c>
      <c r="G165" s="13" t="str">
        <f t="shared" si="17"/>
        <v>0</v>
      </c>
      <c r="H165" s="19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19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19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19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16</v>
      </c>
      <c r="E173" s="12" t="str">
        <f t="shared" si="15"/>
        <v/>
      </c>
      <c r="F173" s="12">
        <f t="shared" si="16"/>
        <v>3.7558685446009391E-2</v>
      </c>
      <c r="G173" s="13" t="str">
        <f t="shared" si="17"/>
        <v>0</v>
      </c>
      <c r="H173" s="19" t="str">
        <f t="shared" si="18"/>
        <v/>
      </c>
    </row>
    <row r="174" spans="2:8" ht="15" x14ac:dyDescent="0.2">
      <c r="B174" s="4" t="s">
        <v>276</v>
      </c>
      <c r="C174" s="7">
        <v>1</v>
      </c>
      <c r="D174" s="7">
        <v>2</v>
      </c>
      <c r="E174" s="12">
        <f t="shared" si="15"/>
        <v>6.2500000000000003E-3</v>
      </c>
      <c r="F174" s="12">
        <f t="shared" si="16"/>
        <v>4.6948356807511738E-3</v>
      </c>
      <c r="G174" s="13">
        <f t="shared" si="17"/>
        <v>1</v>
      </c>
      <c r="H174" s="19">
        <f t="shared" si="18"/>
        <v>6.2500000000000003E-3</v>
      </c>
    </row>
    <row r="175" spans="2:8" ht="15" x14ac:dyDescent="0.2">
      <c r="B175" s="4" t="s">
        <v>277</v>
      </c>
      <c r="C175" s="7">
        <v>1</v>
      </c>
      <c r="D175" s="7">
        <v>2</v>
      </c>
      <c r="E175" s="12">
        <f t="shared" si="15"/>
        <v>6.2500000000000003E-3</v>
      </c>
      <c r="F175" s="12">
        <f t="shared" si="16"/>
        <v>4.6948356807511738E-3</v>
      </c>
      <c r="G175" s="13">
        <f t="shared" si="17"/>
        <v>1</v>
      </c>
      <c r="H175" s="19">
        <f t="shared" si="18"/>
        <v>6.2500000000000003E-3</v>
      </c>
    </row>
    <row r="176" spans="2:8" ht="15" x14ac:dyDescent="0.2">
      <c r="B176" s="4" t="s">
        <v>278</v>
      </c>
      <c r="C176" s="7">
        <v>1</v>
      </c>
      <c r="D176" s="7">
        <v>2</v>
      </c>
      <c r="E176" s="12">
        <f t="shared" si="15"/>
        <v>6.2500000000000003E-3</v>
      </c>
      <c r="F176" s="12">
        <f t="shared" si="16"/>
        <v>4.6948356807511738E-3</v>
      </c>
      <c r="G176" s="13">
        <f t="shared" si="17"/>
        <v>1</v>
      </c>
      <c r="H176" s="19">
        <f t="shared" si="18"/>
        <v>6.2500000000000003E-3</v>
      </c>
    </row>
    <row r="177" spans="2:8" ht="15" x14ac:dyDescent="0.2">
      <c r="B177" s="4" t="s">
        <v>279</v>
      </c>
      <c r="C177" s="7">
        <v>0</v>
      </c>
      <c r="D177" s="7">
        <v>6</v>
      </c>
      <c r="E177" s="12" t="str">
        <f t="shared" si="15"/>
        <v/>
      </c>
      <c r="F177" s="12">
        <f t="shared" si="16"/>
        <v>1.4084507042253521E-2</v>
      </c>
      <c r="G177" s="13" t="str">
        <f t="shared" si="17"/>
        <v>0</v>
      </c>
      <c r="H177" s="19" t="str">
        <f t="shared" si="18"/>
        <v/>
      </c>
    </row>
    <row r="178" spans="2:8" ht="15" x14ac:dyDescent="0.2">
      <c r="B178" s="4" t="s">
        <v>280</v>
      </c>
      <c r="C178" s="7">
        <v>1</v>
      </c>
      <c r="D178" s="7">
        <v>50</v>
      </c>
      <c r="E178" s="12">
        <f t="shared" si="15"/>
        <v>6.2500000000000003E-3</v>
      </c>
      <c r="F178" s="12">
        <f t="shared" si="16"/>
        <v>0.11737089201877934</v>
      </c>
      <c r="G178" s="13">
        <f t="shared" si="17"/>
        <v>49</v>
      </c>
      <c r="H178" s="19">
        <f t="shared" si="18"/>
        <v>0.30625000000000002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19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19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7</v>
      </c>
      <c r="D186" s="7">
        <v>21</v>
      </c>
      <c r="E186" s="12">
        <f t="shared" si="15"/>
        <v>4.3749999999999997E-2</v>
      </c>
      <c r="F186" s="12">
        <f t="shared" si="16"/>
        <v>4.9295774647887321E-2</v>
      </c>
      <c r="G186" s="13">
        <f t="shared" si="17"/>
        <v>2</v>
      </c>
      <c r="H186" s="19">
        <f t="shared" si="18"/>
        <v>8.7499999999999994E-2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2</v>
      </c>
      <c r="D196" s="7">
        <v>66</v>
      </c>
      <c r="E196" s="12">
        <f t="shared" si="15"/>
        <v>1.2500000000000001E-2</v>
      </c>
      <c r="F196" s="12">
        <f t="shared" si="16"/>
        <v>0.15492957746478872</v>
      </c>
      <c r="G196" s="13">
        <f t="shared" si="17"/>
        <v>32</v>
      </c>
      <c r="H196" s="19">
        <f t="shared" si="18"/>
        <v>0.4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2</v>
      </c>
      <c r="E203" s="12" t="str">
        <f t="shared" si="15"/>
        <v/>
      </c>
      <c r="F203" s="12">
        <f t="shared" si="16"/>
        <v>4.6948356807511738E-3</v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2</v>
      </c>
      <c r="E206" s="12" t="str">
        <f t="shared" si="15"/>
        <v/>
      </c>
      <c r="F206" s="12">
        <f t="shared" si="16"/>
        <v>4.6948356807511738E-3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2</v>
      </c>
      <c r="D208" s="7">
        <v>0</v>
      </c>
      <c r="E208" s="12">
        <f t="shared" si="15"/>
        <v>1.2500000000000001E-2</v>
      </c>
      <c r="F208" s="12" t="str">
        <f t="shared" si="16"/>
        <v/>
      </c>
      <c r="G208" s="13" t="str">
        <f t="shared" si="17"/>
        <v>0</v>
      </c>
      <c r="H208" s="19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0</v>
      </c>
      <c r="E213" s="12">
        <f t="shared" si="15"/>
        <v>6.2500000000000003E-3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2</v>
      </c>
      <c r="D214" s="7">
        <v>0</v>
      </c>
      <c r="E214" s="12">
        <f t="shared" si="15"/>
        <v>1.2500000000000001E-2</v>
      </c>
      <c r="F214" s="12" t="str">
        <f t="shared" si="16"/>
        <v/>
      </c>
      <c r="G214" s="13" t="str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2</v>
      </c>
      <c r="E216" s="12" t="str">
        <f t="shared" si="15"/>
        <v/>
      </c>
      <c r="F216" s="12">
        <f t="shared" si="16"/>
        <v>4.6948356807511738E-3</v>
      </c>
      <c r="G216" s="13" t="str">
        <f t="shared" si="17"/>
        <v>0</v>
      </c>
      <c r="H216" s="19" t="str">
        <f t="shared" si="18"/>
        <v/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47</v>
      </c>
      <c r="D222" s="7">
        <v>0</v>
      </c>
      <c r="E222" s="12">
        <f t="shared" si="19"/>
        <v>0.29375000000000001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19" t="str">
        <f t="shared" si="22"/>
        <v/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0</v>
      </c>
      <c r="E229" s="12">
        <f t="shared" si="19"/>
        <v>6.2500000000000003E-3</v>
      </c>
      <c r="F229" s="12" t="str">
        <f t="shared" si="20"/>
        <v/>
      </c>
      <c r="G229" s="13" t="str">
        <f t="shared" si="21"/>
        <v>0</v>
      </c>
      <c r="H229" s="19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19" t="str">
        <f t="shared" si="22"/>
        <v/>
      </c>
    </row>
    <row r="232" spans="2:8" ht="15" x14ac:dyDescent="0.2">
      <c r="B232" s="4" t="s">
        <v>77</v>
      </c>
      <c r="C232" s="7">
        <v>47</v>
      </c>
      <c r="D232" s="7">
        <v>34</v>
      </c>
      <c r="E232" s="12">
        <f t="shared" si="19"/>
        <v>0.29375000000000001</v>
      </c>
      <c r="F232" s="12">
        <f t="shared" si="20"/>
        <v>7.9812206572769953E-2</v>
      </c>
      <c r="G232" s="13">
        <f t="shared" si="21"/>
        <v>-0.27659574468085107</v>
      </c>
      <c r="H232" s="19">
        <f t="shared" si="22"/>
        <v>-8.1250000000000003E-2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1</v>
      </c>
      <c r="E235" s="12" t="str">
        <f t="shared" si="19"/>
        <v/>
      </c>
      <c r="F235" s="12">
        <f t="shared" si="20"/>
        <v>2.3474178403755869E-3</v>
      </c>
      <c r="G235" s="13" t="str">
        <f t="shared" si="21"/>
        <v>0</v>
      </c>
      <c r="H235" s="19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19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19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19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6.2500000000000003E-3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19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3</v>
      </c>
      <c r="E247" s="12" t="str">
        <f t="shared" si="19"/>
        <v/>
      </c>
      <c r="F247" s="12">
        <f t="shared" si="20"/>
        <v>7.0422535211267607E-3</v>
      </c>
      <c r="G247" s="13" t="str">
        <f t="shared" si="21"/>
        <v>0</v>
      </c>
      <c r="H247" s="19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7">
        <v>1</v>
      </c>
      <c r="D249" s="7">
        <v>2</v>
      </c>
      <c r="E249" s="12">
        <f t="shared" si="19"/>
        <v>6.2500000000000003E-3</v>
      </c>
      <c r="F249" s="12">
        <f t="shared" si="20"/>
        <v>4.6948356807511738E-3</v>
      </c>
      <c r="G249" s="13">
        <f t="shared" si="21"/>
        <v>1</v>
      </c>
      <c r="H249" s="19">
        <f t="shared" si="22"/>
        <v>6.2500000000000003E-3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1</v>
      </c>
      <c r="E252" s="12" t="str">
        <f t="shared" si="19"/>
        <v/>
      </c>
      <c r="F252" s="12">
        <f t="shared" si="20"/>
        <v>2.3474178403755869E-3</v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6</v>
      </c>
      <c r="E254" s="12" t="str">
        <f t="shared" si="19"/>
        <v/>
      </c>
      <c r="F254" s="12">
        <f t="shared" si="20"/>
        <v>1.4084507042253521E-2</v>
      </c>
      <c r="G254" s="13" t="str">
        <f t="shared" si="21"/>
        <v>0</v>
      </c>
      <c r="H254" s="19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8</v>
      </c>
      <c r="D256" s="7">
        <v>33</v>
      </c>
      <c r="E256" s="12">
        <f t="shared" si="19"/>
        <v>0.05</v>
      </c>
      <c r="F256" s="12">
        <f t="shared" si="20"/>
        <v>7.746478873239436E-2</v>
      </c>
      <c r="G256" s="13">
        <f t="shared" si="21"/>
        <v>3.125</v>
      </c>
      <c r="H256" s="19">
        <f t="shared" si="22"/>
        <v>0.15625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1</v>
      </c>
      <c r="E262" s="12" t="str">
        <f t="shared" si="19"/>
        <v/>
      </c>
      <c r="F262" s="12">
        <f t="shared" si="20"/>
        <v>2.3474178403755869E-3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</v>
      </c>
      <c r="D268" s="7">
        <v>0</v>
      </c>
      <c r="E268" s="12">
        <f t="shared" si="19"/>
        <v>6.2500000000000003E-3</v>
      </c>
      <c r="F268" s="12" t="str">
        <f t="shared" si="20"/>
        <v/>
      </c>
      <c r="G268" s="13" t="str">
        <f t="shared" si="21"/>
        <v>0</v>
      </c>
      <c r="H268" s="19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2</v>
      </c>
      <c r="E283" s="12" t="str">
        <f t="shared" si="23"/>
        <v/>
      </c>
      <c r="F283" s="12">
        <f t="shared" si="24"/>
        <v>4.6948356807511738E-3</v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146</v>
      </c>
      <c r="D294" s="41">
        <f>SUM(D295:D499)</f>
        <v>347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1.3767123287671232</v>
      </c>
      <c r="H294" s="42">
        <f>+IF(OR(AND(E294=""),(G294="")),"",E294*G294)</f>
        <v>1.3767123287671232</v>
      </c>
    </row>
    <row r="295" spans="2:8" ht="15" x14ac:dyDescent="0.2">
      <c r="B295" s="3" t="s">
        <v>100</v>
      </c>
      <c r="C295" s="7">
        <v>3</v>
      </c>
      <c r="D295" s="7">
        <v>6</v>
      </c>
      <c r="E295" s="12">
        <f>+IF(C295=0,"",C295/C$294)</f>
        <v>2.0547945205479451E-2</v>
      </c>
      <c r="F295" s="12">
        <f>+IF(D295=0,"",D295/D$294)</f>
        <v>1.7291066282420751E-2</v>
      </c>
      <c r="G295" s="13">
        <f>+IF(OR(AND(D295=0),(C295=0)),"0",((D295-C295)/C295))</f>
        <v>1</v>
      </c>
      <c r="H295" s="19">
        <f>+IF(OR(AND(E295=""),(G295="")),"",E295*G295)</f>
        <v>2.0547945205479451E-2</v>
      </c>
    </row>
    <row r="296" spans="2:8" ht="15" x14ac:dyDescent="0.2">
      <c r="B296" s="3" t="s">
        <v>113</v>
      </c>
      <c r="C296" s="7">
        <v>6</v>
      </c>
      <c r="D296" s="7">
        <v>2</v>
      </c>
      <c r="E296" s="12">
        <f t="shared" ref="E296:E359" si="27">+IF(C296=0,"",C296/C$294)</f>
        <v>4.1095890410958902E-2</v>
      </c>
      <c r="F296" s="12">
        <f t="shared" ref="F296:F359" si="28">+IF(D296=0,"",D296/D$294)</f>
        <v>5.763688760806916E-3</v>
      </c>
      <c r="G296" s="13">
        <f t="shared" ref="G296:G359" si="29">+IF(OR(AND(D296=0),(C296=0)),"0",((D296-C296)/C296))</f>
        <v>-0.66666666666666663</v>
      </c>
      <c r="H296" s="19">
        <f t="shared" ref="H296:H359" si="30">+IF(OR(AND(E296=""),(G296="")),"",E296*G296)</f>
        <v>-2.7397260273972601E-2</v>
      </c>
    </row>
    <row r="297" spans="2:8" ht="15" x14ac:dyDescent="0.2">
      <c r="B297" s="3" t="s">
        <v>104</v>
      </c>
      <c r="C297" s="7">
        <v>1</v>
      </c>
      <c r="D297" s="7">
        <v>1</v>
      </c>
      <c r="E297" s="12">
        <f t="shared" si="27"/>
        <v>6.8493150684931503E-3</v>
      </c>
      <c r="F297" s="12">
        <f t="shared" si="28"/>
        <v>2.881844380403458E-3</v>
      </c>
      <c r="G297" s="13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0</v>
      </c>
      <c r="D298" s="7">
        <v>19</v>
      </c>
      <c r="E298" s="12" t="str">
        <f t="shared" si="27"/>
        <v/>
      </c>
      <c r="F298" s="12">
        <f t="shared" si="28"/>
        <v>5.4755043227665709E-2</v>
      </c>
      <c r="G298" s="13" t="str">
        <f t="shared" si="29"/>
        <v>0</v>
      </c>
      <c r="H298" s="19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</v>
      </c>
      <c r="D301" s="7">
        <v>13</v>
      </c>
      <c r="E301" s="12">
        <f t="shared" si="27"/>
        <v>6.8493150684931503E-3</v>
      </c>
      <c r="F301" s="12">
        <f t="shared" si="28"/>
        <v>3.7463976945244955E-2</v>
      </c>
      <c r="G301" s="13">
        <f t="shared" si="29"/>
        <v>12</v>
      </c>
      <c r="H301" s="19">
        <f t="shared" si="30"/>
        <v>8.2191780821917804E-2</v>
      </c>
    </row>
    <row r="302" spans="2:8" ht="15" x14ac:dyDescent="0.2">
      <c r="B302" s="3" t="s">
        <v>109</v>
      </c>
      <c r="C302" s="7">
        <v>0</v>
      </c>
      <c r="D302" s="7">
        <v>1</v>
      </c>
      <c r="E302" s="12" t="str">
        <f t="shared" si="27"/>
        <v/>
      </c>
      <c r="F302" s="12">
        <f t="shared" si="28"/>
        <v>2.881844380403458E-3</v>
      </c>
      <c r="G302" s="13" t="str">
        <f t="shared" si="29"/>
        <v>0</v>
      </c>
      <c r="H302" s="19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4</v>
      </c>
      <c r="E303" s="12" t="str">
        <f t="shared" si="27"/>
        <v/>
      </c>
      <c r="F303" s="12">
        <f t="shared" si="28"/>
        <v>1.1527377521613832E-2</v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1</v>
      </c>
      <c r="D304" s="7">
        <v>0</v>
      </c>
      <c r="E304" s="12">
        <f t="shared" si="27"/>
        <v>6.8493150684931503E-3</v>
      </c>
      <c r="F304" s="12" t="str">
        <f t="shared" si="28"/>
        <v/>
      </c>
      <c r="G304" s="13" t="str">
        <f t="shared" si="29"/>
        <v>0</v>
      </c>
      <c r="H304" s="19">
        <f t="shared" si="30"/>
        <v>0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22</v>
      </c>
      <c r="D307" s="7">
        <v>37</v>
      </c>
      <c r="E307" s="12">
        <f t="shared" si="27"/>
        <v>0.15068493150684931</v>
      </c>
      <c r="F307" s="12">
        <f t="shared" si="28"/>
        <v>0.10662824207492795</v>
      </c>
      <c r="G307" s="13">
        <f t="shared" si="29"/>
        <v>0.68181818181818177</v>
      </c>
      <c r="H307" s="19">
        <f t="shared" si="30"/>
        <v>0.10273972602739724</v>
      </c>
    </row>
    <row r="308" spans="2:8" ht="15" x14ac:dyDescent="0.2">
      <c r="B308" s="3" t="s">
        <v>99</v>
      </c>
      <c r="C308" s="7">
        <v>2</v>
      </c>
      <c r="D308" s="7">
        <v>0</v>
      </c>
      <c r="E308" s="12">
        <f t="shared" si="27"/>
        <v>1.3698630136986301E-2</v>
      </c>
      <c r="F308" s="12" t="str">
        <f t="shared" si="28"/>
        <v/>
      </c>
      <c r="G308" s="13" t="str">
        <f t="shared" si="29"/>
        <v>0</v>
      </c>
      <c r="H308" s="19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16</v>
      </c>
      <c r="D310" s="7">
        <v>9</v>
      </c>
      <c r="E310" s="12">
        <f t="shared" si="27"/>
        <v>0.1095890410958904</v>
      </c>
      <c r="F310" s="12">
        <f t="shared" si="28"/>
        <v>2.5936599423631124E-2</v>
      </c>
      <c r="G310" s="13">
        <f t="shared" si="29"/>
        <v>-0.4375</v>
      </c>
      <c r="H310" s="19">
        <f t="shared" si="30"/>
        <v>-4.7945205479452052E-2</v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19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5</v>
      </c>
      <c r="D314" s="7">
        <v>0</v>
      </c>
      <c r="E314" s="12">
        <f t="shared" si="27"/>
        <v>3.4246575342465752E-2</v>
      </c>
      <c r="F314" s="12" t="str">
        <f t="shared" si="28"/>
        <v/>
      </c>
      <c r="G314" s="13" t="str">
        <f t="shared" si="29"/>
        <v>0</v>
      </c>
      <c r="H314" s="19">
        <f t="shared" si="30"/>
        <v>0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19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19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1</v>
      </c>
      <c r="E318" s="12" t="str">
        <f t="shared" si="27"/>
        <v/>
      </c>
      <c r="F318" s="12">
        <f t="shared" si="28"/>
        <v>2.881844380403458E-3</v>
      </c>
      <c r="G318" s="13" t="str">
        <f t="shared" si="29"/>
        <v>0</v>
      </c>
      <c r="H318" s="19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19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1</v>
      </c>
      <c r="E320" s="12" t="str">
        <f t="shared" si="27"/>
        <v/>
      </c>
      <c r="F320" s="12">
        <f t="shared" si="28"/>
        <v>2.881844380403458E-3</v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0</v>
      </c>
      <c r="D323" s="7">
        <v>6</v>
      </c>
      <c r="E323" s="12" t="str">
        <f t="shared" si="27"/>
        <v/>
      </c>
      <c r="F323" s="12">
        <f t="shared" si="28"/>
        <v>1.7291066282420751E-2</v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4</v>
      </c>
      <c r="D326" s="7">
        <v>13</v>
      </c>
      <c r="E326" s="12">
        <f t="shared" si="27"/>
        <v>2.7397260273972601E-2</v>
      </c>
      <c r="F326" s="12">
        <f t="shared" si="28"/>
        <v>3.7463976945244955E-2</v>
      </c>
      <c r="G326" s="13">
        <f t="shared" si="29"/>
        <v>2.25</v>
      </c>
      <c r="H326" s="19">
        <f t="shared" si="30"/>
        <v>6.1643835616438353E-2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6.8493150684931503E-3</v>
      </c>
      <c r="F327" s="12" t="str">
        <f t="shared" si="28"/>
        <v/>
      </c>
      <c r="G327" s="13" t="str">
        <f t="shared" si="29"/>
        <v>0</v>
      </c>
      <c r="H327" s="19">
        <f t="shared" si="30"/>
        <v>0</v>
      </c>
    </row>
    <row r="328" spans="2:8" ht="15" x14ac:dyDescent="0.2">
      <c r="B328" s="3" t="s">
        <v>116</v>
      </c>
      <c r="C328" s="7">
        <v>0</v>
      </c>
      <c r="D328" s="7">
        <v>4</v>
      </c>
      <c r="E328" s="12" t="str">
        <f t="shared" si="27"/>
        <v/>
      </c>
      <c r="F328" s="12">
        <f t="shared" si="28"/>
        <v>1.1527377521613832E-2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2</v>
      </c>
      <c r="E329" s="12" t="str">
        <f t="shared" si="27"/>
        <v/>
      </c>
      <c r="F329" s="12">
        <f t="shared" si="28"/>
        <v>5.763688760806916E-3</v>
      </c>
      <c r="G329" s="13" t="str">
        <f t="shared" si="29"/>
        <v>0</v>
      </c>
      <c r="H329" s="19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19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</v>
      </c>
      <c r="D332" s="7">
        <v>15</v>
      </c>
      <c r="E332" s="12">
        <f t="shared" si="27"/>
        <v>6.8493150684931503E-3</v>
      </c>
      <c r="F332" s="12">
        <f t="shared" si="28"/>
        <v>4.3227665706051875E-2</v>
      </c>
      <c r="G332" s="13">
        <f t="shared" si="29"/>
        <v>14</v>
      </c>
      <c r="H332" s="19">
        <f t="shared" si="30"/>
        <v>9.5890410958904104E-2</v>
      </c>
    </row>
    <row r="333" spans="2:8" ht="15" x14ac:dyDescent="0.2">
      <c r="B333" s="3" t="s">
        <v>130</v>
      </c>
      <c r="C333" s="7">
        <v>3</v>
      </c>
      <c r="D333" s="7">
        <v>2</v>
      </c>
      <c r="E333" s="12">
        <f t="shared" si="27"/>
        <v>2.0547945205479451E-2</v>
      </c>
      <c r="F333" s="12">
        <f t="shared" si="28"/>
        <v>5.763688760806916E-3</v>
      </c>
      <c r="G333" s="13">
        <f t="shared" si="29"/>
        <v>-0.33333333333333331</v>
      </c>
      <c r="H333" s="19">
        <f t="shared" si="30"/>
        <v>-6.8493150684931503E-3</v>
      </c>
    </row>
    <row r="334" spans="2:8" ht="15" x14ac:dyDescent="0.2">
      <c r="B334" s="3" t="s">
        <v>119</v>
      </c>
      <c r="C334" s="7">
        <v>0</v>
      </c>
      <c r="D334" s="7">
        <v>0</v>
      </c>
      <c r="E334" s="12" t="str">
        <f t="shared" si="27"/>
        <v/>
      </c>
      <c r="F334" s="12" t="str">
        <f t="shared" si="28"/>
        <v/>
      </c>
      <c r="G334" s="13" t="str">
        <f t="shared" si="29"/>
        <v>0</v>
      </c>
      <c r="H334" s="19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4</v>
      </c>
      <c r="E335" s="12" t="str">
        <f t="shared" si="27"/>
        <v/>
      </c>
      <c r="F335" s="12">
        <f t="shared" si="28"/>
        <v>1.1527377521613832E-2</v>
      </c>
      <c r="G335" s="13" t="str">
        <f t="shared" si="29"/>
        <v>0</v>
      </c>
      <c r="H335" s="19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2</v>
      </c>
      <c r="D337" s="7">
        <v>0</v>
      </c>
      <c r="E337" s="12">
        <f t="shared" si="27"/>
        <v>1.3698630136986301E-2</v>
      </c>
      <c r="F337" s="12" t="str">
        <f t="shared" si="28"/>
        <v/>
      </c>
      <c r="G337" s="13" t="str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2.881844380403458E-3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19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2</v>
      </c>
      <c r="E344" s="12" t="str">
        <f t="shared" si="27"/>
        <v/>
      </c>
      <c r="F344" s="12">
        <f t="shared" si="28"/>
        <v>5.763688760806916E-3</v>
      </c>
      <c r="G344" s="13" t="str">
        <f t="shared" si="29"/>
        <v>0</v>
      </c>
      <c r="H344" s="19" t="str">
        <f t="shared" si="30"/>
        <v/>
      </c>
    </row>
    <row r="345" spans="2:8" ht="15" x14ac:dyDescent="0.2">
      <c r="B345" s="3" t="s">
        <v>366</v>
      </c>
      <c r="C345" s="7">
        <v>2</v>
      </c>
      <c r="D345" s="7">
        <v>4</v>
      </c>
      <c r="E345" s="12">
        <f t="shared" si="27"/>
        <v>1.3698630136986301E-2</v>
      </c>
      <c r="F345" s="12">
        <f t="shared" si="28"/>
        <v>1.1527377521613832E-2</v>
      </c>
      <c r="G345" s="13">
        <f t="shared" si="29"/>
        <v>1</v>
      </c>
      <c r="H345" s="19">
        <f t="shared" si="30"/>
        <v>1.3698630136986301E-2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4</v>
      </c>
      <c r="E347" s="12" t="str">
        <f t="shared" si="27"/>
        <v/>
      </c>
      <c r="F347" s="12">
        <f t="shared" si="28"/>
        <v>1.1527377521613832E-2</v>
      </c>
      <c r="G347" s="13" t="str">
        <f t="shared" si="29"/>
        <v>0</v>
      </c>
      <c r="H347" s="19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</v>
      </c>
      <c r="E350" s="12" t="str">
        <f t="shared" si="27"/>
        <v/>
      </c>
      <c r="F350" s="12">
        <f t="shared" si="28"/>
        <v>2.881844380403458E-3</v>
      </c>
      <c r="G350" s="13" t="str">
        <f t="shared" si="29"/>
        <v>0</v>
      </c>
      <c r="H350" s="19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2.881844380403458E-3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18</v>
      </c>
      <c r="E354" s="12">
        <f t="shared" si="27"/>
        <v>6.8493150684931503E-3</v>
      </c>
      <c r="F354" s="12">
        <f t="shared" si="28"/>
        <v>5.1873198847262249E-2</v>
      </c>
      <c r="G354" s="13">
        <f t="shared" si="29"/>
        <v>17</v>
      </c>
      <c r="H354" s="19">
        <f t="shared" si="30"/>
        <v>0.11643835616438356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19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5</v>
      </c>
      <c r="E357" s="12" t="str">
        <f t="shared" si="27"/>
        <v/>
      </c>
      <c r="F357" s="12">
        <f t="shared" si="28"/>
        <v>1.4409221902017291E-2</v>
      </c>
      <c r="G357" s="13" t="str">
        <f t="shared" si="29"/>
        <v>0</v>
      </c>
      <c r="H357" s="19" t="str">
        <f t="shared" si="30"/>
        <v/>
      </c>
    </row>
    <row r="358" spans="2:8" ht="15" x14ac:dyDescent="0.2">
      <c r="B358" s="3" t="s">
        <v>127</v>
      </c>
      <c r="C358" s="7">
        <v>1</v>
      </c>
      <c r="D358" s="7">
        <v>7</v>
      </c>
      <c r="E358" s="12">
        <f t="shared" si="27"/>
        <v>6.8493150684931503E-3</v>
      </c>
      <c r="F358" s="12">
        <f t="shared" si="28"/>
        <v>2.0172910662824207E-2</v>
      </c>
      <c r="G358" s="13">
        <f t="shared" si="29"/>
        <v>6</v>
      </c>
      <c r="H358" s="19">
        <f t="shared" si="30"/>
        <v>4.1095890410958902E-2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6.8493150684931503E-3</v>
      </c>
      <c r="F359" s="12" t="str">
        <f t="shared" si="28"/>
        <v/>
      </c>
      <c r="G359" s="13" t="str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19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19" t="str">
        <f t="shared" si="34"/>
        <v/>
      </c>
    </row>
    <row r="370" spans="2:8" ht="15" x14ac:dyDescent="0.2">
      <c r="B370" s="3" t="s">
        <v>135</v>
      </c>
      <c r="C370" s="7">
        <v>1</v>
      </c>
      <c r="D370" s="7">
        <v>10</v>
      </c>
      <c r="E370" s="12">
        <f t="shared" si="31"/>
        <v>6.8493150684931503E-3</v>
      </c>
      <c r="F370" s="12">
        <f t="shared" si="32"/>
        <v>2.8818443804034581E-2</v>
      </c>
      <c r="G370" s="13">
        <f t="shared" si="33"/>
        <v>9</v>
      </c>
      <c r="H370" s="19">
        <f t="shared" si="34"/>
        <v>6.1643835616438353E-2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1</v>
      </c>
      <c r="D372" s="7">
        <v>18</v>
      </c>
      <c r="E372" s="12">
        <f t="shared" si="31"/>
        <v>6.8493150684931503E-3</v>
      </c>
      <c r="F372" s="12">
        <f t="shared" si="32"/>
        <v>5.1873198847262249E-2</v>
      </c>
      <c r="G372" s="13">
        <f t="shared" si="33"/>
        <v>17</v>
      </c>
      <c r="H372" s="19">
        <f t="shared" si="34"/>
        <v>0.11643835616438356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2.881844380403458E-3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19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19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1</v>
      </c>
      <c r="E380" s="12" t="str">
        <f t="shared" si="31"/>
        <v/>
      </c>
      <c r="F380" s="12">
        <f t="shared" si="32"/>
        <v>2.881844380403458E-3</v>
      </c>
      <c r="G380" s="13" t="str">
        <f t="shared" si="33"/>
        <v>0</v>
      </c>
      <c r="H380" s="19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2</v>
      </c>
      <c r="D387" s="7">
        <v>4</v>
      </c>
      <c r="E387" s="12">
        <f t="shared" si="31"/>
        <v>1.3698630136986301E-2</v>
      </c>
      <c r="F387" s="12">
        <f t="shared" si="32"/>
        <v>1.1527377521613832E-2</v>
      </c>
      <c r="G387" s="13">
        <f t="shared" si="33"/>
        <v>1</v>
      </c>
      <c r="H387" s="19">
        <f t="shared" si="34"/>
        <v>1.3698630136986301E-2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1</v>
      </c>
      <c r="E391" s="12" t="str">
        <f t="shared" si="31"/>
        <v/>
      </c>
      <c r="F391" s="12">
        <f t="shared" si="32"/>
        <v>2.881844380403458E-3</v>
      </c>
      <c r="G391" s="13" t="str">
        <f t="shared" si="33"/>
        <v>0</v>
      </c>
      <c r="H391" s="19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19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11</v>
      </c>
      <c r="E393" s="12" t="str">
        <f t="shared" si="31"/>
        <v/>
      </c>
      <c r="F393" s="12">
        <f t="shared" si="32"/>
        <v>3.1700288184438041E-2</v>
      </c>
      <c r="G393" s="13" t="str">
        <f t="shared" si="33"/>
        <v>0</v>
      </c>
      <c r="H393" s="19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1</v>
      </c>
      <c r="E397" s="12" t="str">
        <f t="shared" si="31"/>
        <v/>
      </c>
      <c r="F397" s="12">
        <f t="shared" si="32"/>
        <v>2.881844380403458E-3</v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19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8</v>
      </c>
      <c r="D401" s="7">
        <v>0</v>
      </c>
      <c r="E401" s="12">
        <f t="shared" si="31"/>
        <v>5.4794520547945202E-2</v>
      </c>
      <c r="F401" s="12" t="str">
        <f t="shared" si="32"/>
        <v/>
      </c>
      <c r="G401" s="13" t="str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19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6.8493150684931503E-3</v>
      </c>
      <c r="F405" s="12" t="str">
        <f t="shared" si="32"/>
        <v/>
      </c>
      <c r="G405" s="13" t="str">
        <f t="shared" si="33"/>
        <v>0</v>
      </c>
      <c r="H405" s="19">
        <f t="shared" si="34"/>
        <v>0</v>
      </c>
    </row>
    <row r="406" spans="2:8" ht="15" x14ac:dyDescent="0.2">
      <c r="B406" s="3" t="s">
        <v>397</v>
      </c>
      <c r="C406" s="7">
        <v>0</v>
      </c>
      <c r="D406" s="7">
        <v>1</v>
      </c>
      <c r="E406" s="12" t="str">
        <f t="shared" si="31"/>
        <v/>
      </c>
      <c r="F406" s="12">
        <f t="shared" si="32"/>
        <v>2.881844380403458E-3</v>
      </c>
      <c r="G406" s="13" t="str">
        <f t="shared" si="33"/>
        <v>0</v>
      </c>
      <c r="H406" s="19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37</v>
      </c>
      <c r="D408" s="7">
        <v>2</v>
      </c>
      <c r="E408" s="12">
        <f t="shared" si="31"/>
        <v>0.25342465753424659</v>
      </c>
      <c r="F408" s="12">
        <f t="shared" si="32"/>
        <v>5.763688760806916E-3</v>
      </c>
      <c r="G408" s="13">
        <f t="shared" si="33"/>
        <v>-0.94594594594594594</v>
      </c>
      <c r="H408" s="19">
        <f t="shared" si="34"/>
        <v>-0.23972602739726029</v>
      </c>
    </row>
    <row r="409" spans="2:8" ht="15" x14ac:dyDescent="0.2">
      <c r="B409" s="3" t="s">
        <v>139</v>
      </c>
      <c r="C409" s="7">
        <v>0</v>
      </c>
      <c r="D409" s="7">
        <v>1</v>
      </c>
      <c r="E409" s="12" t="str">
        <f t="shared" si="31"/>
        <v/>
      </c>
      <c r="F409" s="12">
        <f t="shared" si="32"/>
        <v>2.881844380403458E-3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5</v>
      </c>
      <c r="E410" s="12" t="str">
        <f t="shared" si="31"/>
        <v/>
      </c>
      <c r="F410" s="12">
        <f t="shared" si="32"/>
        <v>1.4409221902017291E-2</v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13</v>
      </c>
      <c r="E411" s="12" t="str">
        <f t="shared" si="31"/>
        <v/>
      </c>
      <c r="F411" s="12">
        <f t="shared" si="32"/>
        <v>3.7463976945244955E-2</v>
      </c>
      <c r="G411" s="13" t="str">
        <f t="shared" si="33"/>
        <v>0</v>
      </c>
      <c r="H411" s="19" t="str">
        <f t="shared" si="34"/>
        <v/>
      </c>
    </row>
    <row r="412" spans="2:8" ht="15" x14ac:dyDescent="0.2">
      <c r="B412" s="3" t="s">
        <v>402</v>
      </c>
      <c r="C412" s="7">
        <v>19</v>
      </c>
      <c r="D412" s="7">
        <v>12</v>
      </c>
      <c r="E412" s="12">
        <f t="shared" si="31"/>
        <v>0.13013698630136986</v>
      </c>
      <c r="F412" s="12">
        <f t="shared" si="32"/>
        <v>3.4582132564841501E-2</v>
      </c>
      <c r="G412" s="13">
        <f t="shared" si="33"/>
        <v>-0.36842105263157893</v>
      </c>
      <c r="H412" s="19">
        <f t="shared" si="34"/>
        <v>-4.7945205479452052E-2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19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6.8493150684931503E-3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19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6</v>
      </c>
      <c r="E433" s="12" t="str">
        <f t="shared" si="35"/>
        <v/>
      </c>
      <c r="F433" s="12">
        <f t="shared" si="36"/>
        <v>1.7291066282420751E-2</v>
      </c>
      <c r="G433" s="13" t="str">
        <f t="shared" si="37"/>
        <v>0</v>
      </c>
      <c r="H433" s="19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16</v>
      </c>
      <c r="E436" s="12" t="str">
        <f t="shared" si="35"/>
        <v/>
      </c>
      <c r="F436" s="12">
        <f t="shared" si="36"/>
        <v>4.6109510086455328E-2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3</v>
      </c>
      <c r="E437" s="12" t="str">
        <f t="shared" si="35"/>
        <v/>
      </c>
      <c r="F437" s="12">
        <f t="shared" si="36"/>
        <v>8.6455331412103754E-3</v>
      </c>
      <c r="G437" s="13" t="str">
        <f t="shared" si="37"/>
        <v>0</v>
      </c>
      <c r="H437" s="19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19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2</v>
      </c>
      <c r="E448" s="12" t="str">
        <f t="shared" si="35"/>
        <v/>
      </c>
      <c r="F448" s="12">
        <f t="shared" si="36"/>
        <v>5.763688760806916E-3</v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2.881844380403458E-3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2</v>
      </c>
      <c r="E460" s="12" t="str">
        <f t="shared" si="35"/>
        <v/>
      </c>
      <c r="F460" s="12">
        <f t="shared" si="36"/>
        <v>5.763688760806916E-3</v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</v>
      </c>
      <c r="D463" s="7">
        <v>10</v>
      </c>
      <c r="E463" s="12">
        <f t="shared" si="35"/>
        <v>6.8493150684931503E-3</v>
      </c>
      <c r="F463" s="12">
        <f t="shared" si="36"/>
        <v>2.8818443804034581E-2</v>
      </c>
      <c r="G463" s="13">
        <f t="shared" si="37"/>
        <v>9</v>
      </c>
      <c r="H463" s="19">
        <f t="shared" si="38"/>
        <v>6.1643835616438353E-2</v>
      </c>
    </row>
    <row r="464" spans="2:8" ht="15" x14ac:dyDescent="0.2">
      <c r="B464" s="3" t="s">
        <v>478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19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32</v>
      </c>
      <c r="E467" s="12" t="str">
        <f t="shared" si="35"/>
        <v/>
      </c>
      <c r="F467" s="12">
        <f t="shared" si="36"/>
        <v>9.2219020172910657E-2</v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0</v>
      </c>
      <c r="E483" s="12">
        <f t="shared" si="35"/>
        <v>6.8493150684931503E-3</v>
      </c>
      <c r="F483" s="12" t="str">
        <f t="shared" si="36"/>
        <v/>
      </c>
      <c r="G483" s="13" t="str">
        <f t="shared" si="37"/>
        <v>0</v>
      </c>
      <c r="H483" s="19">
        <f t="shared" si="38"/>
        <v>0</v>
      </c>
    </row>
    <row r="484" spans="2:8" ht="30" x14ac:dyDescent="0.2">
      <c r="B484" s="3" t="s">
        <v>184</v>
      </c>
      <c r="C484" s="7">
        <v>0</v>
      </c>
      <c r="D484" s="7">
        <v>7</v>
      </c>
      <c r="E484" s="12" t="str">
        <f t="shared" si="35"/>
        <v/>
      </c>
      <c r="F484" s="12">
        <f t="shared" si="36"/>
        <v>2.0172910662824207E-2</v>
      </c>
      <c r="G484" s="13" t="str">
        <f t="shared" si="37"/>
        <v>0</v>
      </c>
      <c r="H484" s="19" t="str">
        <f t="shared" si="38"/>
        <v/>
      </c>
    </row>
    <row r="485" spans="2:8" ht="15" x14ac:dyDescent="0.2">
      <c r="B485" s="3" t="s">
        <v>443</v>
      </c>
      <c r="C485" s="7">
        <v>1</v>
      </c>
      <c r="D485" s="7">
        <v>3</v>
      </c>
      <c r="E485" s="12">
        <f t="shared" si="35"/>
        <v>6.8493150684931503E-3</v>
      </c>
      <c r="F485" s="12">
        <f t="shared" si="36"/>
        <v>8.6455331412103754E-3</v>
      </c>
      <c r="G485" s="13">
        <f t="shared" si="37"/>
        <v>2</v>
      </c>
      <c r="H485" s="19">
        <f t="shared" si="38"/>
        <v>1.3698630136986301E-2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19" t="str">
        <f t="shared" si="42"/>
        <v/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1</v>
      </c>
      <c r="E493" s="12" t="str">
        <f t="shared" si="39"/>
        <v/>
      </c>
      <c r="F493" s="12">
        <f t="shared" si="40"/>
        <v>2.881844380403458E-3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375</v>
      </c>
      <c r="D505" s="41">
        <f>SUM(D506:D530)</f>
        <v>315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-0.16</v>
      </c>
      <c r="H505" s="42">
        <f>+IF(OR(AND(E505=""),(G505="")),"",E505*G505)</f>
        <v>-0.16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3</v>
      </c>
      <c r="E507" s="12" t="str">
        <f t="shared" ref="E507:E529" si="43">+IF(C507=0,"",C507/C$505)</f>
        <v/>
      </c>
      <c r="F507" s="12">
        <f t="shared" ref="F507:F529" si="44">+IF(D507=0,"",D507/D$505)</f>
        <v>9.5238095238095247E-3</v>
      </c>
      <c r="G507" s="13" t="str">
        <f t="shared" ref="G507:G529" si="45">+IF(OR(AND(D507=0),(C507=0)),"0",((D507-C507)/C507))</f>
        <v>0</v>
      </c>
      <c r="H507" s="19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291</v>
      </c>
      <c r="D508" s="7">
        <v>91</v>
      </c>
      <c r="E508" s="12">
        <f t="shared" si="43"/>
        <v>0.77600000000000002</v>
      </c>
      <c r="F508" s="12">
        <f t="shared" si="44"/>
        <v>0.28888888888888886</v>
      </c>
      <c r="G508" s="13">
        <f t="shared" si="45"/>
        <v>-0.6872852233676976</v>
      </c>
      <c r="H508" s="19">
        <f t="shared" si="46"/>
        <v>-0.53333333333333333</v>
      </c>
    </row>
    <row r="509" spans="2:8" ht="15" x14ac:dyDescent="0.2">
      <c r="B509" s="3" t="s">
        <v>456</v>
      </c>
      <c r="C509" s="7">
        <v>0</v>
      </c>
      <c r="D509" s="7">
        <v>15</v>
      </c>
      <c r="E509" s="12" t="str">
        <f t="shared" si="43"/>
        <v/>
      </c>
      <c r="F509" s="12">
        <f t="shared" si="44"/>
        <v>4.7619047619047616E-2</v>
      </c>
      <c r="G509" s="13" t="str">
        <f t="shared" si="45"/>
        <v>0</v>
      </c>
      <c r="H509" s="19" t="str">
        <f t="shared" si="46"/>
        <v/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2.6666666666666666E-3</v>
      </c>
      <c r="F510" s="12" t="str">
        <f t="shared" si="44"/>
        <v/>
      </c>
      <c r="G510" s="13" t="str">
        <f t="shared" si="45"/>
        <v>0</v>
      </c>
      <c r="H510" s="19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3.1746031746031746E-3</v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2</v>
      </c>
      <c r="D517" s="7">
        <v>0</v>
      </c>
      <c r="E517" s="12">
        <f t="shared" si="43"/>
        <v>5.3333333333333332E-3</v>
      </c>
      <c r="F517" s="12" t="str">
        <f t="shared" si="44"/>
        <v/>
      </c>
      <c r="G517" s="13" t="str">
        <f t="shared" si="45"/>
        <v>0</v>
      </c>
      <c r="H517" s="19">
        <f t="shared" si="46"/>
        <v>0</v>
      </c>
    </row>
    <row r="518" spans="2:8" ht="15" x14ac:dyDescent="0.2">
      <c r="B518" s="3" t="s">
        <v>190</v>
      </c>
      <c r="C518" s="7">
        <v>55</v>
      </c>
      <c r="D518" s="7">
        <v>60</v>
      </c>
      <c r="E518" s="12">
        <f t="shared" si="43"/>
        <v>0.14666666666666667</v>
      </c>
      <c r="F518" s="12">
        <f t="shared" si="44"/>
        <v>0.19047619047619047</v>
      </c>
      <c r="G518" s="13">
        <f t="shared" si="45"/>
        <v>9.0909090909090912E-2</v>
      </c>
      <c r="H518" s="19">
        <f t="shared" si="46"/>
        <v>1.3333333333333334E-2</v>
      </c>
    </row>
    <row r="519" spans="2:8" ht="15" x14ac:dyDescent="0.2">
      <c r="B519" s="3" t="s">
        <v>192</v>
      </c>
      <c r="C519" s="7">
        <v>9</v>
      </c>
      <c r="D519" s="7">
        <v>1</v>
      </c>
      <c r="E519" s="12">
        <f t="shared" si="43"/>
        <v>2.4E-2</v>
      </c>
      <c r="F519" s="12">
        <f t="shared" si="44"/>
        <v>3.1746031746031746E-3</v>
      </c>
      <c r="G519" s="13">
        <f t="shared" si="45"/>
        <v>-0.88888888888888884</v>
      </c>
      <c r="H519" s="19">
        <f t="shared" si="46"/>
        <v>-2.1333333333333333E-2</v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2.6666666666666666E-3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8</v>
      </c>
      <c r="D521" s="7">
        <v>107</v>
      </c>
      <c r="E521" s="12">
        <f t="shared" si="43"/>
        <v>2.1333333333333333E-2</v>
      </c>
      <c r="F521" s="12">
        <f t="shared" si="44"/>
        <v>0.3396825396825397</v>
      </c>
      <c r="G521" s="13">
        <f t="shared" si="45"/>
        <v>12.375</v>
      </c>
      <c r="H521" s="19">
        <f t="shared" si="46"/>
        <v>0.26400000000000001</v>
      </c>
    </row>
    <row r="522" spans="2:8" ht="25.5" customHeight="1" x14ac:dyDescent="0.2">
      <c r="B522" s="3" t="s">
        <v>193</v>
      </c>
      <c r="C522" s="7">
        <v>6</v>
      </c>
      <c r="D522" s="7">
        <v>29</v>
      </c>
      <c r="E522" s="12">
        <f t="shared" si="43"/>
        <v>1.6E-2</v>
      </c>
      <c r="F522" s="12">
        <f t="shared" si="44"/>
        <v>9.2063492063492069E-2</v>
      </c>
      <c r="G522" s="13">
        <f t="shared" si="45"/>
        <v>3.8333333333333335</v>
      </c>
      <c r="H522" s="19">
        <f t="shared" si="46"/>
        <v>6.1333333333333337E-2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1</v>
      </c>
      <c r="D524" s="7">
        <v>0</v>
      </c>
      <c r="E524" s="12">
        <f t="shared" si="43"/>
        <v>2.6666666666666666E-3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2</v>
      </c>
      <c r="E526" s="12" t="str">
        <f t="shared" si="43"/>
        <v/>
      </c>
      <c r="F526" s="12">
        <f t="shared" si="44"/>
        <v>6.3492063492063492E-3</v>
      </c>
      <c r="G526" s="13" t="str">
        <f t="shared" si="45"/>
        <v>0</v>
      </c>
      <c r="H526" s="19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6</v>
      </c>
      <c r="E529" s="12" t="str">
        <f t="shared" si="43"/>
        <v/>
      </c>
      <c r="F529" s="12">
        <f t="shared" si="44"/>
        <v>1.9047619047619049E-2</v>
      </c>
      <c r="G529" s="13" t="str">
        <f t="shared" si="45"/>
        <v>0</v>
      </c>
      <c r="H529" s="19" t="str">
        <f t="shared" si="46"/>
        <v/>
      </c>
    </row>
    <row r="530" spans="2:8" ht="15" x14ac:dyDescent="0.2">
      <c r="B530" s="3" t="s">
        <v>467</v>
      </c>
      <c r="C530" s="7">
        <v>1</v>
      </c>
      <c r="D530" s="7">
        <v>0</v>
      </c>
      <c r="E530" s="12">
        <f>+IF(C530=0,"",C530/C$505)</f>
        <v>2.6666666666666666E-3</v>
      </c>
      <c r="F530" s="12" t="str">
        <f>+IF(D530=0,"",D530/D$505)</f>
        <v/>
      </c>
      <c r="G530" s="13" t="str">
        <f>+IF(OR(AND(D530=0),(C530=0)),"0",((D530-C530)/C530))</f>
        <v>0</v>
      </c>
      <c r="H530" s="19">
        <f t="shared" si="46"/>
        <v>0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520</v>
      </c>
      <c r="C8" s="40">
        <f>+C18+C70+C151+C294+C505</f>
        <v>6396</v>
      </c>
      <c r="D8" s="41">
        <f>+D18+D70+D151+D294+D505</f>
        <v>14675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1.2944027517198249</v>
      </c>
      <c r="H8" s="42">
        <f t="shared" ref="H8:H13" si="2">+IF(OR(AND(E8=""),(G8="")),"",E8*G8)</f>
        <v>1.2944027517198249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216</v>
      </c>
      <c r="D9" s="35">
        <f>+D18</f>
        <v>249</v>
      </c>
      <c r="E9" s="36">
        <f t="shared" si="0"/>
        <v>3.3771106941838651E-2</v>
      </c>
      <c r="F9" s="36">
        <f t="shared" si="0"/>
        <v>1.6967632027257241E-2</v>
      </c>
      <c r="G9" s="36">
        <f t="shared" si="1"/>
        <v>0.15277777777777779</v>
      </c>
      <c r="H9" s="19">
        <f t="shared" si="2"/>
        <v>5.1594746716697943E-3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949</v>
      </c>
      <c r="D10" s="37">
        <f>+D70</f>
        <v>857</v>
      </c>
      <c r="E10" s="36">
        <f t="shared" si="0"/>
        <v>0.1483739837398374</v>
      </c>
      <c r="F10" s="36">
        <f t="shared" si="0"/>
        <v>5.8398637137989776E-2</v>
      </c>
      <c r="G10" s="36">
        <f t="shared" si="1"/>
        <v>-9.6944151738672282E-2</v>
      </c>
      <c r="H10" s="19">
        <f t="shared" si="2"/>
        <v>-1.438398999374609E-2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2164</v>
      </c>
      <c r="D11" s="37">
        <f>D151</f>
        <v>3653</v>
      </c>
      <c r="E11" s="36">
        <f t="shared" si="0"/>
        <v>0.33833646028767977</v>
      </c>
      <c r="F11" s="36">
        <f t="shared" si="0"/>
        <v>0.2489267461669506</v>
      </c>
      <c r="G11" s="36">
        <f t="shared" si="1"/>
        <v>0.68807763401109057</v>
      </c>
      <c r="H11" s="19">
        <f t="shared" si="2"/>
        <v>0.23280175109443399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2720</v>
      </c>
      <c r="D12" s="37">
        <f>+D294</f>
        <v>8843</v>
      </c>
      <c r="E12" s="36">
        <f t="shared" si="0"/>
        <v>0.42526579111944968</v>
      </c>
      <c r="F12" s="36">
        <f t="shared" si="0"/>
        <v>0.60258943781942076</v>
      </c>
      <c r="G12" s="36">
        <f t="shared" si="1"/>
        <v>2.2511029411764705</v>
      </c>
      <c r="H12" s="19">
        <f t="shared" si="2"/>
        <v>0.95731707317073167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347</v>
      </c>
      <c r="D13" s="37">
        <f>D505</f>
        <v>1073</v>
      </c>
      <c r="E13" s="36">
        <f t="shared" si="0"/>
        <v>5.4252657911194498E-2</v>
      </c>
      <c r="F13" s="36">
        <f t="shared" si="0"/>
        <v>7.3117546848381607E-2</v>
      </c>
      <c r="G13" s="36">
        <f t="shared" si="1"/>
        <v>2.0922190201729105</v>
      </c>
      <c r="H13" s="19">
        <f t="shared" si="2"/>
        <v>0.11350844277673545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216</v>
      </c>
      <c r="D18" s="41">
        <f>SUM(D19:D64)</f>
        <v>249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0.15277777777777779</v>
      </c>
      <c r="H18" s="42">
        <f>+IF(OR(AND(E18=""),(G18="")),"",E18*G18)</f>
        <v>0.15277777777777779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4.6296296296296294E-3</v>
      </c>
      <c r="F19" s="8" t="str">
        <f>+IF(D19=0,"",D19/D$18)</f>
        <v/>
      </c>
      <c r="G19" s="9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10">
        <v>9</v>
      </c>
      <c r="D20" s="10">
        <v>2</v>
      </c>
      <c r="E20" s="8">
        <f t="shared" ref="E20:E64" si="3">+IF(C20=0,"",C20/C$18)</f>
        <v>4.1666666666666664E-2</v>
      </c>
      <c r="F20" s="8">
        <f t="shared" ref="F20:F64" si="4">+IF(D20=0,"",D20/D$18)</f>
        <v>8.0321285140562242E-3</v>
      </c>
      <c r="G20" s="9">
        <f t="shared" ref="G20:G64" si="5">+IF(OR(AND(D20=0),(C20=0)),"0",((D20-C20)/C20))</f>
        <v>-0.77777777777777779</v>
      </c>
      <c r="H20" s="19">
        <f t="shared" ref="H20:H64" si="6">+IF(OR(AND(E20=""),(G20="")),"",E20*G20)</f>
        <v>-3.2407407407407406E-2</v>
      </c>
    </row>
    <row r="21" spans="2:8" ht="25.5" customHeight="1" x14ac:dyDescent="0.2">
      <c r="B21" s="3" t="s">
        <v>1</v>
      </c>
      <c r="C21" s="10">
        <v>3</v>
      </c>
      <c r="D21" s="10">
        <v>2</v>
      </c>
      <c r="E21" s="8">
        <f t="shared" si="3"/>
        <v>1.3888888888888888E-2</v>
      </c>
      <c r="F21" s="8">
        <f t="shared" si="4"/>
        <v>8.0321285140562242E-3</v>
      </c>
      <c r="G21" s="9">
        <f t="shared" si="5"/>
        <v>-0.33333333333333331</v>
      </c>
      <c r="H21" s="19">
        <f t="shared" si="6"/>
        <v>-4.6296296296296294E-3</v>
      </c>
    </row>
    <row r="22" spans="2:8" ht="30" x14ac:dyDescent="0.2">
      <c r="B22" s="3" t="s">
        <v>197</v>
      </c>
      <c r="C22" s="10">
        <v>0</v>
      </c>
      <c r="D22" s="10">
        <v>1</v>
      </c>
      <c r="E22" s="8" t="str">
        <f t="shared" si="3"/>
        <v/>
      </c>
      <c r="F22" s="8">
        <f t="shared" si="4"/>
        <v>4.0160642570281121E-3</v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10">
        <v>4</v>
      </c>
      <c r="D23" s="10">
        <v>3</v>
      </c>
      <c r="E23" s="8">
        <f t="shared" si="3"/>
        <v>1.8518518518518517E-2</v>
      </c>
      <c r="F23" s="8">
        <f t="shared" si="4"/>
        <v>1.2048192771084338E-2</v>
      </c>
      <c r="G23" s="9">
        <f t="shared" si="5"/>
        <v>-0.25</v>
      </c>
      <c r="H23" s="19">
        <f t="shared" si="6"/>
        <v>-4.6296296296296294E-3</v>
      </c>
    </row>
    <row r="24" spans="2:8" ht="37.5" customHeight="1" x14ac:dyDescent="0.2">
      <c r="B24" s="3" t="s">
        <v>199</v>
      </c>
      <c r="C24" s="10">
        <v>1</v>
      </c>
      <c r="D24" s="10">
        <v>0</v>
      </c>
      <c r="E24" s="8">
        <f t="shared" si="3"/>
        <v>4.6296296296296294E-3</v>
      </c>
      <c r="F24" s="8" t="str">
        <f t="shared" si="4"/>
        <v/>
      </c>
      <c r="G24" s="9" t="str">
        <f t="shared" si="5"/>
        <v>0</v>
      </c>
      <c r="H24" s="19">
        <f t="shared" si="6"/>
        <v>0</v>
      </c>
    </row>
    <row r="25" spans="2:8" ht="15" x14ac:dyDescent="0.2">
      <c r="B25" s="3" t="s">
        <v>2</v>
      </c>
      <c r="C25" s="10">
        <v>4</v>
      </c>
      <c r="D25" s="10">
        <v>3</v>
      </c>
      <c r="E25" s="8">
        <f t="shared" si="3"/>
        <v>1.8518518518518517E-2</v>
      </c>
      <c r="F25" s="8">
        <f t="shared" si="4"/>
        <v>1.2048192771084338E-2</v>
      </c>
      <c r="G25" s="9">
        <f t="shared" si="5"/>
        <v>-0.25</v>
      </c>
      <c r="H25" s="19">
        <f t="shared" si="6"/>
        <v>-4.6296296296296294E-3</v>
      </c>
    </row>
    <row r="26" spans="2:8" ht="15" x14ac:dyDescent="0.2">
      <c r="B26" s="3" t="s">
        <v>6</v>
      </c>
      <c r="C26" s="10">
        <v>2</v>
      </c>
      <c r="D26" s="10">
        <v>5</v>
      </c>
      <c r="E26" s="8">
        <f t="shared" si="3"/>
        <v>9.2592592592592587E-3</v>
      </c>
      <c r="F26" s="8">
        <f t="shared" si="4"/>
        <v>2.0080321285140562E-2</v>
      </c>
      <c r="G26" s="9">
        <f t="shared" si="5"/>
        <v>1.5</v>
      </c>
      <c r="H26" s="19">
        <f t="shared" si="6"/>
        <v>1.3888888888888888E-2</v>
      </c>
    </row>
    <row r="27" spans="2:8" ht="15" x14ac:dyDescent="0.2">
      <c r="B27" s="3" t="s">
        <v>3</v>
      </c>
      <c r="C27" s="10">
        <v>1</v>
      </c>
      <c r="D27" s="10">
        <v>1</v>
      </c>
      <c r="E27" s="8">
        <f t="shared" si="3"/>
        <v>4.6296296296296294E-3</v>
      </c>
      <c r="F27" s="8">
        <f t="shared" si="4"/>
        <v>4.0160642570281121E-3</v>
      </c>
      <c r="G27" s="9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10">
        <v>15</v>
      </c>
      <c r="D28" s="10">
        <v>82</v>
      </c>
      <c r="E28" s="8">
        <f t="shared" si="3"/>
        <v>6.9444444444444448E-2</v>
      </c>
      <c r="F28" s="8">
        <f t="shared" si="4"/>
        <v>0.32931726907630521</v>
      </c>
      <c r="G28" s="9">
        <f t="shared" si="5"/>
        <v>4.4666666666666668</v>
      </c>
      <c r="H28" s="19">
        <f t="shared" si="6"/>
        <v>0.31018518518518523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3"/>
        <v>4.6296296296296294E-3</v>
      </c>
      <c r="F29" s="8" t="str">
        <f t="shared" si="4"/>
        <v/>
      </c>
      <c r="G29" s="9" t="str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10">
        <v>3</v>
      </c>
      <c r="D30" s="10">
        <v>2</v>
      </c>
      <c r="E30" s="8">
        <f t="shared" si="3"/>
        <v>1.3888888888888888E-2</v>
      </c>
      <c r="F30" s="8">
        <f t="shared" si="4"/>
        <v>8.0321285140562242E-3</v>
      </c>
      <c r="G30" s="9">
        <f t="shared" si="5"/>
        <v>-0.33333333333333331</v>
      </c>
      <c r="H30" s="19">
        <f t="shared" si="6"/>
        <v>-4.6296296296296294E-3</v>
      </c>
    </row>
    <row r="31" spans="2:8" ht="15" x14ac:dyDescent="0.2">
      <c r="B31" s="3" t="s">
        <v>4</v>
      </c>
      <c r="C31" s="10">
        <v>2</v>
      </c>
      <c r="D31" s="10">
        <v>4</v>
      </c>
      <c r="E31" s="8">
        <f t="shared" si="3"/>
        <v>9.2592592592592587E-3</v>
      </c>
      <c r="F31" s="8">
        <f t="shared" si="4"/>
        <v>1.6064257028112448E-2</v>
      </c>
      <c r="G31" s="9">
        <f t="shared" si="5"/>
        <v>1</v>
      </c>
      <c r="H31" s="19">
        <f t="shared" si="6"/>
        <v>9.2592592592592587E-3</v>
      </c>
    </row>
    <row r="32" spans="2:8" ht="15" x14ac:dyDescent="0.2">
      <c r="B32" s="3" t="s">
        <v>7</v>
      </c>
      <c r="C32" s="10">
        <v>0</v>
      </c>
      <c r="D32" s="10">
        <v>1</v>
      </c>
      <c r="E32" s="8" t="str">
        <f t="shared" si="3"/>
        <v/>
      </c>
      <c r="F32" s="8">
        <f t="shared" si="4"/>
        <v>4.0160642570281121E-3</v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10">
        <v>7</v>
      </c>
      <c r="D34" s="10">
        <v>3</v>
      </c>
      <c r="E34" s="8">
        <f t="shared" si="3"/>
        <v>3.2407407407407406E-2</v>
      </c>
      <c r="F34" s="8">
        <f t="shared" si="4"/>
        <v>1.2048192771084338E-2</v>
      </c>
      <c r="G34" s="9">
        <f t="shared" si="5"/>
        <v>-0.5714285714285714</v>
      </c>
      <c r="H34" s="19">
        <f t="shared" si="6"/>
        <v>-1.8518518518518517E-2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10">
        <v>0</v>
      </c>
      <c r="D37" s="10">
        <v>2</v>
      </c>
      <c r="E37" s="8" t="str">
        <f t="shared" si="3"/>
        <v/>
      </c>
      <c r="F37" s="8">
        <f t="shared" si="4"/>
        <v>8.0321285140562242E-3</v>
      </c>
      <c r="G37" s="9" t="str">
        <f t="shared" si="5"/>
        <v>0</v>
      </c>
      <c r="H37" s="19" t="str">
        <f t="shared" si="6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10">
        <v>25</v>
      </c>
      <c r="D39" s="10">
        <v>0</v>
      </c>
      <c r="E39" s="8">
        <f t="shared" si="3"/>
        <v>0.11574074074074074</v>
      </c>
      <c r="F39" s="8" t="str">
        <f t="shared" si="4"/>
        <v/>
      </c>
      <c r="G39" s="9" t="str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10">
        <v>0</v>
      </c>
      <c r="D41" s="10">
        <v>1</v>
      </c>
      <c r="E41" s="8" t="str">
        <f t="shared" si="3"/>
        <v/>
      </c>
      <c r="F41" s="8">
        <f t="shared" si="4"/>
        <v>4.0160642570281121E-3</v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10">
        <v>4</v>
      </c>
      <c r="D42" s="10">
        <v>1</v>
      </c>
      <c r="E42" s="8">
        <f t="shared" si="3"/>
        <v>1.8518518518518517E-2</v>
      </c>
      <c r="F42" s="8">
        <f t="shared" si="4"/>
        <v>4.0160642570281121E-3</v>
      </c>
      <c r="G42" s="9">
        <f t="shared" si="5"/>
        <v>-0.75</v>
      </c>
      <c r="H42" s="19">
        <f t="shared" si="6"/>
        <v>-1.3888888888888888E-2</v>
      </c>
    </row>
    <row r="43" spans="2:8" ht="15" x14ac:dyDescent="0.2">
      <c r="B43" s="3" t="s">
        <v>211</v>
      </c>
      <c r="C43" s="10">
        <v>5</v>
      </c>
      <c r="D43" s="10">
        <v>2</v>
      </c>
      <c r="E43" s="8">
        <f t="shared" si="3"/>
        <v>2.3148148148148147E-2</v>
      </c>
      <c r="F43" s="8">
        <f t="shared" si="4"/>
        <v>8.0321285140562242E-3</v>
      </c>
      <c r="G43" s="9">
        <f t="shared" si="5"/>
        <v>-0.6</v>
      </c>
      <c r="H43" s="19">
        <f t="shared" si="6"/>
        <v>-1.3888888888888888E-2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10">
        <v>1</v>
      </c>
      <c r="D45" s="10">
        <v>2</v>
      </c>
      <c r="E45" s="8">
        <f t="shared" si="3"/>
        <v>4.6296296296296294E-3</v>
      </c>
      <c r="F45" s="8">
        <f t="shared" si="4"/>
        <v>8.0321285140562242E-3</v>
      </c>
      <c r="G45" s="9">
        <f t="shared" si="5"/>
        <v>1</v>
      </c>
      <c r="H45" s="19">
        <f t="shared" si="6"/>
        <v>4.6296296296296294E-3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10">
        <v>53</v>
      </c>
      <c r="D48" s="10">
        <v>20</v>
      </c>
      <c r="E48" s="8">
        <f t="shared" si="3"/>
        <v>0.24537037037037038</v>
      </c>
      <c r="F48" s="8">
        <f t="shared" si="4"/>
        <v>8.0321285140562249E-2</v>
      </c>
      <c r="G48" s="9">
        <f t="shared" si="5"/>
        <v>-0.62264150943396224</v>
      </c>
      <c r="H48" s="19">
        <f t="shared" si="6"/>
        <v>-0.15277777777777776</v>
      </c>
    </row>
    <row r="49" spans="2:8" ht="15" x14ac:dyDescent="0.2">
      <c r="B49" s="3" t="s">
        <v>16</v>
      </c>
      <c r="C49" s="10">
        <v>9</v>
      </c>
      <c r="D49" s="10">
        <v>8</v>
      </c>
      <c r="E49" s="8">
        <f t="shared" si="3"/>
        <v>4.1666666666666664E-2</v>
      </c>
      <c r="F49" s="8">
        <f t="shared" si="4"/>
        <v>3.2128514056224897E-2</v>
      </c>
      <c r="G49" s="9">
        <f t="shared" si="5"/>
        <v>-0.1111111111111111</v>
      </c>
      <c r="H49" s="19">
        <f t="shared" si="6"/>
        <v>-4.6296296296296294E-3</v>
      </c>
    </row>
    <row r="50" spans="2:8" ht="15" x14ac:dyDescent="0.2">
      <c r="B50" s="3" t="s">
        <v>15</v>
      </c>
      <c r="C50" s="10">
        <v>3</v>
      </c>
      <c r="D50" s="10">
        <v>26</v>
      </c>
      <c r="E50" s="8">
        <f t="shared" si="3"/>
        <v>1.3888888888888888E-2</v>
      </c>
      <c r="F50" s="8">
        <f t="shared" si="4"/>
        <v>0.10441767068273092</v>
      </c>
      <c r="G50" s="9">
        <f t="shared" si="5"/>
        <v>7.666666666666667</v>
      </c>
      <c r="H50" s="19">
        <f t="shared" si="6"/>
        <v>0.10648148148148148</v>
      </c>
    </row>
    <row r="51" spans="2:8" ht="15" x14ac:dyDescent="0.2">
      <c r="B51" s="3" t="s">
        <v>13</v>
      </c>
      <c r="C51" s="10">
        <v>1</v>
      </c>
      <c r="D51" s="10">
        <v>0</v>
      </c>
      <c r="E51" s="8">
        <f t="shared" si="3"/>
        <v>4.6296296296296294E-3</v>
      </c>
      <c r="F51" s="8" t="str">
        <f t="shared" si="4"/>
        <v/>
      </c>
      <c r="G51" s="9" t="str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10">
        <v>5</v>
      </c>
      <c r="D52" s="10">
        <v>6</v>
      </c>
      <c r="E52" s="8">
        <f t="shared" si="3"/>
        <v>2.3148148148148147E-2</v>
      </c>
      <c r="F52" s="8">
        <f t="shared" si="4"/>
        <v>2.4096385542168676E-2</v>
      </c>
      <c r="G52" s="9">
        <f t="shared" si="5"/>
        <v>0.2</v>
      </c>
      <c r="H52" s="19">
        <f t="shared" si="6"/>
        <v>4.6296296296296294E-3</v>
      </c>
    </row>
    <row r="53" spans="2:8" ht="15" x14ac:dyDescent="0.2">
      <c r="B53" s="3" t="s">
        <v>12</v>
      </c>
      <c r="C53" s="10">
        <v>1</v>
      </c>
      <c r="D53" s="10">
        <v>1</v>
      </c>
      <c r="E53" s="8">
        <f t="shared" si="3"/>
        <v>4.6296296296296294E-3</v>
      </c>
      <c r="F53" s="8">
        <f t="shared" si="4"/>
        <v>4.0160642570281121E-3</v>
      </c>
      <c r="G53" s="9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3"/>
        <v>4.6296296296296294E-3</v>
      </c>
      <c r="F54" s="8" t="str">
        <f t="shared" si="4"/>
        <v/>
      </c>
      <c r="G54" s="9" t="str">
        <f t="shared" si="5"/>
        <v>0</v>
      </c>
      <c r="H54" s="19">
        <f t="shared" si="6"/>
        <v>0</v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3"/>
        <v/>
      </c>
      <c r="F55" s="8">
        <f t="shared" si="4"/>
        <v>4.0160642570281121E-3</v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10">
        <v>7</v>
      </c>
      <c r="D56" s="10">
        <v>3</v>
      </c>
      <c r="E56" s="8">
        <f t="shared" si="3"/>
        <v>3.2407407407407406E-2</v>
      </c>
      <c r="F56" s="8">
        <f t="shared" si="4"/>
        <v>1.2048192771084338E-2</v>
      </c>
      <c r="G56" s="9">
        <f t="shared" si="5"/>
        <v>-0.5714285714285714</v>
      </c>
      <c r="H56" s="19">
        <f t="shared" si="6"/>
        <v>-1.8518518518518517E-2</v>
      </c>
    </row>
    <row r="57" spans="2:8" ht="15" x14ac:dyDescent="0.2">
      <c r="B57" s="3" t="s">
        <v>215</v>
      </c>
      <c r="C57" s="10">
        <v>1</v>
      </c>
      <c r="D57" s="10">
        <v>0</v>
      </c>
      <c r="E57" s="8">
        <f t="shared" si="3"/>
        <v>4.6296296296296294E-3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10">
        <v>0</v>
      </c>
      <c r="D58" s="10">
        <v>42</v>
      </c>
      <c r="E58" s="8" t="str">
        <f t="shared" si="3"/>
        <v/>
      </c>
      <c r="F58" s="8">
        <f t="shared" si="4"/>
        <v>0.16867469879518071</v>
      </c>
      <c r="G58" s="9" t="str">
        <f t="shared" si="5"/>
        <v>0</v>
      </c>
      <c r="H58" s="19" t="str">
        <f t="shared" si="6"/>
        <v/>
      </c>
    </row>
    <row r="59" spans="2:8" ht="15" x14ac:dyDescent="0.2">
      <c r="B59" s="3" t="s">
        <v>217</v>
      </c>
      <c r="C59" s="10">
        <v>1</v>
      </c>
      <c r="D59" s="10">
        <v>2</v>
      </c>
      <c r="E59" s="8">
        <f t="shared" si="3"/>
        <v>4.6296296296296294E-3</v>
      </c>
      <c r="F59" s="8">
        <f t="shared" si="4"/>
        <v>8.0321285140562242E-3</v>
      </c>
      <c r="G59" s="9">
        <f t="shared" si="5"/>
        <v>1</v>
      </c>
      <c r="H59" s="19">
        <f t="shared" si="6"/>
        <v>4.6296296296296294E-3</v>
      </c>
    </row>
    <row r="60" spans="2:8" ht="15" x14ac:dyDescent="0.2">
      <c r="B60" s="3" t="s">
        <v>218</v>
      </c>
      <c r="C60" s="10">
        <v>39</v>
      </c>
      <c r="D60" s="10">
        <v>17</v>
      </c>
      <c r="E60" s="8">
        <f t="shared" si="3"/>
        <v>0.18055555555555555</v>
      </c>
      <c r="F60" s="8">
        <f t="shared" si="4"/>
        <v>6.8273092369477914E-2</v>
      </c>
      <c r="G60" s="9">
        <f t="shared" si="5"/>
        <v>-0.5641025641025641</v>
      </c>
      <c r="H60" s="19">
        <f t="shared" si="6"/>
        <v>-0.10185185185185185</v>
      </c>
    </row>
    <row r="61" spans="2:8" ht="15" x14ac:dyDescent="0.2">
      <c r="B61" s="3" t="s">
        <v>219</v>
      </c>
      <c r="C61" s="10">
        <v>1</v>
      </c>
      <c r="D61" s="10">
        <v>1</v>
      </c>
      <c r="E61" s="8">
        <f t="shared" si="3"/>
        <v>4.6296296296296294E-3</v>
      </c>
      <c r="F61" s="8">
        <f t="shared" si="4"/>
        <v>4.0160642570281121E-3</v>
      </c>
      <c r="G61" s="9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10">
        <v>4</v>
      </c>
      <c r="D63" s="10">
        <v>3</v>
      </c>
      <c r="E63" s="8">
        <f t="shared" si="3"/>
        <v>1.8518518518518517E-2</v>
      </c>
      <c r="F63" s="8">
        <f t="shared" si="4"/>
        <v>1.2048192771084338E-2</v>
      </c>
      <c r="G63" s="9">
        <f t="shared" si="5"/>
        <v>-0.25</v>
      </c>
      <c r="H63" s="19">
        <f t="shared" si="6"/>
        <v>-4.6296296296296294E-3</v>
      </c>
    </row>
    <row r="64" spans="2:8" ht="13.5" customHeight="1" x14ac:dyDescent="0.2">
      <c r="B64" s="3" t="s">
        <v>221</v>
      </c>
      <c r="C64" s="10">
        <v>2</v>
      </c>
      <c r="D64" s="10">
        <v>2</v>
      </c>
      <c r="E64" s="8">
        <f t="shared" si="3"/>
        <v>9.2592592592592587E-3</v>
      </c>
      <c r="F64" s="8">
        <f t="shared" si="4"/>
        <v>8.0321285140562242E-3</v>
      </c>
      <c r="G64" s="9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949</v>
      </c>
      <c r="D70" s="41">
        <f>SUM(D71:D145)</f>
        <v>857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-9.6944151738672282E-2</v>
      </c>
      <c r="H70" s="42">
        <f>+IF(OR(AND(E70=""),(G70="")),"",E70*G70)</f>
        <v>-9.6944151738672282E-2</v>
      </c>
    </row>
    <row r="71" spans="2:8" ht="15" x14ac:dyDescent="0.2">
      <c r="B71" s="3" t="s">
        <v>20</v>
      </c>
      <c r="C71" s="10">
        <v>101</v>
      </c>
      <c r="D71" s="10">
        <v>20</v>
      </c>
      <c r="E71" s="12">
        <f>+IF(C71=0,"",C71/C$70)</f>
        <v>0.10642781875658588</v>
      </c>
      <c r="F71" s="12">
        <f>+IF(D71=0,"",D71/D$70)</f>
        <v>2.3337222870478413E-2</v>
      </c>
      <c r="G71" s="13">
        <f>+IF(OR(AND(D71=0),(C71=0)),"0",((D71-C71)/C71))</f>
        <v>-0.80198019801980203</v>
      </c>
      <c r="H71" s="19">
        <f>+IF(OR(AND(E71=""),(G71="")),"",E71*G71)</f>
        <v>-8.5353003161222352E-2</v>
      </c>
    </row>
    <row r="72" spans="2:8" ht="15" x14ac:dyDescent="0.2">
      <c r="B72" s="3" t="s">
        <v>21</v>
      </c>
      <c r="C72" s="10">
        <v>11</v>
      </c>
      <c r="D72" s="10">
        <v>8</v>
      </c>
      <c r="E72" s="12">
        <f t="shared" ref="E72:E135" si="7">+IF(C72=0,"",C72/C$70)</f>
        <v>1.1591148577449948E-2</v>
      </c>
      <c r="F72" s="12">
        <f t="shared" ref="F72:F135" si="8">+IF(D72=0,"",D72/D$70)</f>
        <v>9.3348891481913644E-3</v>
      </c>
      <c r="G72" s="13">
        <f t="shared" ref="G72:G135" si="9">+IF(OR(AND(D72=0),(C72=0)),"0",((D72-C72)/C72))</f>
        <v>-0.27272727272727271</v>
      </c>
      <c r="H72" s="19">
        <f t="shared" ref="H72:H135" si="10">+IF(OR(AND(E72=""),(G72="")),"",E72*G72)</f>
        <v>-3.1612223393045311E-3</v>
      </c>
    </row>
    <row r="73" spans="2:8" ht="15" x14ac:dyDescent="0.2">
      <c r="B73" s="3" t="s">
        <v>22</v>
      </c>
      <c r="C73" s="10">
        <v>22</v>
      </c>
      <c r="D73" s="10">
        <v>58</v>
      </c>
      <c r="E73" s="12">
        <f t="shared" si="7"/>
        <v>2.3182297154899896E-2</v>
      </c>
      <c r="F73" s="12">
        <f t="shared" si="8"/>
        <v>6.7677946324387395E-2</v>
      </c>
      <c r="G73" s="13">
        <f t="shared" si="9"/>
        <v>1.6363636363636365</v>
      </c>
      <c r="H73" s="19">
        <f t="shared" si="10"/>
        <v>3.7934668071654375E-2</v>
      </c>
    </row>
    <row r="74" spans="2:8" ht="15" x14ac:dyDescent="0.2">
      <c r="B74" s="3" t="s">
        <v>222</v>
      </c>
      <c r="C74" s="10">
        <v>102</v>
      </c>
      <c r="D74" s="10">
        <v>35</v>
      </c>
      <c r="E74" s="12">
        <f t="shared" si="7"/>
        <v>0.10748155953635406</v>
      </c>
      <c r="F74" s="12">
        <f t="shared" si="8"/>
        <v>4.0840140023337225E-2</v>
      </c>
      <c r="G74" s="13">
        <f t="shared" si="9"/>
        <v>-0.65686274509803921</v>
      </c>
      <c r="H74" s="19">
        <f t="shared" si="10"/>
        <v>-7.0600632244467859E-2</v>
      </c>
    </row>
    <row r="75" spans="2:8" ht="15" x14ac:dyDescent="0.2">
      <c r="B75" s="3" t="s">
        <v>23</v>
      </c>
      <c r="C75" s="10">
        <v>0</v>
      </c>
      <c r="D75" s="10">
        <v>1</v>
      </c>
      <c r="E75" s="12" t="str">
        <f t="shared" si="7"/>
        <v/>
      </c>
      <c r="F75" s="12">
        <f t="shared" si="8"/>
        <v>1.1668611435239206E-3</v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10">
        <v>0</v>
      </c>
      <c r="D76" s="10">
        <v>1</v>
      </c>
      <c r="E76" s="12" t="str">
        <f t="shared" si="7"/>
        <v/>
      </c>
      <c r="F76" s="12">
        <f t="shared" si="8"/>
        <v>1.1668611435239206E-3</v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10">
        <v>4</v>
      </c>
      <c r="D77" s="10">
        <v>4</v>
      </c>
      <c r="E77" s="12">
        <f t="shared" si="7"/>
        <v>4.2149631190727078E-3</v>
      </c>
      <c r="F77" s="12">
        <f t="shared" si="8"/>
        <v>4.6674445740956822E-3</v>
      </c>
      <c r="G77" s="13">
        <f t="shared" si="9"/>
        <v>0</v>
      </c>
      <c r="H77" s="19">
        <f t="shared" si="10"/>
        <v>0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7"/>
        <v>1.053740779768177E-3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10">
        <v>11</v>
      </c>
      <c r="D80" s="10">
        <v>6</v>
      </c>
      <c r="E80" s="12">
        <f t="shared" si="7"/>
        <v>1.1591148577449948E-2</v>
      </c>
      <c r="F80" s="12">
        <f t="shared" si="8"/>
        <v>7.0011668611435242E-3</v>
      </c>
      <c r="G80" s="13">
        <f t="shared" si="9"/>
        <v>-0.45454545454545453</v>
      </c>
      <c r="H80" s="19">
        <f t="shared" si="10"/>
        <v>-5.268703898840885E-3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10">
        <v>2</v>
      </c>
      <c r="D82" s="10">
        <v>5</v>
      </c>
      <c r="E82" s="12">
        <f t="shared" si="7"/>
        <v>2.1074815595363539E-3</v>
      </c>
      <c r="F82" s="12">
        <f t="shared" si="8"/>
        <v>5.8343057176196032E-3</v>
      </c>
      <c r="G82" s="13">
        <f t="shared" si="9"/>
        <v>1.5</v>
      </c>
      <c r="H82" s="19">
        <f t="shared" si="10"/>
        <v>3.1612223393045306E-3</v>
      </c>
    </row>
    <row r="83" spans="2:8" ht="15" x14ac:dyDescent="0.2">
      <c r="B83" s="3" t="s">
        <v>229</v>
      </c>
      <c r="C83" s="10">
        <v>2</v>
      </c>
      <c r="D83" s="10">
        <v>15</v>
      </c>
      <c r="E83" s="12">
        <f t="shared" si="7"/>
        <v>2.1074815595363539E-3</v>
      </c>
      <c r="F83" s="12">
        <f t="shared" si="8"/>
        <v>1.7502917152858809E-2</v>
      </c>
      <c r="G83" s="13">
        <f t="shared" si="9"/>
        <v>6.5</v>
      </c>
      <c r="H83" s="19">
        <f t="shared" si="10"/>
        <v>1.3698630136986301E-2</v>
      </c>
    </row>
    <row r="84" spans="2:8" ht="15" x14ac:dyDescent="0.2">
      <c r="B84" s="3" t="s">
        <v>230</v>
      </c>
      <c r="C84" s="10">
        <v>25</v>
      </c>
      <c r="D84" s="10">
        <v>15</v>
      </c>
      <c r="E84" s="12">
        <f t="shared" si="7"/>
        <v>2.6343519494204427E-2</v>
      </c>
      <c r="F84" s="12">
        <f t="shared" si="8"/>
        <v>1.7502917152858809E-2</v>
      </c>
      <c r="G84" s="13">
        <f t="shared" si="9"/>
        <v>-0.4</v>
      </c>
      <c r="H84" s="19">
        <f t="shared" si="10"/>
        <v>-1.0537407797681772E-2</v>
      </c>
    </row>
    <row r="85" spans="2:8" ht="15" x14ac:dyDescent="0.2">
      <c r="B85" s="3" t="s">
        <v>28</v>
      </c>
      <c r="C85" s="10">
        <v>7</v>
      </c>
      <c r="D85" s="10">
        <v>10</v>
      </c>
      <c r="E85" s="12">
        <f t="shared" si="7"/>
        <v>7.3761854583772393E-3</v>
      </c>
      <c r="F85" s="12">
        <f t="shared" si="8"/>
        <v>1.1668611435239206E-2</v>
      </c>
      <c r="G85" s="13">
        <f t="shared" si="9"/>
        <v>0.42857142857142855</v>
      </c>
      <c r="H85" s="19">
        <f t="shared" si="10"/>
        <v>3.1612223393045311E-3</v>
      </c>
    </row>
    <row r="86" spans="2:8" ht="15" x14ac:dyDescent="0.2">
      <c r="B86" s="3" t="s">
        <v>231</v>
      </c>
      <c r="C86" s="10">
        <v>13</v>
      </c>
      <c r="D86" s="10">
        <v>11</v>
      </c>
      <c r="E86" s="12">
        <f t="shared" si="7"/>
        <v>1.3698630136986301E-2</v>
      </c>
      <c r="F86" s="12">
        <f t="shared" si="8"/>
        <v>1.2835472578763127E-2</v>
      </c>
      <c r="G86" s="13">
        <f t="shared" si="9"/>
        <v>-0.15384615384615385</v>
      </c>
      <c r="H86" s="19">
        <f t="shared" si="10"/>
        <v>-2.1074815595363539E-3</v>
      </c>
    </row>
    <row r="87" spans="2:8" ht="15" x14ac:dyDescent="0.2">
      <c r="B87" s="3" t="s">
        <v>232</v>
      </c>
      <c r="C87" s="10">
        <v>8</v>
      </c>
      <c r="D87" s="10">
        <v>9</v>
      </c>
      <c r="E87" s="12">
        <f t="shared" si="7"/>
        <v>8.4299262381454156E-3</v>
      </c>
      <c r="F87" s="12">
        <f t="shared" si="8"/>
        <v>1.0501750291715286E-2</v>
      </c>
      <c r="G87" s="13">
        <f t="shared" si="9"/>
        <v>0.125</v>
      </c>
      <c r="H87" s="19">
        <f t="shared" si="10"/>
        <v>1.053740779768177E-3</v>
      </c>
    </row>
    <row r="88" spans="2:8" ht="15" x14ac:dyDescent="0.2">
      <c r="B88" s="3" t="s">
        <v>233</v>
      </c>
      <c r="C88" s="10">
        <v>38</v>
      </c>
      <c r="D88" s="10">
        <v>40</v>
      </c>
      <c r="E88" s="12">
        <f t="shared" si="7"/>
        <v>4.0042149631190724E-2</v>
      </c>
      <c r="F88" s="12">
        <f t="shared" si="8"/>
        <v>4.6674445740956826E-2</v>
      </c>
      <c r="G88" s="13">
        <f t="shared" si="9"/>
        <v>5.2631578947368418E-2</v>
      </c>
      <c r="H88" s="19">
        <f t="shared" si="10"/>
        <v>2.1074815595363539E-3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10">
        <v>1</v>
      </c>
      <c r="D91" s="10">
        <v>3</v>
      </c>
      <c r="E91" s="12">
        <f t="shared" si="7"/>
        <v>1.053740779768177E-3</v>
      </c>
      <c r="F91" s="12">
        <f t="shared" si="8"/>
        <v>3.5005834305717621E-3</v>
      </c>
      <c r="G91" s="13">
        <f t="shared" si="9"/>
        <v>2</v>
      </c>
      <c r="H91" s="19">
        <f t="shared" si="10"/>
        <v>2.1074815595363539E-3</v>
      </c>
    </row>
    <row r="92" spans="2:8" ht="15" x14ac:dyDescent="0.2">
      <c r="B92" s="3" t="s">
        <v>235</v>
      </c>
      <c r="C92" s="10">
        <v>23</v>
      </c>
      <c r="D92" s="10">
        <v>17</v>
      </c>
      <c r="E92" s="12">
        <f t="shared" si="7"/>
        <v>2.4236037934668071E-2</v>
      </c>
      <c r="F92" s="12">
        <f t="shared" si="8"/>
        <v>1.9836639439906652E-2</v>
      </c>
      <c r="G92" s="13">
        <f t="shared" si="9"/>
        <v>-0.2608695652173913</v>
      </c>
      <c r="H92" s="19">
        <f t="shared" si="10"/>
        <v>-6.3224446786090613E-3</v>
      </c>
    </row>
    <row r="93" spans="2:8" ht="15" x14ac:dyDescent="0.2">
      <c r="B93" s="3" t="s">
        <v>529</v>
      </c>
      <c r="C93" s="10">
        <v>4</v>
      </c>
      <c r="D93" s="10">
        <v>5</v>
      </c>
      <c r="E93" s="12">
        <f t="shared" si="7"/>
        <v>4.2149631190727078E-3</v>
      </c>
      <c r="F93" s="12">
        <f t="shared" si="8"/>
        <v>5.8343057176196032E-3</v>
      </c>
      <c r="G93" s="13">
        <f t="shared" si="9"/>
        <v>0.25</v>
      </c>
      <c r="H93" s="19">
        <f t="shared" si="10"/>
        <v>1.053740779768177E-3</v>
      </c>
    </row>
    <row r="94" spans="2:8" ht="15" x14ac:dyDescent="0.2">
      <c r="B94" s="3" t="s">
        <v>25</v>
      </c>
      <c r="C94" s="10">
        <v>10</v>
      </c>
      <c r="D94" s="10">
        <v>11</v>
      </c>
      <c r="E94" s="12">
        <f t="shared" si="7"/>
        <v>1.053740779768177E-2</v>
      </c>
      <c r="F94" s="12">
        <f t="shared" si="8"/>
        <v>1.2835472578763127E-2</v>
      </c>
      <c r="G94" s="13">
        <f t="shared" si="9"/>
        <v>0.1</v>
      </c>
      <c r="H94" s="19">
        <f t="shared" si="10"/>
        <v>1.053740779768177E-3</v>
      </c>
    </row>
    <row r="95" spans="2:8" ht="15" x14ac:dyDescent="0.2">
      <c r="B95" s="3" t="s">
        <v>27</v>
      </c>
      <c r="C95" s="10">
        <v>0</v>
      </c>
      <c r="D95" s="10">
        <v>1</v>
      </c>
      <c r="E95" s="12" t="str">
        <f t="shared" si="7"/>
        <v/>
      </c>
      <c r="F95" s="12">
        <f t="shared" si="8"/>
        <v>1.1668611435239206E-3</v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10">
        <v>3</v>
      </c>
      <c r="D97" s="10">
        <v>3</v>
      </c>
      <c r="E97" s="12">
        <f t="shared" si="7"/>
        <v>3.1612223393045311E-3</v>
      </c>
      <c r="F97" s="12">
        <f t="shared" si="8"/>
        <v>3.5005834305717621E-3</v>
      </c>
      <c r="G97" s="13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10">
        <v>24</v>
      </c>
      <c r="D98" s="10">
        <v>27</v>
      </c>
      <c r="E98" s="12">
        <f t="shared" si="7"/>
        <v>2.5289778714436249E-2</v>
      </c>
      <c r="F98" s="12">
        <f t="shared" si="8"/>
        <v>3.1505250875145857E-2</v>
      </c>
      <c r="G98" s="13">
        <f t="shared" si="9"/>
        <v>0.125</v>
      </c>
      <c r="H98" s="19">
        <f t="shared" si="10"/>
        <v>3.1612223393045311E-3</v>
      </c>
    </row>
    <row r="99" spans="2:8" ht="15" x14ac:dyDescent="0.2">
      <c r="B99" s="3" t="s">
        <v>239</v>
      </c>
      <c r="C99" s="10">
        <v>16</v>
      </c>
      <c r="D99" s="10">
        <v>52</v>
      </c>
      <c r="E99" s="12">
        <f t="shared" si="7"/>
        <v>1.6859852476290831E-2</v>
      </c>
      <c r="F99" s="12">
        <f t="shared" si="8"/>
        <v>6.0676779463243874E-2</v>
      </c>
      <c r="G99" s="13">
        <f t="shared" si="9"/>
        <v>2.25</v>
      </c>
      <c r="H99" s="19">
        <f t="shared" si="10"/>
        <v>3.7934668071654368E-2</v>
      </c>
    </row>
    <row r="100" spans="2:8" ht="15" x14ac:dyDescent="0.2">
      <c r="B100" s="3" t="s">
        <v>240</v>
      </c>
      <c r="C100" s="10">
        <v>4</v>
      </c>
      <c r="D100" s="10">
        <v>4</v>
      </c>
      <c r="E100" s="12">
        <f t="shared" si="7"/>
        <v>4.2149631190727078E-3</v>
      </c>
      <c r="F100" s="12">
        <f t="shared" si="8"/>
        <v>4.6674445740956822E-3</v>
      </c>
      <c r="G100" s="13">
        <f t="shared" si="9"/>
        <v>0</v>
      </c>
      <c r="H100" s="19">
        <f t="shared" si="10"/>
        <v>0</v>
      </c>
    </row>
    <row r="101" spans="2:8" ht="15" x14ac:dyDescent="0.2">
      <c r="B101" s="3" t="s">
        <v>241</v>
      </c>
      <c r="C101" s="10">
        <v>4</v>
      </c>
      <c r="D101" s="10">
        <v>4</v>
      </c>
      <c r="E101" s="12">
        <f t="shared" si="7"/>
        <v>4.2149631190727078E-3</v>
      </c>
      <c r="F101" s="12">
        <f t="shared" si="8"/>
        <v>4.6674445740956822E-3</v>
      </c>
      <c r="G101" s="13">
        <f t="shared" si="9"/>
        <v>0</v>
      </c>
      <c r="H101" s="19">
        <f t="shared" si="10"/>
        <v>0</v>
      </c>
    </row>
    <row r="102" spans="2:8" ht="15" x14ac:dyDescent="0.2">
      <c r="B102" s="3" t="s">
        <v>242</v>
      </c>
      <c r="C102" s="10">
        <v>4</v>
      </c>
      <c r="D102" s="10">
        <v>7</v>
      </c>
      <c r="E102" s="12">
        <f t="shared" si="7"/>
        <v>4.2149631190727078E-3</v>
      </c>
      <c r="F102" s="12">
        <f t="shared" si="8"/>
        <v>8.1680280046674443E-3</v>
      </c>
      <c r="G102" s="13">
        <f t="shared" si="9"/>
        <v>0.75</v>
      </c>
      <c r="H102" s="19">
        <f t="shared" si="10"/>
        <v>3.1612223393045306E-3</v>
      </c>
    </row>
    <row r="103" spans="2:8" ht="15" x14ac:dyDescent="0.2">
      <c r="B103" s="3" t="s">
        <v>243</v>
      </c>
      <c r="C103" s="10">
        <v>3</v>
      </c>
      <c r="D103" s="10">
        <v>2</v>
      </c>
      <c r="E103" s="12">
        <f t="shared" si="7"/>
        <v>3.1612223393045311E-3</v>
      </c>
      <c r="F103" s="12">
        <f t="shared" si="8"/>
        <v>2.3337222870478411E-3</v>
      </c>
      <c r="G103" s="13">
        <f t="shared" si="9"/>
        <v>-0.33333333333333331</v>
      </c>
      <c r="H103" s="19">
        <f t="shared" si="10"/>
        <v>-1.053740779768177E-3</v>
      </c>
    </row>
    <row r="104" spans="2:8" ht="15" x14ac:dyDescent="0.2">
      <c r="B104" s="3" t="s">
        <v>34</v>
      </c>
      <c r="C104" s="10">
        <v>0</v>
      </c>
      <c r="D104" s="10">
        <v>5</v>
      </c>
      <c r="E104" s="12" t="str">
        <f t="shared" si="7"/>
        <v/>
      </c>
      <c r="F104" s="12">
        <f t="shared" si="8"/>
        <v>5.8343057176196032E-3</v>
      </c>
      <c r="G104" s="13" t="str">
        <f t="shared" si="9"/>
        <v>0</v>
      </c>
      <c r="H104" s="19" t="str">
        <f t="shared" si="10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10">
        <v>2</v>
      </c>
      <c r="D107" s="10">
        <v>6</v>
      </c>
      <c r="E107" s="12">
        <f t="shared" si="7"/>
        <v>2.1074815595363539E-3</v>
      </c>
      <c r="F107" s="12">
        <f t="shared" si="8"/>
        <v>7.0011668611435242E-3</v>
      </c>
      <c r="G107" s="13">
        <f t="shared" si="9"/>
        <v>2</v>
      </c>
      <c r="H107" s="19">
        <f t="shared" si="10"/>
        <v>4.2149631190727078E-3</v>
      </c>
    </row>
    <row r="108" spans="2:8" ht="15" x14ac:dyDescent="0.2">
      <c r="B108" s="3" t="s">
        <v>31</v>
      </c>
      <c r="C108" s="10">
        <v>3</v>
      </c>
      <c r="D108" s="10">
        <v>3</v>
      </c>
      <c r="E108" s="12">
        <f t="shared" si="7"/>
        <v>3.1612223393045311E-3</v>
      </c>
      <c r="F108" s="12">
        <f t="shared" si="8"/>
        <v>3.5005834305717621E-3</v>
      </c>
      <c r="G108" s="13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10">
        <v>3</v>
      </c>
      <c r="D109" s="10">
        <v>1</v>
      </c>
      <c r="E109" s="12">
        <f t="shared" si="7"/>
        <v>3.1612223393045311E-3</v>
      </c>
      <c r="F109" s="12">
        <f t="shared" si="8"/>
        <v>1.1668611435239206E-3</v>
      </c>
      <c r="G109" s="13">
        <f t="shared" si="9"/>
        <v>-0.66666666666666663</v>
      </c>
      <c r="H109" s="19">
        <f t="shared" si="10"/>
        <v>-2.1074815595363539E-3</v>
      </c>
    </row>
    <row r="110" spans="2:8" ht="15" x14ac:dyDescent="0.2">
      <c r="B110" s="3" t="s">
        <v>32</v>
      </c>
      <c r="C110" s="10">
        <v>8</v>
      </c>
      <c r="D110" s="10">
        <v>5</v>
      </c>
      <c r="E110" s="12">
        <f t="shared" si="7"/>
        <v>8.4299262381454156E-3</v>
      </c>
      <c r="F110" s="12">
        <f t="shared" si="8"/>
        <v>5.8343057176196032E-3</v>
      </c>
      <c r="G110" s="13">
        <f t="shared" si="9"/>
        <v>-0.375</v>
      </c>
      <c r="H110" s="19">
        <f t="shared" si="10"/>
        <v>-3.1612223393045306E-3</v>
      </c>
    </row>
    <row r="111" spans="2:8" ht="15" x14ac:dyDescent="0.2">
      <c r="B111" s="3" t="s">
        <v>30</v>
      </c>
      <c r="C111" s="10">
        <v>5</v>
      </c>
      <c r="D111" s="10">
        <v>0</v>
      </c>
      <c r="E111" s="12">
        <f t="shared" si="7"/>
        <v>5.268703898840885E-3</v>
      </c>
      <c r="F111" s="12" t="str">
        <f t="shared" si="8"/>
        <v/>
      </c>
      <c r="G111" s="13" t="str">
        <f t="shared" si="9"/>
        <v>0</v>
      </c>
      <c r="H111" s="19">
        <f t="shared" si="10"/>
        <v>0</v>
      </c>
    </row>
    <row r="112" spans="2:8" ht="15" x14ac:dyDescent="0.2">
      <c r="B112" s="3" t="s">
        <v>33</v>
      </c>
      <c r="C112" s="10">
        <v>61</v>
      </c>
      <c r="D112" s="10">
        <v>80</v>
      </c>
      <c r="E112" s="12">
        <f t="shared" si="7"/>
        <v>6.4278187565858805E-2</v>
      </c>
      <c r="F112" s="12">
        <f t="shared" si="8"/>
        <v>9.3348891481913651E-2</v>
      </c>
      <c r="G112" s="13">
        <f t="shared" si="9"/>
        <v>0.31147540983606559</v>
      </c>
      <c r="H112" s="19">
        <f t="shared" si="10"/>
        <v>2.0021074815595365E-2</v>
      </c>
    </row>
    <row r="113" spans="2:8" ht="15" x14ac:dyDescent="0.2">
      <c r="B113" s="3" t="s">
        <v>248</v>
      </c>
      <c r="C113" s="10">
        <v>12</v>
      </c>
      <c r="D113" s="10">
        <v>12</v>
      </c>
      <c r="E113" s="12">
        <f t="shared" si="7"/>
        <v>1.2644889357218124E-2</v>
      </c>
      <c r="F113" s="12">
        <f t="shared" si="8"/>
        <v>1.4002333722287048E-2</v>
      </c>
      <c r="G113" s="13">
        <f t="shared" si="9"/>
        <v>0</v>
      </c>
      <c r="H113" s="19">
        <f t="shared" si="10"/>
        <v>0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10">
        <v>43</v>
      </c>
      <c r="D115" s="10">
        <v>47</v>
      </c>
      <c r="E115" s="12">
        <f t="shared" si="7"/>
        <v>4.5310853530031614E-2</v>
      </c>
      <c r="F115" s="12">
        <f t="shared" si="8"/>
        <v>5.4842473745624273E-2</v>
      </c>
      <c r="G115" s="13">
        <f t="shared" si="9"/>
        <v>9.3023255813953487E-2</v>
      </c>
      <c r="H115" s="19">
        <f t="shared" si="10"/>
        <v>4.2149631190727078E-3</v>
      </c>
    </row>
    <row r="116" spans="2:8" ht="15" x14ac:dyDescent="0.2">
      <c r="B116" s="3" t="s">
        <v>249</v>
      </c>
      <c r="C116" s="10">
        <v>22</v>
      </c>
      <c r="D116" s="10">
        <v>29</v>
      </c>
      <c r="E116" s="12">
        <f t="shared" si="7"/>
        <v>2.3182297154899896E-2</v>
      </c>
      <c r="F116" s="12">
        <f t="shared" si="8"/>
        <v>3.3838973162193697E-2</v>
      </c>
      <c r="G116" s="13">
        <f t="shared" si="9"/>
        <v>0.31818181818181818</v>
      </c>
      <c r="H116" s="19">
        <f t="shared" si="10"/>
        <v>7.3761854583772393E-3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10">
        <v>53</v>
      </c>
      <c r="D118" s="10">
        <v>61</v>
      </c>
      <c r="E118" s="12">
        <f t="shared" si="7"/>
        <v>5.584826132771338E-2</v>
      </c>
      <c r="F118" s="12">
        <f t="shared" si="8"/>
        <v>7.1178529754959155E-2</v>
      </c>
      <c r="G118" s="13">
        <f t="shared" si="9"/>
        <v>0.15094339622641509</v>
      </c>
      <c r="H118" s="19">
        <f t="shared" si="10"/>
        <v>8.4299262381454156E-3</v>
      </c>
    </row>
    <row r="119" spans="2:8" ht="15" x14ac:dyDescent="0.2">
      <c r="B119" s="3" t="s">
        <v>252</v>
      </c>
      <c r="C119" s="10">
        <v>173</v>
      </c>
      <c r="D119" s="10">
        <v>34</v>
      </c>
      <c r="E119" s="12">
        <f t="shared" si="7"/>
        <v>0.18229715489989462</v>
      </c>
      <c r="F119" s="12">
        <f t="shared" si="8"/>
        <v>3.9673278879813305E-2</v>
      </c>
      <c r="G119" s="13">
        <f t="shared" si="9"/>
        <v>-0.80346820809248554</v>
      </c>
      <c r="H119" s="19">
        <f t="shared" si="10"/>
        <v>-0.14646996838777659</v>
      </c>
    </row>
    <row r="120" spans="2:8" ht="15" x14ac:dyDescent="0.2">
      <c r="B120" s="3" t="s">
        <v>253</v>
      </c>
      <c r="C120" s="10">
        <v>37</v>
      </c>
      <c r="D120" s="10">
        <v>28</v>
      </c>
      <c r="E120" s="12">
        <f t="shared" si="7"/>
        <v>3.8988408851422553E-2</v>
      </c>
      <c r="F120" s="12">
        <f t="shared" si="8"/>
        <v>3.2672112018669777E-2</v>
      </c>
      <c r="G120" s="13">
        <f t="shared" si="9"/>
        <v>-0.24324324324324326</v>
      </c>
      <c r="H120" s="19">
        <f t="shared" si="10"/>
        <v>-9.4836670179135937E-3</v>
      </c>
    </row>
    <row r="121" spans="2:8" ht="15" x14ac:dyDescent="0.2">
      <c r="B121" s="3" t="s">
        <v>35</v>
      </c>
      <c r="C121" s="10">
        <v>6</v>
      </c>
      <c r="D121" s="10">
        <v>10</v>
      </c>
      <c r="E121" s="12">
        <f t="shared" si="7"/>
        <v>6.3224446786090622E-3</v>
      </c>
      <c r="F121" s="12">
        <f t="shared" si="8"/>
        <v>1.1668611435239206E-2</v>
      </c>
      <c r="G121" s="13">
        <f t="shared" si="9"/>
        <v>0.66666666666666663</v>
      </c>
      <c r="H121" s="19">
        <f t="shared" si="10"/>
        <v>4.2149631190727078E-3</v>
      </c>
    </row>
    <row r="122" spans="2:8" ht="15" x14ac:dyDescent="0.2">
      <c r="B122" s="3" t="s">
        <v>39</v>
      </c>
      <c r="C122" s="10">
        <v>0</v>
      </c>
      <c r="D122" s="10">
        <v>1</v>
      </c>
      <c r="E122" s="12" t="str">
        <f t="shared" si="7"/>
        <v/>
      </c>
      <c r="F122" s="12">
        <f t="shared" si="8"/>
        <v>1.1668611435239206E-3</v>
      </c>
      <c r="G122" s="13" t="str">
        <f t="shared" si="9"/>
        <v>0</v>
      </c>
      <c r="H122" s="19" t="str">
        <f t="shared" si="10"/>
        <v/>
      </c>
    </row>
    <row r="123" spans="2:8" ht="15" x14ac:dyDescent="0.2">
      <c r="B123" s="3" t="s">
        <v>37</v>
      </c>
      <c r="C123" s="10">
        <v>1</v>
      </c>
      <c r="D123" s="10">
        <v>12</v>
      </c>
      <c r="E123" s="12">
        <f t="shared" si="7"/>
        <v>1.053740779768177E-3</v>
      </c>
      <c r="F123" s="12">
        <f t="shared" si="8"/>
        <v>1.4002333722287048E-2</v>
      </c>
      <c r="G123" s="13">
        <f t="shared" si="9"/>
        <v>11</v>
      </c>
      <c r="H123" s="19">
        <f t="shared" si="10"/>
        <v>1.1591148577449946E-2</v>
      </c>
    </row>
    <row r="124" spans="2:8" ht="15" x14ac:dyDescent="0.2">
      <c r="B124" s="3" t="s">
        <v>36</v>
      </c>
      <c r="C124" s="10">
        <v>2</v>
      </c>
      <c r="D124" s="10">
        <v>0</v>
      </c>
      <c r="E124" s="12">
        <f t="shared" si="7"/>
        <v>2.1074815595363539E-3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10">
        <v>1</v>
      </c>
      <c r="D125" s="10">
        <v>3</v>
      </c>
      <c r="E125" s="12">
        <f t="shared" si="7"/>
        <v>1.053740779768177E-3</v>
      </c>
      <c r="F125" s="12">
        <f t="shared" si="8"/>
        <v>3.5005834305717621E-3</v>
      </c>
      <c r="G125" s="13">
        <f t="shared" si="9"/>
        <v>2</v>
      </c>
      <c r="H125" s="19">
        <f t="shared" si="10"/>
        <v>2.1074815595363539E-3</v>
      </c>
    </row>
    <row r="126" spans="2:8" ht="15" x14ac:dyDescent="0.2">
      <c r="B126" s="3" t="s">
        <v>255</v>
      </c>
      <c r="C126" s="10">
        <v>3</v>
      </c>
      <c r="D126" s="10">
        <v>1</v>
      </c>
      <c r="E126" s="12">
        <f t="shared" si="7"/>
        <v>3.1612223393045311E-3</v>
      </c>
      <c r="F126" s="12">
        <f t="shared" si="8"/>
        <v>1.1668611435239206E-3</v>
      </c>
      <c r="G126" s="13">
        <f t="shared" si="9"/>
        <v>-0.66666666666666663</v>
      </c>
      <c r="H126" s="19">
        <f t="shared" si="10"/>
        <v>-2.1074815595363539E-3</v>
      </c>
    </row>
    <row r="127" spans="2:8" ht="15" x14ac:dyDescent="0.2">
      <c r="B127" s="3" t="s">
        <v>256</v>
      </c>
      <c r="C127" s="10">
        <v>30</v>
      </c>
      <c r="D127" s="10">
        <v>14</v>
      </c>
      <c r="E127" s="12">
        <f t="shared" si="7"/>
        <v>3.1612223393045313E-2</v>
      </c>
      <c r="F127" s="12">
        <f t="shared" si="8"/>
        <v>1.6336056009334889E-2</v>
      </c>
      <c r="G127" s="13">
        <f t="shared" si="9"/>
        <v>-0.53333333333333333</v>
      </c>
      <c r="H127" s="19">
        <f t="shared" si="10"/>
        <v>-1.6859852476290835E-2</v>
      </c>
    </row>
    <row r="128" spans="2:8" ht="15" x14ac:dyDescent="0.2">
      <c r="B128" s="3" t="s">
        <v>257</v>
      </c>
      <c r="C128" s="10">
        <v>1</v>
      </c>
      <c r="D128" s="10">
        <v>36</v>
      </c>
      <c r="E128" s="12">
        <f t="shared" si="7"/>
        <v>1.053740779768177E-3</v>
      </c>
      <c r="F128" s="12">
        <f t="shared" si="8"/>
        <v>4.2007001166861145E-2</v>
      </c>
      <c r="G128" s="13">
        <f t="shared" si="9"/>
        <v>35</v>
      </c>
      <c r="H128" s="19">
        <f t="shared" si="10"/>
        <v>3.6880927291886197E-2</v>
      </c>
    </row>
    <row r="129" spans="2:8" ht="30" x14ac:dyDescent="0.2">
      <c r="B129" s="3" t="s">
        <v>258</v>
      </c>
      <c r="C129" s="10">
        <v>0</v>
      </c>
      <c r="D129" s="10">
        <v>2</v>
      </c>
      <c r="E129" s="12" t="str">
        <f t="shared" si="7"/>
        <v/>
      </c>
      <c r="F129" s="12">
        <f t="shared" si="8"/>
        <v>2.3337222870478411E-3</v>
      </c>
      <c r="G129" s="13" t="str">
        <f t="shared" si="9"/>
        <v>0</v>
      </c>
      <c r="H129" s="19" t="str">
        <f t="shared" si="10"/>
        <v/>
      </c>
    </row>
    <row r="130" spans="2:8" ht="15" x14ac:dyDescent="0.2">
      <c r="B130" s="3" t="s">
        <v>259</v>
      </c>
      <c r="C130" s="10">
        <v>5</v>
      </c>
      <c r="D130" s="10">
        <v>0</v>
      </c>
      <c r="E130" s="12">
        <f t="shared" si="7"/>
        <v>5.268703898840885E-3</v>
      </c>
      <c r="F130" s="12" t="str">
        <f t="shared" si="8"/>
        <v/>
      </c>
      <c r="G130" s="13" t="str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10">
        <v>4</v>
      </c>
      <c r="D131" s="10">
        <v>8</v>
      </c>
      <c r="E131" s="12">
        <f t="shared" si="7"/>
        <v>4.2149631190727078E-3</v>
      </c>
      <c r="F131" s="12">
        <f t="shared" si="8"/>
        <v>9.3348891481913644E-3</v>
      </c>
      <c r="G131" s="13">
        <f t="shared" si="9"/>
        <v>1</v>
      </c>
      <c r="H131" s="19">
        <f t="shared" si="10"/>
        <v>4.2149631190727078E-3</v>
      </c>
    </row>
    <row r="132" spans="2:8" ht="15" x14ac:dyDescent="0.2">
      <c r="B132" s="3" t="s">
        <v>50</v>
      </c>
      <c r="C132" s="10">
        <v>2</v>
      </c>
      <c r="D132" s="10">
        <v>5</v>
      </c>
      <c r="E132" s="12">
        <f t="shared" si="7"/>
        <v>2.1074815595363539E-3</v>
      </c>
      <c r="F132" s="12">
        <f t="shared" si="8"/>
        <v>5.8343057176196032E-3</v>
      </c>
      <c r="G132" s="13">
        <f t="shared" si="9"/>
        <v>1.5</v>
      </c>
      <c r="H132" s="19">
        <f t="shared" si="10"/>
        <v>3.1612223393045306E-3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10">
        <v>8</v>
      </c>
      <c r="D134" s="10">
        <v>55</v>
      </c>
      <c r="E134" s="12">
        <f t="shared" si="7"/>
        <v>8.4299262381454156E-3</v>
      </c>
      <c r="F134" s="12">
        <f t="shared" si="8"/>
        <v>6.4177362893815634E-2</v>
      </c>
      <c r="G134" s="13">
        <f t="shared" si="9"/>
        <v>5.875</v>
      </c>
      <c r="H134" s="19">
        <f t="shared" si="10"/>
        <v>4.9525816649104319E-2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10">
        <v>1</v>
      </c>
      <c r="D136" s="10">
        <v>0</v>
      </c>
      <c r="E136" s="12">
        <f t="shared" ref="E136:E145" si="11">+IF(C136=0,"",C136/C$70)</f>
        <v>1.053740779768177E-3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>
        <f t="shared" ref="H136:H145" si="14">+IF(OR(AND(E136=""),(G136="")),"",E136*G136)</f>
        <v>0</v>
      </c>
    </row>
    <row r="137" spans="2:8" ht="15" x14ac:dyDescent="0.2">
      <c r="B137" s="3" t="s">
        <v>41</v>
      </c>
      <c r="C137" s="10">
        <v>9</v>
      </c>
      <c r="D137" s="10">
        <v>5</v>
      </c>
      <c r="E137" s="12">
        <f t="shared" si="11"/>
        <v>9.4836670179135937E-3</v>
      </c>
      <c r="F137" s="12">
        <f t="shared" si="12"/>
        <v>5.8343057176196032E-3</v>
      </c>
      <c r="G137" s="13">
        <f t="shared" si="13"/>
        <v>-0.44444444444444442</v>
      </c>
      <c r="H137" s="19">
        <f t="shared" si="14"/>
        <v>-4.2149631190727078E-3</v>
      </c>
    </row>
    <row r="138" spans="2:8" ht="15" x14ac:dyDescent="0.2">
      <c r="B138" s="3" t="s">
        <v>261</v>
      </c>
      <c r="C138" s="10">
        <v>1</v>
      </c>
      <c r="D138" s="10">
        <v>1</v>
      </c>
      <c r="E138" s="12">
        <f t="shared" si="11"/>
        <v>1.053740779768177E-3</v>
      </c>
      <c r="F138" s="12">
        <f t="shared" si="12"/>
        <v>1.1668611435239206E-3</v>
      </c>
      <c r="G138" s="13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10">
        <v>2</v>
      </c>
      <c r="D139" s="10">
        <v>13</v>
      </c>
      <c r="E139" s="12">
        <f t="shared" si="11"/>
        <v>2.1074815595363539E-3</v>
      </c>
      <c r="F139" s="12">
        <f t="shared" si="12"/>
        <v>1.5169194865810968E-2</v>
      </c>
      <c r="G139" s="13">
        <f t="shared" si="13"/>
        <v>5.5</v>
      </c>
      <c r="H139" s="19">
        <f t="shared" si="14"/>
        <v>1.1591148577449946E-2</v>
      </c>
    </row>
    <row r="140" spans="2:8" ht="30" x14ac:dyDescent="0.2">
      <c r="B140" s="3" t="s">
        <v>263</v>
      </c>
      <c r="C140" s="10">
        <v>1</v>
      </c>
      <c r="D140" s="10">
        <v>4</v>
      </c>
      <c r="E140" s="12">
        <f t="shared" si="11"/>
        <v>1.053740779768177E-3</v>
      </c>
      <c r="F140" s="12">
        <f t="shared" si="12"/>
        <v>4.6674445740956822E-3</v>
      </c>
      <c r="G140" s="13">
        <f t="shared" si="13"/>
        <v>3</v>
      </c>
      <c r="H140" s="19">
        <f t="shared" si="14"/>
        <v>3.1612223393045306E-3</v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1"/>
        <v>1.053740779768177E-3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10">
        <v>0</v>
      </c>
      <c r="D142" s="10">
        <v>1</v>
      </c>
      <c r="E142" s="12" t="str">
        <f t="shared" si="11"/>
        <v/>
      </c>
      <c r="F142" s="12">
        <f t="shared" si="12"/>
        <v>1.1668611435239206E-3</v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10">
        <v>1</v>
      </c>
      <c r="D143" s="10">
        <v>0</v>
      </c>
      <c r="E143" s="12">
        <f t="shared" si="11"/>
        <v>1.053740779768177E-3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10">
        <v>3</v>
      </c>
      <c r="D144" s="10">
        <v>0</v>
      </c>
      <c r="E144" s="12">
        <f t="shared" si="11"/>
        <v>3.1612223393045311E-3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10">
        <v>2</v>
      </c>
      <c r="D145" s="10">
        <v>1</v>
      </c>
      <c r="E145" s="12">
        <f t="shared" si="11"/>
        <v>2.1074815595363539E-3</v>
      </c>
      <c r="F145" s="12">
        <f t="shared" si="12"/>
        <v>1.1668611435239206E-3</v>
      </c>
      <c r="G145" s="13">
        <f t="shared" si="13"/>
        <v>-0.5</v>
      </c>
      <c r="H145" s="19">
        <f t="shared" si="14"/>
        <v>-1.053740779768177E-3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2164</v>
      </c>
      <c r="D151" s="41">
        <f>SUM(D152:D288)</f>
        <v>3653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0.68807763401109057</v>
      </c>
      <c r="H151" s="42">
        <f>+IF(OR(AND(E151=""),(G151="")),"",E151*G151)</f>
        <v>0.68807763401109057</v>
      </c>
    </row>
    <row r="152" spans="2:8" ht="15" x14ac:dyDescent="0.2">
      <c r="B152" s="4" t="s">
        <v>54</v>
      </c>
      <c r="C152" s="10">
        <v>5</v>
      </c>
      <c r="D152" s="10">
        <v>5</v>
      </c>
      <c r="E152" s="12">
        <f>+IF(C152=0,"",C152/C$151)</f>
        <v>2.3105360443622922E-3</v>
      </c>
      <c r="F152" s="12">
        <f>+IF(D152=0,"",D152/D$151)</f>
        <v>1.368738023542294E-3</v>
      </c>
      <c r="G152" s="13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10">
        <v>2</v>
      </c>
      <c r="D153" s="10">
        <v>1</v>
      </c>
      <c r="E153" s="12">
        <f t="shared" ref="E153:E216" si="15">+IF(C153=0,"",C153/C$151)</f>
        <v>9.2421441774491681E-4</v>
      </c>
      <c r="F153" s="12">
        <f t="shared" ref="F153:F216" si="16">+IF(D153=0,"",D153/D$151)</f>
        <v>2.7374760470845878E-4</v>
      </c>
      <c r="G153" s="13">
        <f t="shared" ref="G153:G216" si="17">+IF(OR(AND(D153=0),(C153=0)),"0",((D153-C153)/C153))</f>
        <v>-0.5</v>
      </c>
      <c r="H153" s="19">
        <f t="shared" ref="H153:H216" si="18">+IF(OR(AND(E153=""),(G153="")),"",E153*G153)</f>
        <v>-4.621072088724584E-4</v>
      </c>
    </row>
    <row r="154" spans="2:8" ht="15" x14ac:dyDescent="0.2">
      <c r="B154" s="4" t="s">
        <v>265</v>
      </c>
      <c r="C154" s="10">
        <v>2</v>
      </c>
      <c r="D154" s="10">
        <v>1</v>
      </c>
      <c r="E154" s="12">
        <f t="shared" si="15"/>
        <v>9.2421441774491681E-4</v>
      </c>
      <c r="F154" s="12">
        <f t="shared" si="16"/>
        <v>2.7374760470845878E-4</v>
      </c>
      <c r="G154" s="13">
        <f t="shared" si="17"/>
        <v>-0.5</v>
      </c>
      <c r="H154" s="19">
        <f t="shared" si="18"/>
        <v>-4.621072088724584E-4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10">
        <v>16</v>
      </c>
      <c r="D156" s="10">
        <v>54</v>
      </c>
      <c r="E156" s="12">
        <f t="shared" si="15"/>
        <v>7.3937153419593345E-3</v>
      </c>
      <c r="F156" s="12">
        <f t="shared" si="16"/>
        <v>1.4782370654256775E-2</v>
      </c>
      <c r="G156" s="13">
        <f t="shared" si="17"/>
        <v>2.375</v>
      </c>
      <c r="H156" s="19">
        <f t="shared" si="18"/>
        <v>1.756007393715342E-2</v>
      </c>
    </row>
    <row r="157" spans="2:8" ht="15" x14ac:dyDescent="0.2">
      <c r="B157" s="4" t="s">
        <v>53</v>
      </c>
      <c r="C157" s="10">
        <v>1323</v>
      </c>
      <c r="D157" s="10">
        <v>1487</v>
      </c>
      <c r="E157" s="12">
        <f t="shared" si="15"/>
        <v>0.6113678373382625</v>
      </c>
      <c r="F157" s="12">
        <f t="shared" si="16"/>
        <v>0.40706268820147823</v>
      </c>
      <c r="G157" s="13">
        <f t="shared" si="17"/>
        <v>0.12396069538926682</v>
      </c>
      <c r="H157" s="19">
        <f t="shared" si="18"/>
        <v>7.5785582255083181E-2</v>
      </c>
    </row>
    <row r="158" spans="2:8" ht="15" x14ac:dyDescent="0.2">
      <c r="B158" s="4" t="s">
        <v>59</v>
      </c>
      <c r="C158" s="10">
        <v>1</v>
      </c>
      <c r="D158" s="10">
        <v>1</v>
      </c>
      <c r="E158" s="12">
        <f t="shared" si="15"/>
        <v>4.621072088724584E-4</v>
      </c>
      <c r="F158" s="12">
        <f t="shared" si="16"/>
        <v>2.7374760470845878E-4</v>
      </c>
      <c r="G158" s="13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10">
        <v>46</v>
      </c>
      <c r="D159" s="10">
        <v>69</v>
      </c>
      <c r="E159" s="12">
        <f t="shared" si="15"/>
        <v>2.1256931608133085E-2</v>
      </c>
      <c r="F159" s="12">
        <f t="shared" si="16"/>
        <v>1.8888584724883657E-2</v>
      </c>
      <c r="G159" s="13">
        <f t="shared" si="17"/>
        <v>0.5</v>
      </c>
      <c r="H159" s="19">
        <f t="shared" si="18"/>
        <v>1.0628465804066543E-2</v>
      </c>
    </row>
    <row r="160" spans="2:8" ht="15" x14ac:dyDescent="0.2">
      <c r="B160" s="4" t="s">
        <v>55</v>
      </c>
      <c r="C160" s="10">
        <v>3</v>
      </c>
      <c r="D160" s="10">
        <v>6</v>
      </c>
      <c r="E160" s="12">
        <f t="shared" si="15"/>
        <v>1.3863216266173752E-3</v>
      </c>
      <c r="F160" s="12">
        <f t="shared" si="16"/>
        <v>1.6424856282507528E-3</v>
      </c>
      <c r="G160" s="13">
        <f t="shared" si="17"/>
        <v>1</v>
      </c>
      <c r="H160" s="19">
        <f t="shared" si="18"/>
        <v>1.3863216266173752E-3</v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10">
        <v>0</v>
      </c>
      <c r="D162" s="10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10">
        <v>39</v>
      </c>
      <c r="D163" s="10">
        <v>152</v>
      </c>
      <c r="E163" s="12">
        <f t="shared" si="15"/>
        <v>1.8022181146025877E-2</v>
      </c>
      <c r="F163" s="12">
        <f t="shared" si="16"/>
        <v>4.1609635915685735E-2</v>
      </c>
      <c r="G163" s="13">
        <f t="shared" si="17"/>
        <v>2.8974358974358974</v>
      </c>
      <c r="H163" s="19">
        <f t="shared" si="18"/>
        <v>5.2218114602587795E-2</v>
      </c>
    </row>
    <row r="164" spans="2:8" ht="15" x14ac:dyDescent="0.2">
      <c r="B164" s="4" t="s">
        <v>56</v>
      </c>
      <c r="C164" s="10">
        <v>6</v>
      </c>
      <c r="D164" s="10">
        <v>16</v>
      </c>
      <c r="E164" s="12">
        <f t="shared" si="15"/>
        <v>2.7726432532347504E-3</v>
      </c>
      <c r="F164" s="12">
        <f t="shared" si="16"/>
        <v>4.3799616753353405E-3</v>
      </c>
      <c r="G164" s="13">
        <f t="shared" si="17"/>
        <v>1.6666666666666667</v>
      </c>
      <c r="H164" s="19">
        <f t="shared" si="18"/>
        <v>4.6210720887245845E-3</v>
      </c>
    </row>
    <row r="165" spans="2:8" ht="15" x14ac:dyDescent="0.2">
      <c r="B165" s="4" t="s">
        <v>57</v>
      </c>
      <c r="C165" s="10">
        <v>10</v>
      </c>
      <c r="D165" s="10">
        <v>92</v>
      </c>
      <c r="E165" s="12">
        <f t="shared" si="15"/>
        <v>4.6210720887245845E-3</v>
      </c>
      <c r="F165" s="12">
        <f t="shared" si="16"/>
        <v>2.5184779633178209E-2</v>
      </c>
      <c r="G165" s="13">
        <f t="shared" si="17"/>
        <v>8.1999999999999993</v>
      </c>
      <c r="H165" s="19">
        <f t="shared" si="18"/>
        <v>3.789279112754159E-2</v>
      </c>
    </row>
    <row r="166" spans="2:8" ht="15" x14ac:dyDescent="0.2">
      <c r="B166" s="4" t="s">
        <v>270</v>
      </c>
      <c r="C166" s="10">
        <v>4</v>
      </c>
      <c r="D166" s="10">
        <v>5</v>
      </c>
      <c r="E166" s="12">
        <f t="shared" si="15"/>
        <v>1.8484288354898336E-3</v>
      </c>
      <c r="F166" s="12">
        <f t="shared" si="16"/>
        <v>1.368738023542294E-3</v>
      </c>
      <c r="G166" s="13">
        <f t="shared" si="17"/>
        <v>0.25</v>
      </c>
      <c r="H166" s="19">
        <f t="shared" si="18"/>
        <v>4.621072088724584E-4</v>
      </c>
    </row>
    <row r="167" spans="2:8" ht="15" x14ac:dyDescent="0.2">
      <c r="B167" s="4" t="s">
        <v>52</v>
      </c>
      <c r="C167" s="10">
        <v>2</v>
      </c>
      <c r="D167" s="10">
        <v>10</v>
      </c>
      <c r="E167" s="12">
        <f t="shared" si="15"/>
        <v>9.2421441774491681E-4</v>
      </c>
      <c r="F167" s="12">
        <f t="shared" si="16"/>
        <v>2.7374760470845879E-3</v>
      </c>
      <c r="G167" s="13">
        <f t="shared" si="17"/>
        <v>4</v>
      </c>
      <c r="H167" s="19">
        <f t="shared" si="18"/>
        <v>3.6968576709796672E-3</v>
      </c>
    </row>
    <row r="168" spans="2:8" ht="15" x14ac:dyDescent="0.2">
      <c r="B168" s="4" t="s">
        <v>60</v>
      </c>
      <c r="C168" s="10">
        <v>21</v>
      </c>
      <c r="D168" s="10">
        <v>4</v>
      </c>
      <c r="E168" s="12">
        <f t="shared" si="15"/>
        <v>9.7042513863216263E-3</v>
      </c>
      <c r="F168" s="12">
        <f t="shared" si="16"/>
        <v>1.0949904188338351E-3</v>
      </c>
      <c r="G168" s="13">
        <f t="shared" si="17"/>
        <v>-0.80952380952380953</v>
      </c>
      <c r="H168" s="19">
        <f t="shared" si="18"/>
        <v>-7.8558225508317935E-3</v>
      </c>
    </row>
    <row r="169" spans="2:8" ht="15" x14ac:dyDescent="0.2">
      <c r="B169" s="4" t="s">
        <v>271</v>
      </c>
      <c r="C169" s="10">
        <v>134</v>
      </c>
      <c r="D169" s="10">
        <v>16</v>
      </c>
      <c r="E169" s="12">
        <f t="shared" si="15"/>
        <v>6.1922365988909427E-2</v>
      </c>
      <c r="F169" s="12">
        <f t="shared" si="16"/>
        <v>4.3799616753353405E-3</v>
      </c>
      <c r="G169" s="13">
        <f t="shared" si="17"/>
        <v>-0.88059701492537312</v>
      </c>
      <c r="H169" s="19">
        <f t="shared" si="18"/>
        <v>-5.4528650646950089E-2</v>
      </c>
    </row>
    <row r="170" spans="2:8" ht="15" x14ac:dyDescent="0.2">
      <c r="B170" s="4" t="s">
        <v>272</v>
      </c>
      <c r="C170" s="10">
        <v>2</v>
      </c>
      <c r="D170" s="10">
        <v>0</v>
      </c>
      <c r="E170" s="12">
        <f t="shared" si="15"/>
        <v>9.2421441774491681E-4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10">
        <v>0</v>
      </c>
      <c r="D172" s="10">
        <v>52</v>
      </c>
      <c r="E172" s="12" t="str">
        <f t="shared" si="15"/>
        <v/>
      </c>
      <c r="F172" s="12">
        <f t="shared" si="16"/>
        <v>1.4234875444839857E-2</v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10">
        <v>8</v>
      </c>
      <c r="D173" s="10">
        <v>54</v>
      </c>
      <c r="E173" s="12">
        <f t="shared" si="15"/>
        <v>3.6968576709796672E-3</v>
      </c>
      <c r="F173" s="12">
        <f t="shared" si="16"/>
        <v>1.4782370654256775E-2</v>
      </c>
      <c r="G173" s="13">
        <f t="shared" si="17"/>
        <v>5.75</v>
      </c>
      <c r="H173" s="19">
        <f t="shared" si="18"/>
        <v>2.1256931608133085E-2</v>
      </c>
    </row>
    <row r="174" spans="2:8" ht="15" x14ac:dyDescent="0.2">
      <c r="B174" s="4" t="s">
        <v>276</v>
      </c>
      <c r="C174" s="10">
        <v>7</v>
      </c>
      <c r="D174" s="10">
        <v>36</v>
      </c>
      <c r="E174" s="12">
        <f t="shared" si="15"/>
        <v>3.234750462107209E-3</v>
      </c>
      <c r="F174" s="12">
        <f t="shared" si="16"/>
        <v>9.8549137695045173E-3</v>
      </c>
      <c r="G174" s="13">
        <f t="shared" si="17"/>
        <v>4.1428571428571432</v>
      </c>
      <c r="H174" s="19">
        <f t="shared" si="18"/>
        <v>1.3401109057301295E-2</v>
      </c>
    </row>
    <row r="175" spans="2:8" ht="15" x14ac:dyDescent="0.2">
      <c r="B175" s="4" t="s">
        <v>277</v>
      </c>
      <c r="C175" s="10">
        <v>12</v>
      </c>
      <c r="D175" s="10">
        <v>9</v>
      </c>
      <c r="E175" s="12">
        <f t="shared" si="15"/>
        <v>5.5452865064695009E-3</v>
      </c>
      <c r="F175" s="12">
        <f t="shared" si="16"/>
        <v>2.4637284423761293E-3</v>
      </c>
      <c r="G175" s="13">
        <f t="shared" si="17"/>
        <v>-0.25</v>
      </c>
      <c r="H175" s="19">
        <f t="shared" si="18"/>
        <v>-1.3863216266173752E-3</v>
      </c>
    </row>
    <row r="176" spans="2:8" ht="15" x14ac:dyDescent="0.2">
      <c r="B176" s="4" t="s">
        <v>278</v>
      </c>
      <c r="C176" s="10">
        <v>29</v>
      </c>
      <c r="D176" s="10">
        <v>134</v>
      </c>
      <c r="E176" s="12">
        <f t="shared" si="15"/>
        <v>1.3401109057301294E-2</v>
      </c>
      <c r="F176" s="12">
        <f t="shared" si="16"/>
        <v>3.668217903093348E-2</v>
      </c>
      <c r="G176" s="13">
        <f t="shared" si="17"/>
        <v>3.6206896551724137</v>
      </c>
      <c r="H176" s="19">
        <f t="shared" si="18"/>
        <v>4.852125693160813E-2</v>
      </c>
    </row>
    <row r="177" spans="2:8" ht="15" x14ac:dyDescent="0.2">
      <c r="B177" s="4" t="s">
        <v>279</v>
      </c>
      <c r="C177" s="10">
        <v>26</v>
      </c>
      <c r="D177" s="10">
        <v>9</v>
      </c>
      <c r="E177" s="12">
        <f t="shared" si="15"/>
        <v>1.2014787430683918E-2</v>
      </c>
      <c r="F177" s="12">
        <f t="shared" si="16"/>
        <v>2.4637284423761293E-3</v>
      </c>
      <c r="G177" s="13">
        <f t="shared" si="17"/>
        <v>-0.65384615384615385</v>
      </c>
      <c r="H177" s="19">
        <f t="shared" si="18"/>
        <v>-7.8558225508317935E-3</v>
      </c>
    </row>
    <row r="178" spans="2:8" ht="15" x14ac:dyDescent="0.2">
      <c r="B178" s="4" t="s">
        <v>280</v>
      </c>
      <c r="C178" s="10">
        <v>29</v>
      </c>
      <c r="D178" s="10">
        <v>28</v>
      </c>
      <c r="E178" s="12">
        <f t="shared" si="15"/>
        <v>1.3401109057301294E-2</v>
      </c>
      <c r="F178" s="12">
        <f t="shared" si="16"/>
        <v>7.6649329318368466E-3</v>
      </c>
      <c r="G178" s="13">
        <f t="shared" si="17"/>
        <v>-3.4482758620689655E-2</v>
      </c>
      <c r="H178" s="19">
        <f t="shared" si="18"/>
        <v>-4.621072088724584E-4</v>
      </c>
    </row>
    <row r="179" spans="2:8" ht="15" x14ac:dyDescent="0.2">
      <c r="B179" s="4" t="s">
        <v>281</v>
      </c>
      <c r="C179" s="10">
        <v>6</v>
      </c>
      <c r="D179" s="10">
        <v>4</v>
      </c>
      <c r="E179" s="12">
        <f t="shared" si="15"/>
        <v>2.7726432532347504E-3</v>
      </c>
      <c r="F179" s="12">
        <f t="shared" si="16"/>
        <v>1.0949904188338351E-3</v>
      </c>
      <c r="G179" s="13">
        <f t="shared" si="17"/>
        <v>-0.33333333333333331</v>
      </c>
      <c r="H179" s="19">
        <f t="shared" si="18"/>
        <v>-9.2421441774491681E-4</v>
      </c>
    </row>
    <row r="180" spans="2:8" ht="15" x14ac:dyDescent="0.2">
      <c r="B180" s="4" t="s">
        <v>282</v>
      </c>
      <c r="C180" s="10">
        <v>0</v>
      </c>
      <c r="D180" s="10">
        <v>1</v>
      </c>
      <c r="E180" s="12" t="str">
        <f t="shared" si="15"/>
        <v/>
      </c>
      <c r="F180" s="12">
        <f t="shared" si="16"/>
        <v>2.7374760470845878E-4</v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10">
        <v>0</v>
      </c>
      <c r="D181" s="10">
        <v>2</v>
      </c>
      <c r="E181" s="12" t="str">
        <f t="shared" si="15"/>
        <v/>
      </c>
      <c r="F181" s="12">
        <f t="shared" si="16"/>
        <v>5.4749520941691757E-4</v>
      </c>
      <c r="G181" s="13" t="str">
        <f t="shared" si="17"/>
        <v>0</v>
      </c>
      <c r="H181" s="19" t="str">
        <f t="shared" si="18"/>
        <v/>
      </c>
    </row>
    <row r="182" spans="2:8" ht="15" x14ac:dyDescent="0.2">
      <c r="B182" s="4" t="s">
        <v>284</v>
      </c>
      <c r="C182" s="10">
        <v>2</v>
      </c>
      <c r="D182" s="10">
        <v>3</v>
      </c>
      <c r="E182" s="12">
        <f t="shared" si="15"/>
        <v>9.2421441774491681E-4</v>
      </c>
      <c r="F182" s="12">
        <f t="shared" si="16"/>
        <v>8.212428141253764E-4</v>
      </c>
      <c r="G182" s="13">
        <f t="shared" si="17"/>
        <v>0.5</v>
      </c>
      <c r="H182" s="19">
        <f t="shared" si="18"/>
        <v>4.621072088724584E-4</v>
      </c>
    </row>
    <row r="183" spans="2:8" ht="15" x14ac:dyDescent="0.2">
      <c r="B183" s="4" t="s">
        <v>285</v>
      </c>
      <c r="C183" s="10">
        <v>1</v>
      </c>
      <c r="D183" s="10">
        <v>14</v>
      </c>
      <c r="E183" s="12">
        <f t="shared" si="15"/>
        <v>4.621072088724584E-4</v>
      </c>
      <c r="F183" s="12">
        <f t="shared" si="16"/>
        <v>3.8324664659184233E-3</v>
      </c>
      <c r="G183" s="13">
        <f t="shared" si="17"/>
        <v>13</v>
      </c>
      <c r="H183" s="19">
        <f t="shared" si="18"/>
        <v>6.007393715341959E-3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10">
        <v>2</v>
      </c>
      <c r="D185" s="10">
        <v>1</v>
      </c>
      <c r="E185" s="12">
        <f t="shared" si="15"/>
        <v>9.2421441774491681E-4</v>
      </c>
      <c r="F185" s="12">
        <f t="shared" si="16"/>
        <v>2.7374760470845878E-4</v>
      </c>
      <c r="G185" s="13">
        <f t="shared" si="17"/>
        <v>-0.5</v>
      </c>
      <c r="H185" s="19">
        <f t="shared" si="18"/>
        <v>-4.621072088724584E-4</v>
      </c>
    </row>
    <row r="186" spans="2:8" ht="15" x14ac:dyDescent="0.2">
      <c r="B186" s="4" t="s">
        <v>63</v>
      </c>
      <c r="C186" s="10">
        <v>86</v>
      </c>
      <c r="D186" s="10">
        <v>328</v>
      </c>
      <c r="E186" s="12">
        <f t="shared" si="15"/>
        <v>3.9741219963031427E-2</v>
      </c>
      <c r="F186" s="12">
        <f t="shared" si="16"/>
        <v>8.9789214344374493E-2</v>
      </c>
      <c r="G186" s="13">
        <f t="shared" si="17"/>
        <v>2.8139534883720931</v>
      </c>
      <c r="H186" s="19">
        <f t="shared" si="18"/>
        <v>0.11182994454713495</v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10">
        <v>0</v>
      </c>
      <c r="D189" s="10">
        <v>1</v>
      </c>
      <c r="E189" s="12" t="str">
        <f t="shared" si="15"/>
        <v/>
      </c>
      <c r="F189" s="12">
        <f t="shared" si="16"/>
        <v>2.7374760470845878E-4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5"/>
        <v>4.621072088724584E-4</v>
      </c>
      <c r="F193" s="12" t="str">
        <f t="shared" si="16"/>
        <v/>
      </c>
      <c r="G193" s="13" t="str">
        <f t="shared" si="17"/>
        <v>0</v>
      </c>
      <c r="H193" s="19">
        <f t="shared" si="18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10">
        <v>1</v>
      </c>
      <c r="D195" s="10">
        <v>2</v>
      </c>
      <c r="E195" s="12">
        <f t="shared" si="15"/>
        <v>4.621072088724584E-4</v>
      </c>
      <c r="F195" s="12">
        <f t="shared" si="16"/>
        <v>5.4749520941691757E-4</v>
      </c>
      <c r="G195" s="13">
        <f t="shared" si="17"/>
        <v>1</v>
      </c>
      <c r="H195" s="19">
        <f t="shared" si="18"/>
        <v>4.621072088724584E-4</v>
      </c>
    </row>
    <row r="196" spans="2:8" ht="15" x14ac:dyDescent="0.2">
      <c r="B196" s="4" t="s">
        <v>293</v>
      </c>
      <c r="C196" s="10">
        <v>112</v>
      </c>
      <c r="D196" s="10">
        <v>97</v>
      </c>
      <c r="E196" s="12">
        <f t="shared" si="15"/>
        <v>5.1756007393715345E-2</v>
      </c>
      <c r="F196" s="12">
        <f t="shared" si="16"/>
        <v>2.6553517656720503E-2</v>
      </c>
      <c r="G196" s="13">
        <f t="shared" si="17"/>
        <v>-0.13392857142857142</v>
      </c>
      <c r="H196" s="19">
        <f t="shared" si="18"/>
        <v>-6.9316081330868763E-3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5"/>
        <v>4.621072088724584E-4</v>
      </c>
      <c r="F197" s="12" t="str">
        <f t="shared" si="16"/>
        <v/>
      </c>
      <c r="G197" s="13" t="str">
        <f t="shared" si="17"/>
        <v>0</v>
      </c>
      <c r="H197" s="19">
        <f t="shared" si="18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10">
        <v>1</v>
      </c>
      <c r="D200" s="10">
        <v>0</v>
      </c>
      <c r="E200" s="12">
        <f t="shared" si="15"/>
        <v>4.621072088724584E-4</v>
      </c>
      <c r="F200" s="12" t="str">
        <f t="shared" si="16"/>
        <v/>
      </c>
      <c r="G200" s="13" t="str">
        <f t="shared" si="17"/>
        <v>0</v>
      </c>
      <c r="H200" s="19">
        <f t="shared" si="18"/>
        <v>0</v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10">
        <v>3</v>
      </c>
      <c r="D203" s="10">
        <v>4</v>
      </c>
      <c r="E203" s="12">
        <f t="shared" si="15"/>
        <v>1.3863216266173752E-3</v>
      </c>
      <c r="F203" s="12">
        <f t="shared" si="16"/>
        <v>1.0949904188338351E-3</v>
      </c>
      <c r="G203" s="13">
        <f t="shared" si="17"/>
        <v>0.33333333333333331</v>
      </c>
      <c r="H203" s="19">
        <f t="shared" si="18"/>
        <v>4.621072088724584E-4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5"/>
        <v>4.621072088724584E-4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10">
        <v>0</v>
      </c>
      <c r="D206" s="10">
        <v>14</v>
      </c>
      <c r="E206" s="12" t="str">
        <f t="shared" si="15"/>
        <v/>
      </c>
      <c r="F206" s="12">
        <f t="shared" si="16"/>
        <v>3.8324664659184233E-3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10">
        <v>0</v>
      </c>
      <c r="D207" s="10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10">
        <v>5</v>
      </c>
      <c r="D208" s="10">
        <v>656</v>
      </c>
      <c r="E208" s="12">
        <f t="shared" si="15"/>
        <v>2.3105360443622922E-3</v>
      </c>
      <c r="F208" s="12">
        <f t="shared" si="16"/>
        <v>0.17957842868874899</v>
      </c>
      <c r="G208" s="13">
        <f t="shared" si="17"/>
        <v>130.19999999999999</v>
      </c>
      <c r="H208" s="19">
        <f t="shared" si="18"/>
        <v>0.3008317929759704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10">
        <v>16</v>
      </c>
      <c r="D210" s="10">
        <v>0</v>
      </c>
      <c r="E210" s="12">
        <f t="shared" si="15"/>
        <v>7.3937153419593345E-3</v>
      </c>
      <c r="F210" s="12" t="str">
        <f t="shared" si="16"/>
        <v/>
      </c>
      <c r="G210" s="13" t="str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10">
        <v>1</v>
      </c>
      <c r="D211" s="10">
        <v>0</v>
      </c>
      <c r="E211" s="12">
        <f t="shared" si="15"/>
        <v>4.621072088724584E-4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10">
        <v>1</v>
      </c>
      <c r="D212" s="10">
        <v>1</v>
      </c>
      <c r="E212" s="12">
        <f t="shared" si="15"/>
        <v>4.621072088724584E-4</v>
      </c>
      <c r="F212" s="12">
        <f t="shared" si="16"/>
        <v>2.7374760470845878E-4</v>
      </c>
      <c r="G212" s="13">
        <f t="shared" si="17"/>
        <v>0</v>
      </c>
      <c r="H212" s="19">
        <f t="shared" si="18"/>
        <v>0</v>
      </c>
    </row>
    <row r="213" spans="2:8" ht="15" x14ac:dyDescent="0.2">
      <c r="B213" s="4" t="s">
        <v>302</v>
      </c>
      <c r="C213" s="10">
        <v>0</v>
      </c>
      <c r="D213" s="10">
        <v>2</v>
      </c>
      <c r="E213" s="12" t="str">
        <f t="shared" si="15"/>
        <v/>
      </c>
      <c r="F213" s="12">
        <f t="shared" si="16"/>
        <v>5.4749520941691757E-4</v>
      </c>
      <c r="G213" s="13" t="str">
        <f t="shared" si="17"/>
        <v>0</v>
      </c>
      <c r="H213" s="19" t="str">
        <f t="shared" si="18"/>
        <v/>
      </c>
    </row>
    <row r="214" spans="2:8" ht="15" x14ac:dyDescent="0.2">
      <c r="B214" s="4" t="s">
        <v>70</v>
      </c>
      <c r="C214" s="10">
        <v>12</v>
      </c>
      <c r="D214" s="10">
        <v>10</v>
      </c>
      <c r="E214" s="12">
        <f t="shared" si="15"/>
        <v>5.5452865064695009E-3</v>
      </c>
      <c r="F214" s="12">
        <f t="shared" si="16"/>
        <v>2.7374760470845879E-3</v>
      </c>
      <c r="G214" s="13">
        <f t="shared" si="17"/>
        <v>-0.16666666666666666</v>
      </c>
      <c r="H214" s="19">
        <f t="shared" si="18"/>
        <v>-9.2421441774491681E-4</v>
      </c>
    </row>
    <row r="215" spans="2:8" ht="15" x14ac:dyDescent="0.2">
      <c r="B215" s="4" t="s">
        <v>303</v>
      </c>
      <c r="C215" s="10">
        <v>0</v>
      </c>
      <c r="D215" s="10">
        <v>1</v>
      </c>
      <c r="E215" s="12" t="str">
        <f t="shared" si="15"/>
        <v/>
      </c>
      <c r="F215" s="12">
        <f t="shared" si="16"/>
        <v>2.7374760470845878E-4</v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10">
        <v>1</v>
      </c>
      <c r="D216" s="10">
        <v>6</v>
      </c>
      <c r="E216" s="12">
        <f t="shared" si="15"/>
        <v>4.621072088724584E-4</v>
      </c>
      <c r="F216" s="12">
        <f t="shared" si="16"/>
        <v>1.6424856282507528E-3</v>
      </c>
      <c r="G216" s="13">
        <f t="shared" si="17"/>
        <v>5</v>
      </c>
      <c r="H216" s="19">
        <f t="shared" si="18"/>
        <v>2.3105360443622918E-3</v>
      </c>
    </row>
    <row r="217" spans="2:8" ht="15" x14ac:dyDescent="0.2">
      <c r="B217" s="4" t="s">
        <v>469</v>
      </c>
      <c r="C217" s="10">
        <v>0</v>
      </c>
      <c r="D217" s="10">
        <v>3</v>
      </c>
      <c r="E217" s="12" t="str">
        <f t="shared" ref="E217:E280" si="19">+IF(C217=0,"",C217/C$151)</f>
        <v/>
      </c>
      <c r="F217" s="12">
        <f t="shared" ref="F217:F280" si="20">+IF(D217=0,"",D217/D$151)</f>
        <v>8.212428141253764E-4</v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1</v>
      </c>
      <c r="E218" s="12">
        <f t="shared" si="19"/>
        <v>4.621072088724584E-4</v>
      </c>
      <c r="F218" s="12">
        <f t="shared" si="20"/>
        <v>2.7374760470845878E-4</v>
      </c>
      <c r="G218" s="13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10">
        <v>0</v>
      </c>
      <c r="D219" s="10">
        <v>1</v>
      </c>
      <c r="E219" s="12" t="str">
        <f t="shared" si="19"/>
        <v/>
      </c>
      <c r="F219" s="12">
        <f t="shared" si="20"/>
        <v>2.7374760470845878E-4</v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10">
        <v>2</v>
      </c>
      <c r="D220" s="10">
        <v>0</v>
      </c>
      <c r="E220" s="12">
        <f t="shared" si="19"/>
        <v>9.2421441774491681E-4</v>
      </c>
      <c r="F220" s="12" t="str">
        <f t="shared" si="20"/>
        <v/>
      </c>
      <c r="G220" s="13" t="str">
        <f t="shared" si="21"/>
        <v>0</v>
      </c>
      <c r="H220" s="19">
        <f t="shared" si="22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10">
        <v>12</v>
      </c>
      <c r="D222" s="10">
        <v>5</v>
      </c>
      <c r="E222" s="12">
        <f t="shared" si="19"/>
        <v>5.5452865064695009E-3</v>
      </c>
      <c r="F222" s="12">
        <f t="shared" si="20"/>
        <v>1.368738023542294E-3</v>
      </c>
      <c r="G222" s="13">
        <f t="shared" si="21"/>
        <v>-0.58333333333333337</v>
      </c>
      <c r="H222" s="19">
        <f t="shared" si="22"/>
        <v>-3.234750462107209E-3</v>
      </c>
    </row>
    <row r="223" spans="2:8" ht="15" x14ac:dyDescent="0.2">
      <c r="B223" s="4" t="s">
        <v>531</v>
      </c>
      <c r="C223" s="10">
        <v>0</v>
      </c>
      <c r="D223" s="10">
        <v>8</v>
      </c>
      <c r="E223" s="12" t="str">
        <f t="shared" si="19"/>
        <v/>
      </c>
      <c r="F223" s="12">
        <f t="shared" si="20"/>
        <v>2.1899808376676703E-3</v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10">
        <v>3</v>
      </c>
      <c r="D226" s="10">
        <v>0</v>
      </c>
      <c r="E226" s="12">
        <f t="shared" si="19"/>
        <v>1.3863216266173752E-3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10">
        <v>4</v>
      </c>
      <c r="D228" s="10">
        <v>0</v>
      </c>
      <c r="E228" s="12">
        <f t="shared" si="19"/>
        <v>1.8484288354898336E-3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10">
        <v>26</v>
      </c>
      <c r="D229" s="10">
        <v>31</v>
      </c>
      <c r="E229" s="12">
        <f t="shared" si="19"/>
        <v>1.2014787430683918E-2</v>
      </c>
      <c r="F229" s="12">
        <f t="shared" si="20"/>
        <v>8.4861757459622229E-3</v>
      </c>
      <c r="G229" s="13">
        <f t="shared" si="21"/>
        <v>0.19230769230769232</v>
      </c>
      <c r="H229" s="19">
        <f t="shared" si="22"/>
        <v>2.3105360443622922E-3</v>
      </c>
    </row>
    <row r="230" spans="2:8" ht="15" x14ac:dyDescent="0.2">
      <c r="B230" s="4" t="s">
        <v>312</v>
      </c>
      <c r="C230" s="10">
        <v>2</v>
      </c>
      <c r="D230" s="10">
        <v>2</v>
      </c>
      <c r="E230" s="12">
        <f t="shared" si="19"/>
        <v>9.2421441774491681E-4</v>
      </c>
      <c r="F230" s="12">
        <f t="shared" si="20"/>
        <v>5.4749520941691757E-4</v>
      </c>
      <c r="G230" s="13">
        <f t="shared" si="21"/>
        <v>0</v>
      </c>
      <c r="H230" s="19">
        <f t="shared" si="22"/>
        <v>0</v>
      </c>
    </row>
    <row r="231" spans="2:8" ht="15" x14ac:dyDescent="0.2">
      <c r="B231" s="4" t="s">
        <v>313</v>
      </c>
      <c r="C231" s="10">
        <v>5</v>
      </c>
      <c r="D231" s="10">
        <v>5</v>
      </c>
      <c r="E231" s="12">
        <f t="shared" si="19"/>
        <v>2.3105360443622922E-3</v>
      </c>
      <c r="F231" s="12">
        <f t="shared" si="20"/>
        <v>1.368738023542294E-3</v>
      </c>
      <c r="G231" s="13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10">
        <v>38</v>
      </c>
      <c r="D232" s="10">
        <v>30</v>
      </c>
      <c r="E232" s="12">
        <f t="shared" si="19"/>
        <v>1.756007393715342E-2</v>
      </c>
      <c r="F232" s="12">
        <f t="shared" si="20"/>
        <v>8.2124281412537647E-3</v>
      </c>
      <c r="G232" s="13">
        <f t="shared" si="21"/>
        <v>-0.21052631578947367</v>
      </c>
      <c r="H232" s="19">
        <f t="shared" si="22"/>
        <v>-3.6968576709796672E-3</v>
      </c>
    </row>
    <row r="233" spans="2:8" ht="15" x14ac:dyDescent="0.2">
      <c r="B233" s="4" t="s">
        <v>74</v>
      </c>
      <c r="C233" s="10">
        <v>0</v>
      </c>
      <c r="D233" s="10">
        <v>2</v>
      </c>
      <c r="E233" s="12" t="str">
        <f t="shared" si="19"/>
        <v/>
      </c>
      <c r="F233" s="12">
        <f t="shared" si="20"/>
        <v>5.4749520941691757E-4</v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10">
        <v>1</v>
      </c>
      <c r="D235" s="10">
        <v>19</v>
      </c>
      <c r="E235" s="12">
        <f t="shared" si="19"/>
        <v>4.621072088724584E-4</v>
      </c>
      <c r="F235" s="12">
        <f t="shared" si="20"/>
        <v>5.2012044894607168E-3</v>
      </c>
      <c r="G235" s="13">
        <f t="shared" si="21"/>
        <v>18</v>
      </c>
      <c r="H235" s="19">
        <f t="shared" si="22"/>
        <v>8.3179297597042508E-3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10">
        <v>3</v>
      </c>
      <c r="D237" s="10">
        <v>6</v>
      </c>
      <c r="E237" s="12">
        <f t="shared" si="19"/>
        <v>1.3863216266173752E-3</v>
      </c>
      <c r="F237" s="12">
        <f t="shared" si="20"/>
        <v>1.6424856282507528E-3</v>
      </c>
      <c r="G237" s="13">
        <f t="shared" si="21"/>
        <v>1</v>
      </c>
      <c r="H237" s="19">
        <f t="shared" si="22"/>
        <v>1.3863216266173752E-3</v>
      </c>
    </row>
    <row r="238" spans="2:8" ht="15" x14ac:dyDescent="0.2">
      <c r="B238" s="4" t="s">
        <v>85</v>
      </c>
      <c r="C238" s="10">
        <v>16</v>
      </c>
      <c r="D238" s="10">
        <v>33</v>
      </c>
      <c r="E238" s="12">
        <f t="shared" si="19"/>
        <v>7.3937153419593345E-3</v>
      </c>
      <c r="F238" s="12">
        <f t="shared" si="20"/>
        <v>9.033670955379141E-3</v>
      </c>
      <c r="G238" s="13">
        <f t="shared" si="21"/>
        <v>1.0625</v>
      </c>
      <c r="H238" s="19">
        <f t="shared" si="22"/>
        <v>7.8558225508317935E-3</v>
      </c>
    </row>
    <row r="239" spans="2:8" ht="15" x14ac:dyDescent="0.2">
      <c r="B239" s="4" t="s">
        <v>81</v>
      </c>
      <c r="C239" s="10">
        <v>2</v>
      </c>
      <c r="D239" s="10">
        <v>5</v>
      </c>
      <c r="E239" s="12">
        <f t="shared" si="19"/>
        <v>9.2421441774491681E-4</v>
      </c>
      <c r="F239" s="12">
        <f t="shared" si="20"/>
        <v>1.368738023542294E-3</v>
      </c>
      <c r="G239" s="13">
        <f t="shared" si="21"/>
        <v>1.5</v>
      </c>
      <c r="H239" s="19">
        <f t="shared" si="22"/>
        <v>1.3863216266173752E-3</v>
      </c>
    </row>
    <row r="240" spans="2:8" ht="15" x14ac:dyDescent="0.2">
      <c r="B240" s="4" t="s">
        <v>316</v>
      </c>
      <c r="C240" s="10">
        <v>2</v>
      </c>
      <c r="D240" s="10">
        <v>5</v>
      </c>
      <c r="E240" s="12">
        <f t="shared" si="19"/>
        <v>9.2421441774491681E-4</v>
      </c>
      <c r="F240" s="12">
        <f t="shared" si="20"/>
        <v>1.368738023542294E-3</v>
      </c>
      <c r="G240" s="13">
        <f t="shared" si="21"/>
        <v>1.5</v>
      </c>
      <c r="H240" s="19">
        <f t="shared" si="22"/>
        <v>1.3863216266173752E-3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10">
        <v>3</v>
      </c>
      <c r="D242" s="10">
        <v>0</v>
      </c>
      <c r="E242" s="12">
        <f t="shared" si="19"/>
        <v>1.3863216266173752E-3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9"/>
        <v>4.621072088724584E-4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10">
        <v>7</v>
      </c>
      <c r="D244" s="10">
        <v>9</v>
      </c>
      <c r="E244" s="12">
        <f t="shared" si="19"/>
        <v>3.234750462107209E-3</v>
      </c>
      <c r="F244" s="12">
        <f t="shared" si="20"/>
        <v>2.4637284423761293E-3</v>
      </c>
      <c r="G244" s="13">
        <f t="shared" si="21"/>
        <v>0.2857142857142857</v>
      </c>
      <c r="H244" s="19">
        <f t="shared" si="22"/>
        <v>9.2421441774491681E-4</v>
      </c>
    </row>
    <row r="245" spans="2:8" ht="15" x14ac:dyDescent="0.2">
      <c r="B245" s="4" t="s">
        <v>84</v>
      </c>
      <c r="C245" s="10">
        <v>0</v>
      </c>
      <c r="D245" s="10">
        <v>1</v>
      </c>
      <c r="E245" s="12" t="str">
        <f t="shared" si="19"/>
        <v/>
      </c>
      <c r="F245" s="12">
        <f t="shared" si="20"/>
        <v>2.7374760470845878E-4</v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19" t="str">
        <f t="shared" si="22"/>
        <v/>
      </c>
    </row>
    <row r="247" spans="2:8" ht="15" x14ac:dyDescent="0.2">
      <c r="B247" s="4" t="s">
        <v>319</v>
      </c>
      <c r="C247" s="10">
        <v>13</v>
      </c>
      <c r="D247" s="10">
        <v>13</v>
      </c>
      <c r="E247" s="12">
        <f t="shared" si="19"/>
        <v>6.007393715341959E-3</v>
      </c>
      <c r="F247" s="12">
        <f t="shared" si="20"/>
        <v>3.5587188612099642E-3</v>
      </c>
      <c r="G247" s="13">
        <f t="shared" si="21"/>
        <v>0</v>
      </c>
      <c r="H247" s="19">
        <f t="shared" si="22"/>
        <v>0</v>
      </c>
    </row>
    <row r="248" spans="2:8" ht="15" x14ac:dyDescent="0.2">
      <c r="B248" s="4" t="s">
        <v>86</v>
      </c>
      <c r="C248" s="10">
        <v>0</v>
      </c>
      <c r="D248" s="10">
        <v>7</v>
      </c>
      <c r="E248" s="12" t="str">
        <f t="shared" si="19"/>
        <v/>
      </c>
      <c r="F248" s="12">
        <f t="shared" si="20"/>
        <v>1.9162332329592116E-3</v>
      </c>
      <c r="G248" s="13" t="str">
        <f t="shared" si="21"/>
        <v>0</v>
      </c>
      <c r="H248" s="19" t="str">
        <f t="shared" si="22"/>
        <v/>
      </c>
    </row>
    <row r="249" spans="2:8" ht="15" x14ac:dyDescent="0.2">
      <c r="B249" s="4" t="s">
        <v>87</v>
      </c>
      <c r="C249" s="10">
        <v>5</v>
      </c>
      <c r="D249" s="10">
        <v>9</v>
      </c>
      <c r="E249" s="12">
        <f t="shared" si="19"/>
        <v>2.3105360443622922E-3</v>
      </c>
      <c r="F249" s="12">
        <f t="shared" si="20"/>
        <v>2.4637284423761293E-3</v>
      </c>
      <c r="G249" s="13">
        <f t="shared" si="21"/>
        <v>0.8</v>
      </c>
      <c r="H249" s="19">
        <f t="shared" si="22"/>
        <v>1.8484288354898338E-3</v>
      </c>
    </row>
    <row r="250" spans="2:8" ht="15" x14ac:dyDescent="0.2">
      <c r="B250" s="4" t="s">
        <v>82</v>
      </c>
      <c r="C250" s="10">
        <v>14</v>
      </c>
      <c r="D250" s="10">
        <v>0</v>
      </c>
      <c r="E250" s="12">
        <f t="shared" si="19"/>
        <v>6.4695009242144181E-3</v>
      </c>
      <c r="F250" s="12" t="str">
        <f t="shared" si="20"/>
        <v/>
      </c>
      <c r="G250" s="13" t="str">
        <f t="shared" si="21"/>
        <v>0</v>
      </c>
      <c r="H250" s="19">
        <f t="shared" si="22"/>
        <v>0</v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9"/>
        <v/>
      </c>
      <c r="F251" s="12">
        <f t="shared" si="20"/>
        <v>2.7374760470845878E-4</v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10">
        <v>1</v>
      </c>
      <c r="D252" s="10">
        <v>1</v>
      </c>
      <c r="E252" s="12">
        <f t="shared" si="19"/>
        <v>4.621072088724584E-4</v>
      </c>
      <c r="F252" s="12">
        <f t="shared" si="20"/>
        <v>2.7374760470845878E-4</v>
      </c>
      <c r="G252" s="13">
        <f t="shared" si="21"/>
        <v>0</v>
      </c>
      <c r="H252" s="19">
        <f t="shared" si="22"/>
        <v>0</v>
      </c>
    </row>
    <row r="253" spans="2:8" ht="15" x14ac:dyDescent="0.2">
      <c r="B253" s="4" t="s">
        <v>322</v>
      </c>
      <c r="C253" s="10">
        <v>0</v>
      </c>
      <c r="D253" s="10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19" t="str">
        <f t="shared" si="22"/>
        <v/>
      </c>
    </row>
    <row r="254" spans="2:8" ht="15" x14ac:dyDescent="0.2">
      <c r="B254" s="4" t="s">
        <v>323</v>
      </c>
      <c r="C254" s="10">
        <v>2</v>
      </c>
      <c r="D254" s="10">
        <v>1</v>
      </c>
      <c r="E254" s="12">
        <f t="shared" si="19"/>
        <v>9.2421441774491681E-4</v>
      </c>
      <c r="F254" s="12">
        <f t="shared" si="20"/>
        <v>2.7374760470845878E-4</v>
      </c>
      <c r="G254" s="13">
        <f t="shared" si="21"/>
        <v>-0.5</v>
      </c>
      <c r="H254" s="19">
        <f t="shared" si="22"/>
        <v>-4.621072088724584E-4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10">
        <v>2</v>
      </c>
      <c r="D256" s="10">
        <v>24</v>
      </c>
      <c r="E256" s="12">
        <f t="shared" si="19"/>
        <v>9.2421441774491681E-4</v>
      </c>
      <c r="F256" s="12">
        <f t="shared" si="20"/>
        <v>6.5699425130030112E-3</v>
      </c>
      <c r="G256" s="13">
        <f t="shared" si="21"/>
        <v>11</v>
      </c>
      <c r="H256" s="19">
        <f t="shared" si="22"/>
        <v>1.0166358595194085E-2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10">
        <v>0</v>
      </c>
      <c r="D258" s="10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19" t="str">
        <f t="shared" si="22"/>
        <v/>
      </c>
    </row>
    <row r="259" spans="2:8" ht="15" x14ac:dyDescent="0.2">
      <c r="B259" s="4" t="s">
        <v>327</v>
      </c>
      <c r="C259" s="10">
        <v>0</v>
      </c>
      <c r="D259" s="10">
        <v>3</v>
      </c>
      <c r="E259" s="12" t="str">
        <f t="shared" si="19"/>
        <v/>
      </c>
      <c r="F259" s="12">
        <f t="shared" si="20"/>
        <v>8.212428141253764E-4</v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10">
        <v>0</v>
      </c>
      <c r="D261" s="10">
        <v>2</v>
      </c>
      <c r="E261" s="12" t="str">
        <f t="shared" si="19"/>
        <v/>
      </c>
      <c r="F261" s="12">
        <f t="shared" si="20"/>
        <v>5.4749520941691757E-4</v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10">
        <v>1</v>
      </c>
      <c r="D262" s="10">
        <v>6</v>
      </c>
      <c r="E262" s="12">
        <f t="shared" si="19"/>
        <v>4.621072088724584E-4</v>
      </c>
      <c r="F262" s="12">
        <f t="shared" si="20"/>
        <v>1.6424856282507528E-3</v>
      </c>
      <c r="G262" s="13">
        <f t="shared" si="21"/>
        <v>5</v>
      </c>
      <c r="H262" s="19">
        <f t="shared" si="22"/>
        <v>2.3105360443622918E-3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10">
        <v>4</v>
      </c>
      <c r="D264" s="10">
        <v>2</v>
      </c>
      <c r="E264" s="12">
        <f t="shared" si="19"/>
        <v>1.8484288354898336E-3</v>
      </c>
      <c r="F264" s="12">
        <f t="shared" si="20"/>
        <v>5.4749520941691757E-4</v>
      </c>
      <c r="G264" s="13">
        <f t="shared" si="21"/>
        <v>-0.5</v>
      </c>
      <c r="H264" s="19">
        <f t="shared" si="22"/>
        <v>-9.2421441774491681E-4</v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10">
        <v>0</v>
      </c>
      <c r="D266" s="10">
        <v>5</v>
      </c>
      <c r="E266" s="12" t="str">
        <f t="shared" si="19"/>
        <v/>
      </c>
      <c r="F266" s="12">
        <f t="shared" si="20"/>
        <v>1.368738023542294E-3</v>
      </c>
      <c r="G266" s="13" t="str">
        <f t="shared" si="21"/>
        <v>0</v>
      </c>
      <c r="H266" s="19" t="str">
        <f t="shared" si="22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10">
        <v>1</v>
      </c>
      <c r="D268" s="10">
        <v>8</v>
      </c>
      <c r="E268" s="12">
        <f t="shared" si="19"/>
        <v>4.621072088724584E-4</v>
      </c>
      <c r="F268" s="12">
        <f t="shared" si="20"/>
        <v>2.1899808376676703E-3</v>
      </c>
      <c r="G268" s="13">
        <f t="shared" si="21"/>
        <v>7</v>
      </c>
      <c r="H268" s="19">
        <f t="shared" si="22"/>
        <v>3.234750462107209E-3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10">
        <v>4</v>
      </c>
      <c r="D270" s="10">
        <v>0</v>
      </c>
      <c r="E270" s="12">
        <f t="shared" si="19"/>
        <v>1.8484288354898336E-3</v>
      </c>
      <c r="F270" s="12" t="str">
        <f t="shared" si="20"/>
        <v/>
      </c>
      <c r="G270" s="13" t="str">
        <f t="shared" si="21"/>
        <v>0</v>
      </c>
      <c r="H270" s="19">
        <f t="shared" si="22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10">
        <v>0</v>
      </c>
      <c r="D272" s="10">
        <v>3</v>
      </c>
      <c r="E272" s="12" t="str">
        <f t="shared" si="19"/>
        <v/>
      </c>
      <c r="F272" s="12">
        <f t="shared" si="20"/>
        <v>8.212428141253764E-4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10">
        <v>0</v>
      </c>
      <c r="D273" s="10">
        <v>3</v>
      </c>
      <c r="E273" s="12" t="str">
        <f t="shared" si="19"/>
        <v/>
      </c>
      <c r="F273" s="12">
        <f t="shared" si="20"/>
        <v>8.212428141253764E-4</v>
      </c>
      <c r="G273" s="13" t="str">
        <f t="shared" si="21"/>
        <v>0</v>
      </c>
      <c r="H273" s="19" t="str">
        <f t="shared" si="22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10">
        <v>1</v>
      </c>
      <c r="D276" s="10">
        <v>0</v>
      </c>
      <c r="E276" s="12">
        <f t="shared" si="19"/>
        <v>4.621072088724584E-4</v>
      </c>
      <c r="F276" s="12" t="str">
        <f t="shared" si="20"/>
        <v/>
      </c>
      <c r="G276" s="13" t="str">
        <f t="shared" si="21"/>
        <v>0</v>
      </c>
      <c r="H276" s="19">
        <f t="shared" si="22"/>
        <v>0</v>
      </c>
    </row>
    <row r="277" spans="2:8" ht="15" x14ac:dyDescent="0.2">
      <c r="B277" s="4" t="s">
        <v>340</v>
      </c>
      <c r="C277" s="10">
        <v>0</v>
      </c>
      <c r="D277" s="10">
        <v>1</v>
      </c>
      <c r="E277" s="12" t="str">
        <f t="shared" si="19"/>
        <v/>
      </c>
      <c r="F277" s="12">
        <f t="shared" si="20"/>
        <v>2.7374760470845878E-4</v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10">
        <v>1</v>
      </c>
      <c r="D278" s="10">
        <v>2</v>
      </c>
      <c r="E278" s="12">
        <f t="shared" si="19"/>
        <v>4.621072088724584E-4</v>
      </c>
      <c r="F278" s="12">
        <f t="shared" si="20"/>
        <v>5.4749520941691757E-4</v>
      </c>
      <c r="G278" s="13">
        <f t="shared" si="21"/>
        <v>1</v>
      </c>
      <c r="H278" s="19">
        <f t="shared" si="22"/>
        <v>4.621072088724584E-4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10">
        <v>0</v>
      </c>
      <c r="D281" s="10">
        <v>2</v>
      </c>
      <c r="E281" s="12" t="str">
        <f t="shared" ref="E281:E288" si="23">+IF(C281=0,"",C281/C$151)</f>
        <v/>
      </c>
      <c r="F281" s="12">
        <f t="shared" ref="F281:F288" si="24">+IF(D281=0,"",D281/D$151)</f>
        <v>5.4749520941691757E-4</v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10">
        <v>1</v>
      </c>
      <c r="D282" s="10">
        <v>4</v>
      </c>
      <c r="E282" s="12">
        <f t="shared" si="23"/>
        <v>4.621072088724584E-4</v>
      </c>
      <c r="F282" s="12">
        <f t="shared" si="24"/>
        <v>1.0949904188338351E-3</v>
      </c>
      <c r="G282" s="13">
        <f t="shared" si="25"/>
        <v>3</v>
      </c>
      <c r="H282" s="19">
        <f t="shared" si="26"/>
        <v>1.3863216266173752E-3</v>
      </c>
    </row>
    <row r="283" spans="2:8" ht="15" x14ac:dyDescent="0.2">
      <c r="B283" s="4" t="s">
        <v>346</v>
      </c>
      <c r="C283" s="10">
        <v>2</v>
      </c>
      <c r="D283" s="10">
        <v>1</v>
      </c>
      <c r="E283" s="12">
        <f t="shared" si="23"/>
        <v>9.2421441774491681E-4</v>
      </c>
      <c r="F283" s="12">
        <f t="shared" si="24"/>
        <v>2.7374760470845878E-4</v>
      </c>
      <c r="G283" s="13">
        <f t="shared" si="25"/>
        <v>-0.5</v>
      </c>
      <c r="H283" s="19">
        <f t="shared" si="26"/>
        <v>-4.621072088724584E-4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10">
        <v>0</v>
      </c>
      <c r="D285" s="10">
        <v>1</v>
      </c>
      <c r="E285" s="12" t="str">
        <f t="shared" si="23"/>
        <v/>
      </c>
      <c r="F285" s="12">
        <f t="shared" si="24"/>
        <v>2.7374760470845878E-4</v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10">
        <v>3</v>
      </c>
      <c r="D286" s="10">
        <v>0</v>
      </c>
      <c r="E286" s="12">
        <f t="shared" si="23"/>
        <v>1.3863216266173752E-3</v>
      </c>
      <c r="F286" s="12" t="str">
        <f t="shared" si="24"/>
        <v/>
      </c>
      <c r="G286" s="13" t="str">
        <f t="shared" si="25"/>
        <v>0</v>
      </c>
      <c r="H286" s="19">
        <f t="shared" si="26"/>
        <v>0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3"/>
        <v>4.621072088724584E-4</v>
      </c>
      <c r="F287" s="12" t="str">
        <f t="shared" si="24"/>
        <v/>
      </c>
      <c r="G287" s="13" t="str">
        <f t="shared" si="25"/>
        <v>0</v>
      </c>
      <c r="H287" s="19">
        <f t="shared" si="26"/>
        <v>0</v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2720</v>
      </c>
      <c r="D294" s="41">
        <f>SUM(D295:D499)</f>
        <v>8843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2.2511029411764705</v>
      </c>
      <c r="H294" s="42">
        <f>+IF(OR(AND(E294=""),(G294="")),"",E294*G294)</f>
        <v>2.2511029411764705</v>
      </c>
    </row>
    <row r="295" spans="2:8" ht="15" x14ac:dyDescent="0.2">
      <c r="B295" s="3" t="s">
        <v>100</v>
      </c>
      <c r="C295" s="10">
        <v>82</v>
      </c>
      <c r="D295" s="10">
        <v>113</v>
      </c>
      <c r="E295" s="12">
        <f>+IF(C295=0,"",C295/C$294)</f>
        <v>3.0147058823529412E-2</v>
      </c>
      <c r="F295" s="12">
        <f>+IF(D295=0,"",D295/D$294)</f>
        <v>1.2778468845414451E-2</v>
      </c>
      <c r="G295" s="13">
        <f>+IF(OR(AND(D295=0),(C295=0)),"0",((D295-C295)/C295))</f>
        <v>0.37804878048780488</v>
      </c>
      <c r="H295" s="19">
        <f>+IF(OR(AND(E295=""),(G295="")),"",E295*G295)</f>
        <v>1.1397058823529411E-2</v>
      </c>
    </row>
    <row r="296" spans="2:8" ht="15" x14ac:dyDescent="0.2">
      <c r="B296" s="3" t="s">
        <v>113</v>
      </c>
      <c r="C296" s="10">
        <v>86</v>
      </c>
      <c r="D296" s="10">
        <v>42</v>
      </c>
      <c r="E296" s="12">
        <f t="shared" ref="E296:E359" si="27">+IF(C296=0,"",C296/C$294)</f>
        <v>3.1617647058823528E-2</v>
      </c>
      <c r="F296" s="12">
        <f t="shared" ref="F296:F359" si="28">+IF(D296=0,"",D296/D$294)</f>
        <v>4.7495193938708585E-3</v>
      </c>
      <c r="G296" s="13">
        <f t="shared" ref="G296:G359" si="29">+IF(OR(AND(D296=0),(C296=0)),"0",((D296-C296)/C296))</f>
        <v>-0.51162790697674421</v>
      </c>
      <c r="H296" s="19">
        <f t="shared" ref="H296:H359" si="30">+IF(OR(AND(E296=""),(G296="")),"",E296*G296)</f>
        <v>-1.6176470588235296E-2</v>
      </c>
    </row>
    <row r="297" spans="2:8" ht="15" x14ac:dyDescent="0.2">
      <c r="B297" s="3" t="s">
        <v>104</v>
      </c>
      <c r="C297" s="10">
        <v>19</v>
      </c>
      <c r="D297" s="10">
        <v>45</v>
      </c>
      <c r="E297" s="12">
        <f t="shared" si="27"/>
        <v>6.9852941176470592E-3</v>
      </c>
      <c r="F297" s="12">
        <f t="shared" si="28"/>
        <v>5.0887707791473485E-3</v>
      </c>
      <c r="G297" s="13">
        <f t="shared" si="29"/>
        <v>1.368421052631579</v>
      </c>
      <c r="H297" s="19">
        <f t="shared" si="30"/>
        <v>9.5588235294117654E-3</v>
      </c>
    </row>
    <row r="298" spans="2:8" ht="15" x14ac:dyDescent="0.2">
      <c r="B298" s="3" t="s">
        <v>95</v>
      </c>
      <c r="C298" s="10">
        <v>7</v>
      </c>
      <c r="D298" s="10">
        <v>19</v>
      </c>
      <c r="E298" s="12">
        <f t="shared" si="27"/>
        <v>2.5735294117647058E-3</v>
      </c>
      <c r="F298" s="12">
        <f t="shared" si="28"/>
        <v>2.1485921067511027E-3</v>
      </c>
      <c r="G298" s="13">
        <f t="shared" si="29"/>
        <v>1.7142857142857142</v>
      </c>
      <c r="H298" s="19">
        <f t="shared" si="30"/>
        <v>4.4117647058823529E-3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7"/>
        <v/>
      </c>
      <c r="F299" s="12">
        <f t="shared" si="28"/>
        <v>1.1308379509216329E-4</v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10">
        <v>0</v>
      </c>
      <c r="D300" s="10">
        <v>1</v>
      </c>
      <c r="E300" s="12" t="str">
        <f t="shared" si="27"/>
        <v/>
      </c>
      <c r="F300" s="12">
        <f t="shared" si="28"/>
        <v>1.1308379509216329E-4</v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10">
        <v>233</v>
      </c>
      <c r="D301" s="10">
        <v>587</v>
      </c>
      <c r="E301" s="12">
        <f t="shared" si="27"/>
        <v>8.5661764705882354E-2</v>
      </c>
      <c r="F301" s="12">
        <f t="shared" si="28"/>
        <v>6.6380187719099856E-2</v>
      </c>
      <c r="G301" s="13">
        <f t="shared" si="29"/>
        <v>1.5193133047210301</v>
      </c>
      <c r="H301" s="19">
        <f t="shared" si="30"/>
        <v>0.13014705882352942</v>
      </c>
    </row>
    <row r="302" spans="2:8" ht="15" x14ac:dyDescent="0.2">
      <c r="B302" s="3" t="s">
        <v>109</v>
      </c>
      <c r="C302" s="10">
        <v>6</v>
      </c>
      <c r="D302" s="10">
        <v>10</v>
      </c>
      <c r="E302" s="12">
        <f t="shared" si="27"/>
        <v>2.2058823529411764E-3</v>
      </c>
      <c r="F302" s="12">
        <f t="shared" si="28"/>
        <v>1.1308379509216329E-3</v>
      </c>
      <c r="G302" s="13">
        <f t="shared" si="29"/>
        <v>0.66666666666666663</v>
      </c>
      <c r="H302" s="19">
        <f t="shared" si="30"/>
        <v>1.4705882352941176E-3</v>
      </c>
    </row>
    <row r="303" spans="2:8" ht="15" x14ac:dyDescent="0.2">
      <c r="B303" s="3" t="s">
        <v>108</v>
      </c>
      <c r="C303" s="10">
        <v>8</v>
      </c>
      <c r="D303" s="10">
        <v>7</v>
      </c>
      <c r="E303" s="12">
        <f t="shared" si="27"/>
        <v>2.9411764705882353E-3</v>
      </c>
      <c r="F303" s="12">
        <f t="shared" si="28"/>
        <v>7.9158656564514308E-4</v>
      </c>
      <c r="G303" s="13">
        <f t="shared" si="29"/>
        <v>-0.125</v>
      </c>
      <c r="H303" s="19">
        <f t="shared" si="30"/>
        <v>-3.6764705882352941E-4</v>
      </c>
    </row>
    <row r="304" spans="2:8" ht="15" x14ac:dyDescent="0.2">
      <c r="B304" s="3" t="s">
        <v>107</v>
      </c>
      <c r="C304" s="10">
        <v>13</v>
      </c>
      <c r="D304" s="10">
        <v>56</v>
      </c>
      <c r="E304" s="12">
        <f t="shared" si="27"/>
        <v>4.7794117647058827E-3</v>
      </c>
      <c r="F304" s="12">
        <f t="shared" si="28"/>
        <v>6.3326925251611446E-3</v>
      </c>
      <c r="G304" s="13">
        <f t="shared" si="29"/>
        <v>3.3076923076923075</v>
      </c>
      <c r="H304" s="19">
        <f t="shared" si="30"/>
        <v>1.5808823529411764E-2</v>
      </c>
    </row>
    <row r="305" spans="2:8" ht="15" x14ac:dyDescent="0.2">
      <c r="B305" s="3" t="s">
        <v>351</v>
      </c>
      <c r="C305" s="10">
        <v>4</v>
      </c>
      <c r="D305" s="10">
        <v>58</v>
      </c>
      <c r="E305" s="12">
        <f t="shared" si="27"/>
        <v>1.4705882352941176E-3</v>
      </c>
      <c r="F305" s="12">
        <f t="shared" si="28"/>
        <v>6.5588601153454707E-3</v>
      </c>
      <c r="G305" s="13">
        <f t="shared" si="29"/>
        <v>13.5</v>
      </c>
      <c r="H305" s="19">
        <f t="shared" si="30"/>
        <v>1.9852941176470587E-2</v>
      </c>
    </row>
    <row r="306" spans="2:8" ht="15" x14ac:dyDescent="0.2">
      <c r="B306" s="3" t="s">
        <v>524</v>
      </c>
      <c r="C306" s="10">
        <v>1</v>
      </c>
      <c r="D306" s="10">
        <v>0</v>
      </c>
      <c r="E306" s="12">
        <f t="shared" si="27"/>
        <v>3.6764705882352941E-4</v>
      </c>
      <c r="F306" s="12" t="str">
        <f t="shared" si="28"/>
        <v/>
      </c>
      <c r="G306" s="13" t="str">
        <f t="shared" si="29"/>
        <v>0</v>
      </c>
      <c r="H306" s="19">
        <f t="shared" si="30"/>
        <v>0</v>
      </c>
    </row>
    <row r="307" spans="2:8" ht="15" x14ac:dyDescent="0.2">
      <c r="B307" s="3" t="s">
        <v>110</v>
      </c>
      <c r="C307" s="10">
        <v>55</v>
      </c>
      <c r="D307" s="10">
        <v>110</v>
      </c>
      <c r="E307" s="12">
        <f t="shared" si="27"/>
        <v>2.0220588235294119E-2</v>
      </c>
      <c r="F307" s="12">
        <f t="shared" si="28"/>
        <v>1.2439217460137961E-2</v>
      </c>
      <c r="G307" s="13">
        <f t="shared" si="29"/>
        <v>1</v>
      </c>
      <c r="H307" s="19">
        <f t="shared" si="30"/>
        <v>2.0220588235294119E-2</v>
      </c>
    </row>
    <row r="308" spans="2:8" ht="15" x14ac:dyDescent="0.2">
      <c r="B308" s="3" t="s">
        <v>99</v>
      </c>
      <c r="C308" s="10">
        <v>16</v>
      </c>
      <c r="D308" s="10">
        <v>35</v>
      </c>
      <c r="E308" s="12">
        <f t="shared" si="27"/>
        <v>5.8823529411764705E-3</v>
      </c>
      <c r="F308" s="12">
        <f t="shared" si="28"/>
        <v>3.9579328282257154E-3</v>
      </c>
      <c r="G308" s="13">
        <f t="shared" si="29"/>
        <v>1.1875</v>
      </c>
      <c r="H308" s="19">
        <f t="shared" si="30"/>
        <v>6.9852941176470583E-3</v>
      </c>
    </row>
    <row r="309" spans="2:8" ht="15" x14ac:dyDescent="0.2">
      <c r="B309" s="3" t="s">
        <v>96</v>
      </c>
      <c r="C309" s="10">
        <v>1</v>
      </c>
      <c r="D309" s="10">
        <v>2</v>
      </c>
      <c r="E309" s="12">
        <f t="shared" si="27"/>
        <v>3.6764705882352941E-4</v>
      </c>
      <c r="F309" s="12">
        <f t="shared" si="28"/>
        <v>2.2616759018432659E-4</v>
      </c>
      <c r="G309" s="13">
        <f t="shared" si="29"/>
        <v>1</v>
      </c>
      <c r="H309" s="19">
        <f t="shared" si="30"/>
        <v>3.6764705882352941E-4</v>
      </c>
    </row>
    <row r="310" spans="2:8" ht="15" x14ac:dyDescent="0.2">
      <c r="B310" s="3" t="s">
        <v>106</v>
      </c>
      <c r="C310" s="10">
        <v>72</v>
      </c>
      <c r="D310" s="10">
        <v>209</v>
      </c>
      <c r="E310" s="12">
        <f t="shared" si="27"/>
        <v>2.6470588235294117E-2</v>
      </c>
      <c r="F310" s="12">
        <f t="shared" si="28"/>
        <v>2.3634513174262128E-2</v>
      </c>
      <c r="G310" s="13">
        <f t="shared" si="29"/>
        <v>1.9027777777777777</v>
      </c>
      <c r="H310" s="19">
        <f t="shared" si="30"/>
        <v>5.0367647058823524E-2</v>
      </c>
    </row>
    <row r="311" spans="2:8" ht="15" x14ac:dyDescent="0.2">
      <c r="B311" s="3" t="s">
        <v>102</v>
      </c>
      <c r="C311" s="10">
        <v>27</v>
      </c>
      <c r="D311" s="10">
        <v>56</v>
      </c>
      <c r="E311" s="12">
        <f t="shared" si="27"/>
        <v>9.9264705882352935E-3</v>
      </c>
      <c r="F311" s="12">
        <f t="shared" si="28"/>
        <v>6.3326925251611446E-3</v>
      </c>
      <c r="G311" s="13">
        <f t="shared" si="29"/>
        <v>1.0740740740740742</v>
      </c>
      <c r="H311" s="19">
        <f t="shared" si="30"/>
        <v>1.0661764705882353E-2</v>
      </c>
    </row>
    <row r="312" spans="2:8" ht="15" x14ac:dyDescent="0.2">
      <c r="B312" s="3" t="s">
        <v>97</v>
      </c>
      <c r="C312" s="10">
        <v>0</v>
      </c>
      <c r="D312" s="10">
        <v>3</v>
      </c>
      <c r="E312" s="12" t="str">
        <f t="shared" si="27"/>
        <v/>
      </c>
      <c r="F312" s="12">
        <f t="shared" si="28"/>
        <v>3.3925138527648991E-4</v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10">
        <v>379</v>
      </c>
      <c r="D314" s="10">
        <v>1437</v>
      </c>
      <c r="E314" s="12">
        <f t="shared" si="27"/>
        <v>0.13933823529411765</v>
      </c>
      <c r="F314" s="12">
        <f t="shared" si="28"/>
        <v>0.16250141354743866</v>
      </c>
      <c r="G314" s="13">
        <f t="shared" si="29"/>
        <v>2.79155672823219</v>
      </c>
      <c r="H314" s="19">
        <f t="shared" si="30"/>
        <v>0.38897058823529412</v>
      </c>
    </row>
    <row r="315" spans="2:8" ht="15" x14ac:dyDescent="0.2">
      <c r="B315" s="3" t="s">
        <v>354</v>
      </c>
      <c r="C315" s="10">
        <v>7</v>
      </c>
      <c r="D315" s="10">
        <v>6</v>
      </c>
      <c r="E315" s="12">
        <f t="shared" si="27"/>
        <v>2.5735294117647058E-3</v>
      </c>
      <c r="F315" s="12">
        <f t="shared" si="28"/>
        <v>6.7850277055297981E-4</v>
      </c>
      <c r="G315" s="13">
        <f t="shared" si="29"/>
        <v>-0.14285714285714285</v>
      </c>
      <c r="H315" s="19">
        <f t="shared" si="30"/>
        <v>-3.6764705882352941E-4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10">
        <v>10</v>
      </c>
      <c r="D317" s="10">
        <v>32</v>
      </c>
      <c r="E317" s="12">
        <f t="shared" si="27"/>
        <v>3.6764705882352941E-3</v>
      </c>
      <c r="F317" s="12">
        <f t="shared" si="28"/>
        <v>3.6186814429492254E-3</v>
      </c>
      <c r="G317" s="13">
        <f t="shared" si="29"/>
        <v>2.2000000000000002</v>
      </c>
      <c r="H317" s="19">
        <f t="shared" si="30"/>
        <v>8.0882352941176478E-3</v>
      </c>
    </row>
    <row r="318" spans="2:8" ht="15" x14ac:dyDescent="0.2">
      <c r="B318" s="3" t="s">
        <v>355</v>
      </c>
      <c r="C318" s="10">
        <v>95</v>
      </c>
      <c r="D318" s="10">
        <v>294</v>
      </c>
      <c r="E318" s="12">
        <f t="shared" si="27"/>
        <v>3.4926470588235295E-2</v>
      </c>
      <c r="F318" s="12">
        <f t="shared" si="28"/>
        <v>3.3246635757096007E-2</v>
      </c>
      <c r="G318" s="13">
        <f t="shared" si="29"/>
        <v>2.094736842105263</v>
      </c>
      <c r="H318" s="19">
        <f t="shared" si="30"/>
        <v>7.3161764705882343E-2</v>
      </c>
    </row>
    <row r="319" spans="2:8" ht="15" x14ac:dyDescent="0.2">
      <c r="B319" s="3" t="s">
        <v>115</v>
      </c>
      <c r="C319" s="10">
        <v>49</v>
      </c>
      <c r="D319" s="10">
        <v>29</v>
      </c>
      <c r="E319" s="12">
        <f t="shared" si="27"/>
        <v>1.801470588235294E-2</v>
      </c>
      <c r="F319" s="12">
        <f t="shared" si="28"/>
        <v>3.2794300576727354E-3</v>
      </c>
      <c r="G319" s="13">
        <f t="shared" si="29"/>
        <v>-0.40816326530612246</v>
      </c>
      <c r="H319" s="19">
        <f t="shared" si="30"/>
        <v>-7.3529411764705881E-3</v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7"/>
        <v/>
      </c>
      <c r="F320" s="12">
        <f t="shared" si="28"/>
        <v>1.1308379509216329E-4</v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10">
        <v>0</v>
      </c>
      <c r="D321" s="10">
        <v>3</v>
      </c>
      <c r="E321" s="12" t="str">
        <f t="shared" si="27"/>
        <v/>
      </c>
      <c r="F321" s="12">
        <f t="shared" si="28"/>
        <v>3.3925138527648991E-4</v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10">
        <v>15</v>
      </c>
      <c r="D323" s="10">
        <v>4</v>
      </c>
      <c r="E323" s="12">
        <f t="shared" si="27"/>
        <v>5.5147058823529415E-3</v>
      </c>
      <c r="F323" s="12">
        <f t="shared" si="28"/>
        <v>4.5233518036865317E-4</v>
      </c>
      <c r="G323" s="13">
        <f t="shared" si="29"/>
        <v>-0.73333333333333328</v>
      </c>
      <c r="H323" s="19">
        <f t="shared" si="30"/>
        <v>-4.0441176470588239E-3</v>
      </c>
    </row>
    <row r="324" spans="2:8" ht="15" x14ac:dyDescent="0.2">
      <c r="B324" s="3" t="s">
        <v>473</v>
      </c>
      <c r="C324" s="10">
        <v>0</v>
      </c>
      <c r="D324" s="10">
        <v>1</v>
      </c>
      <c r="E324" s="12" t="str">
        <f t="shared" si="27"/>
        <v/>
      </c>
      <c r="F324" s="12">
        <f t="shared" si="28"/>
        <v>1.1308379509216329E-4</v>
      </c>
      <c r="G324" s="13" t="str">
        <f t="shared" si="29"/>
        <v>0</v>
      </c>
      <c r="H324" s="19" t="str">
        <f t="shared" si="30"/>
        <v/>
      </c>
    </row>
    <row r="325" spans="2:8" ht="15" x14ac:dyDescent="0.2">
      <c r="B325" s="3" t="s">
        <v>474</v>
      </c>
      <c r="C325" s="10">
        <v>2</v>
      </c>
      <c r="D325" s="10">
        <v>0</v>
      </c>
      <c r="E325" s="12">
        <f t="shared" si="27"/>
        <v>7.3529411764705881E-4</v>
      </c>
      <c r="F325" s="12" t="str">
        <f t="shared" si="28"/>
        <v/>
      </c>
      <c r="G325" s="13" t="str">
        <f t="shared" si="29"/>
        <v>0</v>
      </c>
      <c r="H325" s="19">
        <f t="shared" si="30"/>
        <v>0</v>
      </c>
    </row>
    <row r="326" spans="2:8" ht="15" x14ac:dyDescent="0.2">
      <c r="B326" s="3" t="s">
        <v>357</v>
      </c>
      <c r="C326" s="10">
        <v>93</v>
      </c>
      <c r="D326" s="10">
        <v>117</v>
      </c>
      <c r="E326" s="12">
        <f t="shared" si="27"/>
        <v>3.4191176470588239E-2</v>
      </c>
      <c r="F326" s="12">
        <f t="shared" si="28"/>
        <v>1.3230804025783105E-2</v>
      </c>
      <c r="G326" s="13">
        <f t="shared" si="29"/>
        <v>0.25806451612903225</v>
      </c>
      <c r="H326" s="19">
        <f t="shared" si="30"/>
        <v>8.8235294117647058E-3</v>
      </c>
    </row>
    <row r="327" spans="2:8" ht="15" x14ac:dyDescent="0.2">
      <c r="B327" s="3" t="s">
        <v>358</v>
      </c>
      <c r="C327" s="10">
        <v>22</v>
      </c>
      <c r="D327" s="10">
        <v>9</v>
      </c>
      <c r="E327" s="12">
        <f t="shared" si="27"/>
        <v>8.0882352941176478E-3</v>
      </c>
      <c r="F327" s="12">
        <f t="shared" si="28"/>
        <v>1.0177541558294696E-3</v>
      </c>
      <c r="G327" s="13">
        <f t="shared" si="29"/>
        <v>-0.59090909090909094</v>
      </c>
      <c r="H327" s="19">
        <f t="shared" si="30"/>
        <v>-4.7794117647058827E-3</v>
      </c>
    </row>
    <row r="328" spans="2:8" ht="15" x14ac:dyDescent="0.2">
      <c r="B328" s="3" t="s">
        <v>116</v>
      </c>
      <c r="C328" s="10">
        <v>4</v>
      </c>
      <c r="D328" s="10">
        <v>13</v>
      </c>
      <c r="E328" s="12">
        <f t="shared" si="27"/>
        <v>1.4705882352941176E-3</v>
      </c>
      <c r="F328" s="12">
        <f t="shared" si="28"/>
        <v>1.4700893361981229E-3</v>
      </c>
      <c r="G328" s="13">
        <f t="shared" si="29"/>
        <v>2.25</v>
      </c>
      <c r="H328" s="19">
        <f t="shared" si="30"/>
        <v>3.3088235294117647E-3</v>
      </c>
    </row>
    <row r="329" spans="2:8" ht="15" x14ac:dyDescent="0.2">
      <c r="B329" s="3" t="s">
        <v>359</v>
      </c>
      <c r="C329" s="10">
        <v>7</v>
      </c>
      <c r="D329" s="10">
        <v>8</v>
      </c>
      <c r="E329" s="12">
        <f t="shared" si="27"/>
        <v>2.5735294117647058E-3</v>
      </c>
      <c r="F329" s="12">
        <f t="shared" si="28"/>
        <v>9.0467036073730634E-4</v>
      </c>
      <c r="G329" s="13">
        <f t="shared" si="29"/>
        <v>0.14285714285714285</v>
      </c>
      <c r="H329" s="19">
        <f t="shared" si="30"/>
        <v>3.6764705882352941E-4</v>
      </c>
    </row>
    <row r="330" spans="2:8" ht="15" x14ac:dyDescent="0.2">
      <c r="B330" s="3" t="s">
        <v>360</v>
      </c>
      <c r="C330" s="10">
        <v>32</v>
      </c>
      <c r="D330" s="10">
        <v>60</v>
      </c>
      <c r="E330" s="12">
        <f t="shared" si="27"/>
        <v>1.1764705882352941E-2</v>
      </c>
      <c r="F330" s="12">
        <f t="shared" si="28"/>
        <v>6.7850277055297977E-3</v>
      </c>
      <c r="G330" s="13">
        <f t="shared" si="29"/>
        <v>0.875</v>
      </c>
      <c r="H330" s="19">
        <f t="shared" si="30"/>
        <v>1.0294117647058823E-2</v>
      </c>
    </row>
    <row r="331" spans="2:8" ht="15" x14ac:dyDescent="0.2">
      <c r="B331" s="3" t="s">
        <v>117</v>
      </c>
      <c r="C331" s="10">
        <v>0</v>
      </c>
      <c r="D331" s="10">
        <v>2</v>
      </c>
      <c r="E331" s="12" t="str">
        <f t="shared" si="27"/>
        <v/>
      </c>
      <c r="F331" s="12">
        <f t="shared" si="28"/>
        <v>2.2616759018432659E-4</v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10">
        <v>347</v>
      </c>
      <c r="D332" s="10">
        <v>2745</v>
      </c>
      <c r="E332" s="12">
        <f t="shared" si="27"/>
        <v>0.1275735294117647</v>
      </c>
      <c r="F332" s="12">
        <f t="shared" si="28"/>
        <v>0.31041501752798822</v>
      </c>
      <c r="G332" s="13">
        <f t="shared" si="29"/>
        <v>6.9106628242074928</v>
      </c>
      <c r="H332" s="19">
        <f t="shared" si="30"/>
        <v>0.88161764705882351</v>
      </c>
    </row>
    <row r="333" spans="2:8" ht="15" x14ac:dyDescent="0.2">
      <c r="B333" s="3" t="s">
        <v>130</v>
      </c>
      <c r="C333" s="10">
        <v>46</v>
      </c>
      <c r="D333" s="10">
        <v>290</v>
      </c>
      <c r="E333" s="12">
        <f t="shared" si="27"/>
        <v>1.6911764705882352E-2</v>
      </c>
      <c r="F333" s="12">
        <f t="shared" si="28"/>
        <v>3.2794300576727352E-2</v>
      </c>
      <c r="G333" s="13">
        <f t="shared" si="29"/>
        <v>5.3043478260869561</v>
      </c>
      <c r="H333" s="19">
        <f t="shared" si="30"/>
        <v>8.9705882352941163E-2</v>
      </c>
    </row>
    <row r="334" spans="2:8" ht="15" x14ac:dyDescent="0.2">
      <c r="B334" s="3" t="s">
        <v>119</v>
      </c>
      <c r="C334" s="10">
        <v>172</v>
      </c>
      <c r="D334" s="10">
        <v>357</v>
      </c>
      <c r="E334" s="12">
        <f t="shared" si="27"/>
        <v>6.3235294117647056E-2</v>
      </c>
      <c r="F334" s="12">
        <f t="shared" si="28"/>
        <v>4.0370914847902298E-2</v>
      </c>
      <c r="G334" s="13">
        <f t="shared" si="29"/>
        <v>1.0755813953488371</v>
      </c>
      <c r="H334" s="19">
        <f t="shared" si="30"/>
        <v>6.8014705882352935E-2</v>
      </c>
    </row>
    <row r="335" spans="2:8" ht="15" x14ac:dyDescent="0.2">
      <c r="B335" s="3" t="s">
        <v>128</v>
      </c>
      <c r="C335" s="10">
        <v>52</v>
      </c>
      <c r="D335" s="10">
        <v>50</v>
      </c>
      <c r="E335" s="12">
        <f t="shared" si="27"/>
        <v>1.9117647058823531E-2</v>
      </c>
      <c r="F335" s="12">
        <f t="shared" si="28"/>
        <v>5.6541897546081646E-3</v>
      </c>
      <c r="G335" s="13">
        <f t="shared" si="29"/>
        <v>-3.8461538461538464E-2</v>
      </c>
      <c r="H335" s="19">
        <f t="shared" si="30"/>
        <v>-7.3529411764705892E-4</v>
      </c>
    </row>
    <row r="336" spans="2:8" ht="15" x14ac:dyDescent="0.2">
      <c r="B336" s="3" t="s">
        <v>132</v>
      </c>
      <c r="C336" s="10">
        <v>0</v>
      </c>
      <c r="D336" s="10">
        <v>1</v>
      </c>
      <c r="E336" s="12" t="str">
        <f t="shared" si="27"/>
        <v/>
      </c>
      <c r="F336" s="12">
        <f t="shared" si="28"/>
        <v>1.1308379509216329E-4</v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10">
        <v>14</v>
      </c>
      <c r="D337" s="10">
        <v>0</v>
      </c>
      <c r="E337" s="12">
        <f t="shared" si="27"/>
        <v>5.1470588235294117E-3</v>
      </c>
      <c r="F337" s="12" t="str">
        <f t="shared" si="28"/>
        <v/>
      </c>
      <c r="G337" s="13" t="str">
        <f t="shared" si="29"/>
        <v>0</v>
      </c>
      <c r="H337" s="19">
        <f t="shared" si="30"/>
        <v>0</v>
      </c>
    </row>
    <row r="338" spans="2:8" ht="15" x14ac:dyDescent="0.2">
      <c r="B338" s="3" t="s">
        <v>362</v>
      </c>
      <c r="C338" s="10">
        <v>4</v>
      </c>
      <c r="D338" s="10">
        <v>2</v>
      </c>
      <c r="E338" s="12">
        <f t="shared" si="27"/>
        <v>1.4705882352941176E-3</v>
      </c>
      <c r="F338" s="12">
        <f t="shared" si="28"/>
        <v>2.2616759018432659E-4</v>
      </c>
      <c r="G338" s="13">
        <f t="shared" si="29"/>
        <v>-0.5</v>
      </c>
      <c r="H338" s="19">
        <f t="shared" si="30"/>
        <v>-7.3529411764705881E-4</v>
      </c>
    </row>
    <row r="339" spans="2:8" ht="15" x14ac:dyDescent="0.2">
      <c r="B339" s="3" t="s">
        <v>363</v>
      </c>
      <c r="C339" s="10">
        <v>0</v>
      </c>
      <c r="D339" s="10">
        <v>26</v>
      </c>
      <c r="E339" s="12" t="str">
        <f t="shared" si="27"/>
        <v/>
      </c>
      <c r="F339" s="12">
        <f t="shared" si="28"/>
        <v>2.9401786723962458E-3</v>
      </c>
      <c r="G339" s="13" t="str">
        <f t="shared" si="29"/>
        <v>0</v>
      </c>
      <c r="H339" s="19" t="str">
        <f t="shared" si="30"/>
        <v/>
      </c>
    </row>
    <row r="340" spans="2:8" ht="15" x14ac:dyDescent="0.2">
      <c r="B340" s="3" t="s">
        <v>364</v>
      </c>
      <c r="C340" s="10">
        <v>0</v>
      </c>
      <c r="D340" s="10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10">
        <v>0</v>
      </c>
      <c r="D341" s="10">
        <v>4</v>
      </c>
      <c r="E341" s="12" t="str">
        <f t="shared" si="27"/>
        <v/>
      </c>
      <c r="F341" s="12">
        <f t="shared" si="28"/>
        <v>4.5233518036865317E-4</v>
      </c>
      <c r="G341" s="13" t="str">
        <f t="shared" si="29"/>
        <v>0</v>
      </c>
      <c r="H341" s="19" t="str">
        <f t="shared" si="30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10">
        <v>3</v>
      </c>
      <c r="D343" s="10">
        <v>11</v>
      </c>
      <c r="E343" s="12">
        <f t="shared" si="27"/>
        <v>1.1029411764705882E-3</v>
      </c>
      <c r="F343" s="12">
        <f t="shared" si="28"/>
        <v>1.2439217460137961E-3</v>
      </c>
      <c r="G343" s="13">
        <f t="shared" si="29"/>
        <v>2.6666666666666665</v>
      </c>
      <c r="H343" s="19">
        <f t="shared" si="30"/>
        <v>2.9411764705882353E-3</v>
      </c>
    </row>
    <row r="344" spans="2:8" ht="15" x14ac:dyDescent="0.2">
      <c r="B344" s="3" t="s">
        <v>131</v>
      </c>
      <c r="C344" s="10">
        <v>31</v>
      </c>
      <c r="D344" s="10">
        <v>29</v>
      </c>
      <c r="E344" s="12">
        <f t="shared" si="27"/>
        <v>1.1397058823529411E-2</v>
      </c>
      <c r="F344" s="12">
        <f t="shared" si="28"/>
        <v>3.2794300576727354E-3</v>
      </c>
      <c r="G344" s="13">
        <f t="shared" si="29"/>
        <v>-6.4516129032258063E-2</v>
      </c>
      <c r="H344" s="19">
        <f t="shared" si="30"/>
        <v>-7.3529411764705881E-4</v>
      </c>
    </row>
    <row r="345" spans="2:8" ht="15" x14ac:dyDescent="0.2">
      <c r="B345" s="3" t="s">
        <v>366</v>
      </c>
      <c r="C345" s="10">
        <v>12</v>
      </c>
      <c r="D345" s="10">
        <v>64</v>
      </c>
      <c r="E345" s="12">
        <f t="shared" si="27"/>
        <v>4.4117647058823529E-3</v>
      </c>
      <c r="F345" s="12">
        <f t="shared" si="28"/>
        <v>7.2373628858984507E-3</v>
      </c>
      <c r="G345" s="13">
        <f t="shared" si="29"/>
        <v>4.333333333333333</v>
      </c>
      <c r="H345" s="19">
        <f t="shared" si="30"/>
        <v>1.9117647058823527E-2</v>
      </c>
    </row>
    <row r="346" spans="2:8" ht="15" x14ac:dyDescent="0.2">
      <c r="B346" s="3" t="s">
        <v>122</v>
      </c>
      <c r="C346" s="10">
        <v>2</v>
      </c>
      <c r="D346" s="10">
        <v>2</v>
      </c>
      <c r="E346" s="12">
        <f t="shared" si="27"/>
        <v>7.3529411764705881E-4</v>
      </c>
      <c r="F346" s="12">
        <f t="shared" si="28"/>
        <v>2.2616759018432659E-4</v>
      </c>
      <c r="G346" s="13">
        <f t="shared" si="29"/>
        <v>0</v>
      </c>
      <c r="H346" s="19">
        <f t="shared" si="30"/>
        <v>0</v>
      </c>
    </row>
    <row r="347" spans="2:8" ht="15" x14ac:dyDescent="0.2">
      <c r="B347" s="3" t="s">
        <v>121</v>
      </c>
      <c r="C347" s="10">
        <v>10</v>
      </c>
      <c r="D347" s="10">
        <v>23</v>
      </c>
      <c r="E347" s="12">
        <f t="shared" si="27"/>
        <v>3.6764705882352941E-3</v>
      </c>
      <c r="F347" s="12">
        <f t="shared" si="28"/>
        <v>2.6009272871197558E-3</v>
      </c>
      <c r="G347" s="13">
        <f t="shared" si="29"/>
        <v>1.3</v>
      </c>
      <c r="H347" s="19">
        <f t="shared" si="30"/>
        <v>4.7794117647058827E-3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10">
        <v>2</v>
      </c>
      <c r="D350" s="10">
        <v>7</v>
      </c>
      <c r="E350" s="12">
        <f t="shared" si="27"/>
        <v>7.3529411764705881E-4</v>
      </c>
      <c r="F350" s="12">
        <f t="shared" si="28"/>
        <v>7.9158656564514308E-4</v>
      </c>
      <c r="G350" s="13">
        <f t="shared" si="29"/>
        <v>2.5</v>
      </c>
      <c r="H350" s="19">
        <f t="shared" si="30"/>
        <v>1.838235294117647E-3</v>
      </c>
    </row>
    <row r="351" spans="2:8" ht="15" x14ac:dyDescent="0.2">
      <c r="B351" s="3" t="s">
        <v>120</v>
      </c>
      <c r="C351" s="10">
        <v>0</v>
      </c>
      <c r="D351" s="10">
        <v>2</v>
      </c>
      <c r="E351" s="12" t="str">
        <f t="shared" si="27"/>
        <v/>
      </c>
      <c r="F351" s="12">
        <f t="shared" si="28"/>
        <v>2.2616759018432659E-4</v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10">
        <v>1</v>
      </c>
      <c r="D353" s="10">
        <v>1</v>
      </c>
      <c r="E353" s="12">
        <f t="shared" si="27"/>
        <v>3.6764705882352941E-4</v>
      </c>
      <c r="F353" s="12">
        <f t="shared" si="28"/>
        <v>1.1308379509216329E-4</v>
      </c>
      <c r="G353" s="13">
        <f t="shared" si="29"/>
        <v>0</v>
      </c>
      <c r="H353" s="19">
        <f t="shared" si="30"/>
        <v>0</v>
      </c>
    </row>
    <row r="354" spans="2:8" ht="15" x14ac:dyDescent="0.2">
      <c r="B354" s="3" t="s">
        <v>124</v>
      </c>
      <c r="C354" s="10">
        <v>110</v>
      </c>
      <c r="D354" s="10">
        <v>250</v>
      </c>
      <c r="E354" s="12">
        <f t="shared" si="27"/>
        <v>4.0441176470588237E-2</v>
      </c>
      <c r="F354" s="12">
        <f t="shared" si="28"/>
        <v>2.8270948773040823E-2</v>
      </c>
      <c r="G354" s="13">
        <f t="shared" si="29"/>
        <v>1.2727272727272727</v>
      </c>
      <c r="H354" s="19">
        <f t="shared" si="30"/>
        <v>5.1470588235294122E-2</v>
      </c>
    </row>
    <row r="355" spans="2:8" ht="15" x14ac:dyDescent="0.2">
      <c r="B355" s="3" t="s">
        <v>126</v>
      </c>
      <c r="C355" s="10">
        <v>0</v>
      </c>
      <c r="D355" s="10">
        <v>1</v>
      </c>
      <c r="E355" s="12" t="str">
        <f t="shared" si="27"/>
        <v/>
      </c>
      <c r="F355" s="12">
        <f t="shared" si="28"/>
        <v>1.1308379509216329E-4</v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10">
        <v>2</v>
      </c>
      <c r="D356" s="10">
        <v>7</v>
      </c>
      <c r="E356" s="12">
        <f t="shared" si="27"/>
        <v>7.3529411764705881E-4</v>
      </c>
      <c r="F356" s="12">
        <f t="shared" si="28"/>
        <v>7.9158656564514308E-4</v>
      </c>
      <c r="G356" s="13">
        <f t="shared" si="29"/>
        <v>2.5</v>
      </c>
      <c r="H356" s="19">
        <f t="shared" si="30"/>
        <v>1.838235294117647E-3</v>
      </c>
    </row>
    <row r="357" spans="2:8" ht="15" x14ac:dyDescent="0.2">
      <c r="B357" s="3" t="s">
        <v>372</v>
      </c>
      <c r="C357" s="10">
        <v>7</v>
      </c>
      <c r="D357" s="10">
        <v>68</v>
      </c>
      <c r="E357" s="12">
        <f t="shared" si="27"/>
        <v>2.5735294117647058E-3</v>
      </c>
      <c r="F357" s="12">
        <f t="shared" si="28"/>
        <v>7.6896980662671038E-3</v>
      </c>
      <c r="G357" s="13">
        <f t="shared" si="29"/>
        <v>8.7142857142857135</v>
      </c>
      <c r="H357" s="19">
        <f t="shared" si="30"/>
        <v>2.2426470588235291E-2</v>
      </c>
    </row>
    <row r="358" spans="2:8" ht="15" x14ac:dyDescent="0.2">
      <c r="B358" s="3" t="s">
        <v>127</v>
      </c>
      <c r="C358" s="10">
        <v>21</v>
      </c>
      <c r="D358" s="10">
        <v>48</v>
      </c>
      <c r="E358" s="12">
        <f t="shared" si="27"/>
        <v>7.720588235294118E-3</v>
      </c>
      <c r="F358" s="12">
        <f t="shared" si="28"/>
        <v>5.4280221644238385E-3</v>
      </c>
      <c r="G358" s="13">
        <f t="shared" si="29"/>
        <v>1.2857142857142858</v>
      </c>
      <c r="H358" s="19">
        <f t="shared" si="30"/>
        <v>9.9264705882352953E-3</v>
      </c>
    </row>
    <row r="359" spans="2:8" ht="15" x14ac:dyDescent="0.2">
      <c r="B359" s="3" t="s">
        <v>123</v>
      </c>
      <c r="C359" s="10">
        <v>1</v>
      </c>
      <c r="D359" s="10">
        <v>1</v>
      </c>
      <c r="E359" s="12">
        <f t="shared" si="27"/>
        <v>3.6764705882352941E-4</v>
      </c>
      <c r="F359" s="12">
        <f t="shared" si="28"/>
        <v>1.1308379509216329E-4</v>
      </c>
      <c r="G359" s="13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10">
        <v>24</v>
      </c>
      <c r="D363" s="10">
        <v>8</v>
      </c>
      <c r="E363" s="12">
        <f t="shared" si="31"/>
        <v>8.8235294117647058E-3</v>
      </c>
      <c r="F363" s="12">
        <f t="shared" si="32"/>
        <v>9.0467036073730634E-4</v>
      </c>
      <c r="G363" s="13">
        <f t="shared" si="33"/>
        <v>-0.66666666666666663</v>
      </c>
      <c r="H363" s="19">
        <f t="shared" si="34"/>
        <v>-5.8823529411764705E-3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10">
        <v>4</v>
      </c>
      <c r="D365" s="10">
        <v>0</v>
      </c>
      <c r="E365" s="12">
        <f t="shared" si="31"/>
        <v>1.4705882352941176E-3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10">
        <v>0</v>
      </c>
      <c r="D367" s="10">
        <v>1</v>
      </c>
      <c r="E367" s="12" t="str">
        <f t="shared" si="31"/>
        <v/>
      </c>
      <c r="F367" s="12">
        <f t="shared" si="32"/>
        <v>1.1308379509216329E-4</v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10">
        <v>3</v>
      </c>
      <c r="D369" s="10">
        <v>5</v>
      </c>
      <c r="E369" s="12">
        <f t="shared" si="31"/>
        <v>1.1029411764705882E-3</v>
      </c>
      <c r="F369" s="12">
        <f t="shared" si="32"/>
        <v>5.6541897546081644E-4</v>
      </c>
      <c r="G369" s="13">
        <f t="shared" si="33"/>
        <v>0.66666666666666663</v>
      </c>
      <c r="H369" s="19">
        <f t="shared" si="34"/>
        <v>7.3529411764705881E-4</v>
      </c>
    </row>
    <row r="370" spans="2:8" ht="15" x14ac:dyDescent="0.2">
      <c r="B370" s="3" t="s">
        <v>135</v>
      </c>
      <c r="C370" s="10">
        <v>1</v>
      </c>
      <c r="D370" s="10">
        <v>14</v>
      </c>
      <c r="E370" s="12">
        <f t="shared" si="31"/>
        <v>3.6764705882352941E-4</v>
      </c>
      <c r="F370" s="12">
        <f t="shared" si="32"/>
        <v>1.5831731312902862E-3</v>
      </c>
      <c r="G370" s="13">
        <f t="shared" si="33"/>
        <v>13</v>
      </c>
      <c r="H370" s="19">
        <f t="shared" si="34"/>
        <v>4.7794117647058827E-3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10">
        <v>0</v>
      </c>
      <c r="D372" s="10">
        <v>7</v>
      </c>
      <c r="E372" s="12" t="str">
        <f t="shared" si="31"/>
        <v/>
      </c>
      <c r="F372" s="12">
        <f t="shared" si="32"/>
        <v>7.9158656564514308E-4</v>
      </c>
      <c r="G372" s="13" t="str">
        <f t="shared" si="33"/>
        <v>0</v>
      </c>
      <c r="H372" s="19" t="str">
        <f t="shared" si="34"/>
        <v/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1"/>
        <v>3.6764705882352941E-4</v>
      </c>
      <c r="F373" s="12" t="str">
        <f t="shared" si="32"/>
        <v/>
      </c>
      <c r="G373" s="13" t="str">
        <f t="shared" si="33"/>
        <v>0</v>
      </c>
      <c r="H373" s="19">
        <f t="shared" si="34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10">
        <v>0</v>
      </c>
      <c r="D375" s="10">
        <v>5</v>
      </c>
      <c r="E375" s="12" t="str">
        <f t="shared" si="31"/>
        <v/>
      </c>
      <c r="F375" s="12">
        <f t="shared" si="32"/>
        <v>5.6541897546081644E-4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10">
        <v>3</v>
      </c>
      <c r="D377" s="10">
        <v>6</v>
      </c>
      <c r="E377" s="12">
        <f t="shared" si="31"/>
        <v>1.1029411764705882E-3</v>
      </c>
      <c r="F377" s="12">
        <f t="shared" si="32"/>
        <v>6.7850277055297981E-4</v>
      </c>
      <c r="G377" s="13">
        <f t="shared" si="33"/>
        <v>1</v>
      </c>
      <c r="H377" s="19">
        <f t="shared" si="34"/>
        <v>1.1029411764705882E-3</v>
      </c>
    </row>
    <row r="378" spans="2:8" ht="15" x14ac:dyDescent="0.2">
      <c r="B378" s="3" t="s">
        <v>149</v>
      </c>
      <c r="C378" s="10">
        <v>77</v>
      </c>
      <c r="D378" s="10">
        <v>16</v>
      </c>
      <c r="E378" s="12">
        <f t="shared" si="31"/>
        <v>2.8308823529411765E-2</v>
      </c>
      <c r="F378" s="12">
        <f t="shared" si="32"/>
        <v>1.8093407214746127E-3</v>
      </c>
      <c r="G378" s="13">
        <f t="shared" si="33"/>
        <v>-0.79220779220779225</v>
      </c>
      <c r="H378" s="19">
        <f t="shared" si="34"/>
        <v>-2.2426470588235294E-2</v>
      </c>
    </row>
    <row r="379" spans="2:8" ht="15" x14ac:dyDescent="0.2">
      <c r="B379" s="3" t="s">
        <v>384</v>
      </c>
      <c r="C379" s="10">
        <v>0</v>
      </c>
      <c r="D379" s="10">
        <v>7</v>
      </c>
      <c r="E379" s="12" t="str">
        <f t="shared" si="31"/>
        <v/>
      </c>
      <c r="F379" s="12">
        <f t="shared" si="32"/>
        <v>7.9158656564514308E-4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10">
        <v>4</v>
      </c>
      <c r="D380" s="10">
        <v>7</v>
      </c>
      <c r="E380" s="12">
        <f t="shared" si="31"/>
        <v>1.4705882352941176E-3</v>
      </c>
      <c r="F380" s="12">
        <f t="shared" si="32"/>
        <v>7.9158656564514308E-4</v>
      </c>
      <c r="G380" s="13">
        <f t="shared" si="33"/>
        <v>0.75</v>
      </c>
      <c r="H380" s="19">
        <f t="shared" si="34"/>
        <v>1.1029411764705882E-3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1"/>
        <v>3.6764705882352941E-4</v>
      </c>
      <c r="F381" s="12" t="str">
        <f t="shared" si="32"/>
        <v/>
      </c>
      <c r="G381" s="13" t="str">
        <f t="shared" si="33"/>
        <v>0</v>
      </c>
      <c r="H381" s="19">
        <f t="shared" si="34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10">
        <v>0</v>
      </c>
      <c r="D383" s="10">
        <v>2</v>
      </c>
      <c r="E383" s="12" t="str">
        <f t="shared" si="31"/>
        <v/>
      </c>
      <c r="F383" s="12">
        <f t="shared" si="32"/>
        <v>2.2616759018432659E-4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10">
        <v>0</v>
      </c>
      <c r="D385" s="10">
        <v>2</v>
      </c>
      <c r="E385" s="12" t="str">
        <f t="shared" si="31"/>
        <v/>
      </c>
      <c r="F385" s="12">
        <f t="shared" si="32"/>
        <v>2.2616759018432659E-4</v>
      </c>
      <c r="G385" s="13" t="str">
        <f t="shared" si="33"/>
        <v>0</v>
      </c>
      <c r="H385" s="19" t="str">
        <f t="shared" si="34"/>
        <v/>
      </c>
    </row>
    <row r="386" spans="2:8" ht="15" x14ac:dyDescent="0.2">
      <c r="B386" s="3" t="s">
        <v>532</v>
      </c>
      <c r="C386" s="10">
        <v>1</v>
      </c>
      <c r="D386" s="10">
        <v>0</v>
      </c>
      <c r="E386" s="12">
        <f t="shared" si="31"/>
        <v>3.6764705882352941E-4</v>
      </c>
      <c r="F386" s="12" t="str">
        <f t="shared" si="32"/>
        <v/>
      </c>
      <c r="G386" s="13" t="str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10">
        <v>25</v>
      </c>
      <c r="D387" s="10">
        <v>28</v>
      </c>
      <c r="E387" s="12">
        <f t="shared" si="31"/>
        <v>9.1911764705882356E-3</v>
      </c>
      <c r="F387" s="12">
        <f t="shared" si="32"/>
        <v>3.1663462625805723E-3</v>
      </c>
      <c r="G387" s="13">
        <f t="shared" si="33"/>
        <v>0.12</v>
      </c>
      <c r="H387" s="19">
        <f t="shared" si="34"/>
        <v>1.1029411764705882E-3</v>
      </c>
    </row>
    <row r="388" spans="2:8" ht="15" x14ac:dyDescent="0.2">
      <c r="B388" s="3" t="s">
        <v>389</v>
      </c>
      <c r="C388" s="10">
        <v>2</v>
      </c>
      <c r="D388" s="10">
        <v>2</v>
      </c>
      <c r="E388" s="12">
        <f t="shared" si="31"/>
        <v>7.3529411764705881E-4</v>
      </c>
      <c r="F388" s="12">
        <f t="shared" si="32"/>
        <v>2.2616759018432659E-4</v>
      </c>
      <c r="G388" s="13">
        <f t="shared" si="33"/>
        <v>0</v>
      </c>
      <c r="H388" s="19">
        <f t="shared" si="34"/>
        <v>0</v>
      </c>
    </row>
    <row r="389" spans="2:8" ht="15" x14ac:dyDescent="0.2">
      <c r="B389" s="3" t="s">
        <v>143</v>
      </c>
      <c r="C389" s="10">
        <v>1</v>
      </c>
      <c r="D389" s="10">
        <v>6</v>
      </c>
      <c r="E389" s="12">
        <f t="shared" si="31"/>
        <v>3.6764705882352941E-4</v>
      </c>
      <c r="F389" s="12">
        <f t="shared" si="32"/>
        <v>6.7850277055297981E-4</v>
      </c>
      <c r="G389" s="13">
        <f t="shared" si="33"/>
        <v>5</v>
      </c>
      <c r="H389" s="19">
        <f t="shared" si="34"/>
        <v>1.838235294117647E-3</v>
      </c>
    </row>
    <row r="390" spans="2:8" ht="15" x14ac:dyDescent="0.2">
      <c r="B390" s="3" t="s">
        <v>476</v>
      </c>
      <c r="C390" s="10">
        <v>1</v>
      </c>
      <c r="D390" s="10">
        <v>0</v>
      </c>
      <c r="E390" s="12">
        <f t="shared" si="31"/>
        <v>3.6764705882352941E-4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10">
        <v>4</v>
      </c>
      <c r="D391" s="10">
        <v>83</v>
      </c>
      <c r="E391" s="12">
        <f t="shared" si="31"/>
        <v>1.4705882352941176E-3</v>
      </c>
      <c r="F391" s="12">
        <f t="shared" si="32"/>
        <v>9.385954992649553E-3</v>
      </c>
      <c r="G391" s="13">
        <f t="shared" si="33"/>
        <v>19.75</v>
      </c>
      <c r="H391" s="19">
        <f t="shared" si="34"/>
        <v>2.9044117647058824E-2</v>
      </c>
    </row>
    <row r="392" spans="2:8" ht="15" x14ac:dyDescent="0.2">
      <c r="B392" s="3" t="s">
        <v>140</v>
      </c>
      <c r="C392" s="10">
        <v>2</v>
      </c>
      <c r="D392" s="10">
        <v>6</v>
      </c>
      <c r="E392" s="12">
        <f t="shared" si="31"/>
        <v>7.3529411764705881E-4</v>
      </c>
      <c r="F392" s="12">
        <f t="shared" si="32"/>
        <v>6.7850277055297981E-4</v>
      </c>
      <c r="G392" s="13">
        <f t="shared" si="33"/>
        <v>2</v>
      </c>
      <c r="H392" s="19">
        <f t="shared" si="34"/>
        <v>1.4705882352941176E-3</v>
      </c>
    </row>
    <row r="393" spans="2:8" ht="15" x14ac:dyDescent="0.2">
      <c r="B393" s="3" t="s">
        <v>390</v>
      </c>
      <c r="C393" s="10">
        <v>11</v>
      </c>
      <c r="D393" s="10">
        <v>157</v>
      </c>
      <c r="E393" s="12">
        <f t="shared" si="31"/>
        <v>4.0441176470588239E-3</v>
      </c>
      <c r="F393" s="12">
        <f t="shared" si="32"/>
        <v>1.7754155829469636E-2</v>
      </c>
      <c r="G393" s="13">
        <f t="shared" si="33"/>
        <v>13.272727272727273</v>
      </c>
      <c r="H393" s="19">
        <f t="shared" si="34"/>
        <v>5.3676470588235305E-2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1"/>
        <v>3.6764705882352941E-4</v>
      </c>
      <c r="F394" s="12" t="str">
        <f t="shared" si="32"/>
        <v/>
      </c>
      <c r="G394" s="13" t="str">
        <f t="shared" si="33"/>
        <v>0</v>
      </c>
      <c r="H394" s="19">
        <f t="shared" si="34"/>
        <v>0</v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10">
        <v>1</v>
      </c>
      <c r="D398" s="10">
        <v>4</v>
      </c>
      <c r="E398" s="12">
        <f t="shared" si="31"/>
        <v>3.6764705882352941E-4</v>
      </c>
      <c r="F398" s="12">
        <f t="shared" si="32"/>
        <v>4.5233518036865317E-4</v>
      </c>
      <c r="G398" s="13">
        <f t="shared" si="33"/>
        <v>3</v>
      </c>
      <c r="H398" s="19">
        <f t="shared" si="34"/>
        <v>1.1029411764705882E-3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10">
        <v>1</v>
      </c>
      <c r="D400" s="10">
        <v>2</v>
      </c>
      <c r="E400" s="12">
        <f t="shared" si="31"/>
        <v>3.6764705882352941E-4</v>
      </c>
      <c r="F400" s="12">
        <f t="shared" si="32"/>
        <v>2.2616759018432659E-4</v>
      </c>
      <c r="G400" s="13">
        <f t="shared" si="33"/>
        <v>1</v>
      </c>
      <c r="H400" s="19">
        <f t="shared" si="34"/>
        <v>3.6764705882352941E-4</v>
      </c>
    </row>
    <row r="401" spans="2:8" ht="15" x14ac:dyDescent="0.2">
      <c r="B401" s="3" t="s">
        <v>392</v>
      </c>
      <c r="C401" s="10">
        <v>22</v>
      </c>
      <c r="D401" s="10">
        <v>22</v>
      </c>
      <c r="E401" s="12">
        <f t="shared" si="31"/>
        <v>8.0882352941176478E-3</v>
      </c>
      <c r="F401" s="12">
        <f t="shared" si="32"/>
        <v>2.4878434920275923E-3</v>
      </c>
      <c r="G401" s="13">
        <f t="shared" si="33"/>
        <v>0</v>
      </c>
      <c r="H401" s="19">
        <f t="shared" si="34"/>
        <v>0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10">
        <v>5</v>
      </c>
      <c r="D403" s="10">
        <v>1</v>
      </c>
      <c r="E403" s="12">
        <f t="shared" si="31"/>
        <v>1.838235294117647E-3</v>
      </c>
      <c r="F403" s="12">
        <f t="shared" si="32"/>
        <v>1.1308379509216329E-4</v>
      </c>
      <c r="G403" s="13">
        <f t="shared" si="33"/>
        <v>-0.8</v>
      </c>
      <c r="H403" s="19">
        <f t="shared" si="34"/>
        <v>-1.4705882352941176E-3</v>
      </c>
    </row>
    <row r="404" spans="2:8" ht="15" x14ac:dyDescent="0.2">
      <c r="B404" s="3" t="s">
        <v>395</v>
      </c>
      <c r="C404" s="10">
        <v>1</v>
      </c>
      <c r="D404" s="10">
        <v>1</v>
      </c>
      <c r="E404" s="12">
        <f t="shared" si="31"/>
        <v>3.6764705882352941E-4</v>
      </c>
      <c r="F404" s="12">
        <f t="shared" si="32"/>
        <v>1.1308379509216329E-4</v>
      </c>
      <c r="G404" s="13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10">
        <v>1</v>
      </c>
      <c r="D405" s="10">
        <v>6</v>
      </c>
      <c r="E405" s="12">
        <f t="shared" si="31"/>
        <v>3.6764705882352941E-4</v>
      </c>
      <c r="F405" s="12">
        <f t="shared" si="32"/>
        <v>6.7850277055297981E-4</v>
      </c>
      <c r="G405" s="13">
        <f t="shared" si="33"/>
        <v>5</v>
      </c>
      <c r="H405" s="19">
        <f t="shared" si="34"/>
        <v>1.838235294117647E-3</v>
      </c>
    </row>
    <row r="406" spans="2:8" ht="15" x14ac:dyDescent="0.2">
      <c r="B406" s="3" t="s">
        <v>397</v>
      </c>
      <c r="C406" s="10">
        <v>13</v>
      </c>
      <c r="D406" s="10">
        <v>29</v>
      </c>
      <c r="E406" s="12">
        <f t="shared" si="31"/>
        <v>4.7794117647058827E-3</v>
      </c>
      <c r="F406" s="12">
        <f t="shared" si="32"/>
        <v>3.2794300576727354E-3</v>
      </c>
      <c r="G406" s="13">
        <f t="shared" si="33"/>
        <v>1.2307692307692308</v>
      </c>
      <c r="H406" s="19">
        <f t="shared" si="34"/>
        <v>5.8823529411764714E-3</v>
      </c>
    </row>
    <row r="407" spans="2:8" ht="15" x14ac:dyDescent="0.2">
      <c r="B407" s="3" t="s">
        <v>398</v>
      </c>
      <c r="C407" s="10">
        <v>1</v>
      </c>
      <c r="D407" s="10">
        <v>0</v>
      </c>
      <c r="E407" s="12">
        <f t="shared" si="31"/>
        <v>3.6764705882352941E-4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10">
        <v>1</v>
      </c>
      <c r="D408" s="10">
        <v>22</v>
      </c>
      <c r="E408" s="12">
        <f t="shared" si="31"/>
        <v>3.6764705882352941E-4</v>
      </c>
      <c r="F408" s="12">
        <f t="shared" si="32"/>
        <v>2.4878434920275923E-3</v>
      </c>
      <c r="G408" s="13">
        <f t="shared" si="33"/>
        <v>21</v>
      </c>
      <c r="H408" s="19">
        <f t="shared" si="34"/>
        <v>7.720588235294118E-3</v>
      </c>
    </row>
    <row r="409" spans="2:8" ht="15" x14ac:dyDescent="0.2">
      <c r="B409" s="3" t="s">
        <v>139</v>
      </c>
      <c r="C409" s="10">
        <v>1</v>
      </c>
      <c r="D409" s="10">
        <v>2</v>
      </c>
      <c r="E409" s="12">
        <f t="shared" si="31"/>
        <v>3.6764705882352941E-4</v>
      </c>
      <c r="F409" s="12">
        <f t="shared" si="32"/>
        <v>2.2616759018432659E-4</v>
      </c>
      <c r="G409" s="13">
        <f t="shared" si="33"/>
        <v>1</v>
      </c>
      <c r="H409" s="19">
        <f t="shared" si="34"/>
        <v>3.6764705882352941E-4</v>
      </c>
    </row>
    <row r="410" spans="2:8" ht="15" x14ac:dyDescent="0.2">
      <c r="B410" s="3" t="s">
        <v>400</v>
      </c>
      <c r="C410" s="10">
        <v>1</v>
      </c>
      <c r="D410" s="10">
        <v>0</v>
      </c>
      <c r="E410" s="12">
        <f t="shared" si="31"/>
        <v>3.6764705882352941E-4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10">
        <v>14</v>
      </c>
      <c r="D411" s="10">
        <v>9</v>
      </c>
      <c r="E411" s="12">
        <f t="shared" si="31"/>
        <v>5.1470588235294117E-3</v>
      </c>
      <c r="F411" s="12">
        <f t="shared" si="32"/>
        <v>1.0177541558294696E-3</v>
      </c>
      <c r="G411" s="13">
        <f t="shared" si="33"/>
        <v>-0.35714285714285715</v>
      </c>
      <c r="H411" s="19">
        <f t="shared" si="34"/>
        <v>-1.838235294117647E-3</v>
      </c>
    </row>
    <row r="412" spans="2:8" ht="15" x14ac:dyDescent="0.2">
      <c r="B412" s="3" t="s">
        <v>402</v>
      </c>
      <c r="C412" s="10">
        <v>133</v>
      </c>
      <c r="D412" s="10">
        <v>34</v>
      </c>
      <c r="E412" s="12">
        <f t="shared" si="31"/>
        <v>4.8897058823529412E-2</v>
      </c>
      <c r="F412" s="12">
        <f t="shared" si="32"/>
        <v>3.8448490331335519E-3</v>
      </c>
      <c r="G412" s="13">
        <f t="shared" si="33"/>
        <v>-0.74436090225563911</v>
      </c>
      <c r="H412" s="19">
        <f t="shared" si="34"/>
        <v>-3.6397058823529414E-2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1"/>
        <v/>
      </c>
      <c r="F414" s="12">
        <f t="shared" si="32"/>
        <v>1.1308379509216329E-4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10">
        <v>2</v>
      </c>
      <c r="D415" s="10">
        <v>0</v>
      </c>
      <c r="E415" s="12">
        <f t="shared" si="31"/>
        <v>7.3529411764705881E-4</v>
      </c>
      <c r="F415" s="12" t="str">
        <f t="shared" si="32"/>
        <v/>
      </c>
      <c r="G415" s="13" t="str">
        <f t="shared" si="33"/>
        <v>0</v>
      </c>
      <c r="H415" s="19">
        <f t="shared" si="34"/>
        <v>0</v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10">
        <v>0</v>
      </c>
      <c r="D417" s="10">
        <v>3</v>
      </c>
      <c r="E417" s="12" t="str">
        <f t="shared" si="31"/>
        <v/>
      </c>
      <c r="F417" s="12">
        <f t="shared" si="32"/>
        <v>3.3925138527648991E-4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10">
        <v>0</v>
      </c>
      <c r="D418" s="10">
        <v>3</v>
      </c>
      <c r="E418" s="12" t="str">
        <f t="shared" si="31"/>
        <v/>
      </c>
      <c r="F418" s="12">
        <f t="shared" si="32"/>
        <v>3.3925138527648991E-4</v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10">
        <v>0</v>
      </c>
      <c r="D419" s="10">
        <v>2</v>
      </c>
      <c r="E419" s="12" t="str">
        <f t="shared" si="31"/>
        <v/>
      </c>
      <c r="F419" s="12">
        <f t="shared" si="32"/>
        <v>2.2616759018432659E-4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10">
        <v>2</v>
      </c>
      <c r="D420" s="10">
        <v>3</v>
      </c>
      <c r="E420" s="12">
        <f t="shared" si="31"/>
        <v>7.3529411764705881E-4</v>
      </c>
      <c r="F420" s="12">
        <f t="shared" si="32"/>
        <v>3.3925138527648991E-4</v>
      </c>
      <c r="G420" s="13">
        <f t="shared" si="33"/>
        <v>0.5</v>
      </c>
      <c r="H420" s="19">
        <f t="shared" si="34"/>
        <v>3.6764705882352941E-4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10">
        <v>3</v>
      </c>
      <c r="D422" s="10">
        <v>42</v>
      </c>
      <c r="E422" s="12">
        <f t="shared" si="31"/>
        <v>1.1029411764705882E-3</v>
      </c>
      <c r="F422" s="12">
        <f t="shared" si="32"/>
        <v>4.7495193938708585E-3</v>
      </c>
      <c r="G422" s="13">
        <f t="shared" si="33"/>
        <v>13</v>
      </c>
      <c r="H422" s="19">
        <f t="shared" si="34"/>
        <v>1.4338235294117646E-2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1</v>
      </c>
      <c r="E425" s="12" t="str">
        <f t="shared" si="35"/>
        <v/>
      </c>
      <c r="F425" s="12">
        <f t="shared" si="36"/>
        <v>1.1308379509216329E-4</v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10">
        <v>1</v>
      </c>
      <c r="D426" s="10">
        <v>3</v>
      </c>
      <c r="E426" s="12">
        <f t="shared" si="35"/>
        <v>3.6764705882352941E-4</v>
      </c>
      <c r="F426" s="12">
        <f t="shared" si="36"/>
        <v>3.3925138527648991E-4</v>
      </c>
      <c r="G426" s="13">
        <f t="shared" si="37"/>
        <v>2</v>
      </c>
      <c r="H426" s="19">
        <f t="shared" si="38"/>
        <v>7.3529411764705881E-4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10">
        <v>2</v>
      </c>
      <c r="D428" s="10">
        <v>0</v>
      </c>
      <c r="E428" s="12">
        <f t="shared" si="35"/>
        <v>7.3529411764705881E-4</v>
      </c>
      <c r="F428" s="12" t="str">
        <f t="shared" si="36"/>
        <v/>
      </c>
      <c r="G428" s="13" t="str">
        <f t="shared" si="37"/>
        <v>0</v>
      </c>
      <c r="H428" s="19">
        <f t="shared" si="38"/>
        <v>0</v>
      </c>
    </row>
    <row r="429" spans="2:8" ht="15" x14ac:dyDescent="0.2">
      <c r="B429" s="3" t="s">
        <v>415</v>
      </c>
      <c r="C429" s="10">
        <v>1</v>
      </c>
      <c r="D429" s="10">
        <v>2</v>
      </c>
      <c r="E429" s="12">
        <f t="shared" si="35"/>
        <v>3.6764705882352941E-4</v>
      </c>
      <c r="F429" s="12">
        <f t="shared" si="36"/>
        <v>2.2616759018432659E-4</v>
      </c>
      <c r="G429" s="13">
        <f t="shared" si="37"/>
        <v>1</v>
      </c>
      <c r="H429" s="19">
        <f t="shared" si="38"/>
        <v>3.6764705882352941E-4</v>
      </c>
    </row>
    <row r="430" spans="2:8" ht="15" x14ac:dyDescent="0.2">
      <c r="B430" s="3" t="s">
        <v>416</v>
      </c>
      <c r="C430" s="10">
        <v>1</v>
      </c>
      <c r="D430" s="10">
        <v>1</v>
      </c>
      <c r="E430" s="12">
        <f t="shared" si="35"/>
        <v>3.6764705882352941E-4</v>
      </c>
      <c r="F430" s="12">
        <f t="shared" si="36"/>
        <v>1.1308379509216329E-4</v>
      </c>
      <c r="G430" s="13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10">
        <v>2</v>
      </c>
      <c r="D431" s="10">
        <v>0</v>
      </c>
      <c r="E431" s="12">
        <f t="shared" si="35"/>
        <v>7.3529411764705881E-4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10">
        <v>5</v>
      </c>
      <c r="D432" s="10">
        <v>16</v>
      </c>
      <c r="E432" s="12">
        <f t="shared" si="35"/>
        <v>1.838235294117647E-3</v>
      </c>
      <c r="F432" s="12">
        <f t="shared" si="36"/>
        <v>1.8093407214746127E-3</v>
      </c>
      <c r="G432" s="13">
        <f t="shared" si="37"/>
        <v>2.2000000000000002</v>
      </c>
      <c r="H432" s="19">
        <f t="shared" si="38"/>
        <v>4.0441176470588239E-3</v>
      </c>
    </row>
    <row r="433" spans="2:8" ht="15" x14ac:dyDescent="0.2">
      <c r="B433" s="3" t="s">
        <v>162</v>
      </c>
      <c r="C433" s="10">
        <v>2</v>
      </c>
      <c r="D433" s="10">
        <v>11</v>
      </c>
      <c r="E433" s="12">
        <f t="shared" si="35"/>
        <v>7.3529411764705881E-4</v>
      </c>
      <c r="F433" s="12">
        <f t="shared" si="36"/>
        <v>1.2439217460137961E-3</v>
      </c>
      <c r="G433" s="13">
        <f t="shared" si="37"/>
        <v>4.5</v>
      </c>
      <c r="H433" s="19">
        <f t="shared" si="38"/>
        <v>3.3088235294117647E-3</v>
      </c>
    </row>
    <row r="434" spans="2:8" ht="30" x14ac:dyDescent="0.2">
      <c r="B434" s="3" t="s">
        <v>418</v>
      </c>
      <c r="C434" s="10">
        <v>2</v>
      </c>
      <c r="D434" s="10">
        <v>10</v>
      </c>
      <c r="E434" s="12">
        <f t="shared" si="35"/>
        <v>7.3529411764705881E-4</v>
      </c>
      <c r="F434" s="12">
        <f t="shared" si="36"/>
        <v>1.1308379509216329E-3</v>
      </c>
      <c r="G434" s="13">
        <f t="shared" si="37"/>
        <v>4</v>
      </c>
      <c r="H434" s="19">
        <f t="shared" si="38"/>
        <v>2.9411764705882353E-3</v>
      </c>
    </row>
    <row r="435" spans="2:8" ht="15" x14ac:dyDescent="0.2">
      <c r="B435" s="3" t="s">
        <v>164</v>
      </c>
      <c r="C435" s="10">
        <v>2</v>
      </c>
      <c r="D435" s="10">
        <v>0</v>
      </c>
      <c r="E435" s="12">
        <f t="shared" si="35"/>
        <v>7.3529411764705881E-4</v>
      </c>
      <c r="F435" s="12" t="str">
        <f t="shared" si="36"/>
        <v/>
      </c>
      <c r="G435" s="13" t="str">
        <f t="shared" si="37"/>
        <v>0</v>
      </c>
      <c r="H435" s="19">
        <f t="shared" si="38"/>
        <v>0</v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10">
        <v>26</v>
      </c>
      <c r="D437" s="10">
        <v>24</v>
      </c>
      <c r="E437" s="12">
        <f t="shared" si="35"/>
        <v>9.5588235294117654E-3</v>
      </c>
      <c r="F437" s="12">
        <f t="shared" si="36"/>
        <v>2.7140110822119192E-3</v>
      </c>
      <c r="G437" s="13">
        <f t="shared" si="37"/>
        <v>-7.6923076923076927E-2</v>
      </c>
      <c r="H437" s="19">
        <f t="shared" si="38"/>
        <v>-7.3529411764705892E-4</v>
      </c>
    </row>
    <row r="438" spans="2:8" ht="15" x14ac:dyDescent="0.2">
      <c r="B438" s="3" t="s">
        <v>155</v>
      </c>
      <c r="C438" s="10">
        <v>1</v>
      </c>
      <c r="D438" s="10">
        <v>0</v>
      </c>
      <c r="E438" s="12">
        <f t="shared" si="35"/>
        <v>3.6764705882352941E-4</v>
      </c>
      <c r="F438" s="12" t="str">
        <f t="shared" si="36"/>
        <v/>
      </c>
      <c r="G438" s="13" t="str">
        <f t="shared" si="37"/>
        <v>0</v>
      </c>
      <c r="H438" s="19">
        <f t="shared" si="38"/>
        <v>0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5"/>
        <v>3.6764705882352941E-4</v>
      </c>
      <c r="F439" s="12" t="str">
        <f t="shared" si="36"/>
        <v/>
      </c>
      <c r="G439" s="13" t="str">
        <f t="shared" si="37"/>
        <v>0</v>
      </c>
      <c r="H439" s="19">
        <f t="shared" si="38"/>
        <v>0</v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10">
        <v>2</v>
      </c>
      <c r="D441" s="10">
        <v>12</v>
      </c>
      <c r="E441" s="12">
        <f t="shared" si="35"/>
        <v>7.3529411764705881E-4</v>
      </c>
      <c r="F441" s="12">
        <f t="shared" si="36"/>
        <v>1.3570055411059596E-3</v>
      </c>
      <c r="G441" s="13">
        <f t="shared" si="37"/>
        <v>5</v>
      </c>
      <c r="H441" s="19">
        <f t="shared" si="38"/>
        <v>3.6764705882352941E-3</v>
      </c>
    </row>
    <row r="442" spans="2:8" ht="15" x14ac:dyDescent="0.2">
      <c r="B442" s="3" t="s">
        <v>422</v>
      </c>
      <c r="C442" s="10">
        <v>1</v>
      </c>
      <c r="D442" s="10">
        <v>0</v>
      </c>
      <c r="E442" s="12">
        <f t="shared" si="35"/>
        <v>3.6764705882352941E-4</v>
      </c>
      <c r="F442" s="12" t="str">
        <f t="shared" si="36"/>
        <v/>
      </c>
      <c r="G442" s="13" t="str">
        <f t="shared" si="37"/>
        <v>0</v>
      </c>
      <c r="H442" s="19">
        <f t="shared" si="38"/>
        <v>0</v>
      </c>
    </row>
    <row r="443" spans="2:8" ht="15" x14ac:dyDescent="0.2">
      <c r="B443" s="3" t="s">
        <v>423</v>
      </c>
      <c r="C443" s="10">
        <v>0</v>
      </c>
      <c r="D443" s="10">
        <v>1</v>
      </c>
      <c r="E443" s="12" t="str">
        <f t="shared" si="35"/>
        <v/>
      </c>
      <c r="F443" s="12">
        <f t="shared" si="36"/>
        <v>1.1308379509216329E-4</v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10">
        <v>1</v>
      </c>
      <c r="D444" s="10">
        <v>2</v>
      </c>
      <c r="E444" s="12">
        <f t="shared" si="35"/>
        <v>3.6764705882352941E-4</v>
      </c>
      <c r="F444" s="12">
        <f t="shared" si="36"/>
        <v>2.2616759018432659E-4</v>
      </c>
      <c r="G444" s="13">
        <f t="shared" si="37"/>
        <v>1</v>
      </c>
      <c r="H444" s="19">
        <f t="shared" si="38"/>
        <v>3.6764705882352941E-4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10">
        <v>3</v>
      </c>
      <c r="D446" s="10">
        <v>1</v>
      </c>
      <c r="E446" s="12">
        <f t="shared" si="35"/>
        <v>1.1029411764705882E-3</v>
      </c>
      <c r="F446" s="12">
        <f t="shared" si="36"/>
        <v>1.1308379509216329E-4</v>
      </c>
      <c r="G446" s="13">
        <f t="shared" si="37"/>
        <v>-0.66666666666666663</v>
      </c>
      <c r="H446" s="19">
        <f t="shared" si="38"/>
        <v>-7.3529411764705881E-4</v>
      </c>
    </row>
    <row r="447" spans="2:8" ht="30" x14ac:dyDescent="0.2">
      <c r="B447" s="3" t="s">
        <v>427</v>
      </c>
      <c r="C447" s="10">
        <v>2</v>
      </c>
      <c r="D447" s="10">
        <v>1</v>
      </c>
      <c r="E447" s="12">
        <f t="shared" si="35"/>
        <v>7.3529411764705881E-4</v>
      </c>
      <c r="F447" s="12">
        <f t="shared" si="36"/>
        <v>1.1308379509216329E-4</v>
      </c>
      <c r="G447" s="13">
        <f t="shared" si="37"/>
        <v>-0.5</v>
      </c>
      <c r="H447" s="19">
        <f t="shared" si="38"/>
        <v>-3.6764705882352941E-4</v>
      </c>
    </row>
    <row r="448" spans="2:8" ht="15" x14ac:dyDescent="0.2">
      <c r="B448" s="3" t="s">
        <v>428</v>
      </c>
      <c r="C448" s="10">
        <v>0</v>
      </c>
      <c r="D448" s="10">
        <v>1</v>
      </c>
      <c r="E448" s="12" t="str">
        <f t="shared" si="35"/>
        <v/>
      </c>
      <c r="F448" s="12">
        <f t="shared" si="36"/>
        <v>1.1308379509216329E-4</v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10">
        <v>1</v>
      </c>
      <c r="D450" s="10">
        <v>0</v>
      </c>
      <c r="E450" s="12">
        <f t="shared" si="35"/>
        <v>3.6764705882352941E-4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10">
        <v>1</v>
      </c>
      <c r="D452" s="10">
        <v>0</v>
      </c>
      <c r="E452" s="12">
        <f t="shared" si="35"/>
        <v>3.6764705882352941E-4</v>
      </c>
      <c r="F452" s="12" t="str">
        <f t="shared" si="36"/>
        <v/>
      </c>
      <c r="G452" s="13" t="str">
        <f t="shared" si="37"/>
        <v>0</v>
      </c>
      <c r="H452" s="19">
        <f t="shared" si="38"/>
        <v>0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10">
        <v>2</v>
      </c>
      <c r="D454" s="10">
        <v>0</v>
      </c>
      <c r="E454" s="12">
        <f t="shared" si="35"/>
        <v>7.3529411764705881E-4</v>
      </c>
      <c r="F454" s="12" t="str">
        <f t="shared" si="36"/>
        <v/>
      </c>
      <c r="G454" s="13" t="str">
        <f t="shared" si="37"/>
        <v>0</v>
      </c>
      <c r="H454" s="19">
        <f t="shared" si="38"/>
        <v>0</v>
      </c>
    </row>
    <row r="455" spans="2:8" ht="15" x14ac:dyDescent="0.2">
      <c r="B455" s="3" t="s">
        <v>158</v>
      </c>
      <c r="C455" s="10">
        <v>1</v>
      </c>
      <c r="D455" s="10">
        <v>2</v>
      </c>
      <c r="E455" s="12">
        <f t="shared" si="35"/>
        <v>3.6764705882352941E-4</v>
      </c>
      <c r="F455" s="12">
        <f t="shared" si="36"/>
        <v>2.2616759018432659E-4</v>
      </c>
      <c r="G455" s="13">
        <f t="shared" si="37"/>
        <v>1</v>
      </c>
      <c r="H455" s="19">
        <f t="shared" si="38"/>
        <v>3.6764705882352941E-4</v>
      </c>
    </row>
    <row r="456" spans="2:8" ht="15" x14ac:dyDescent="0.2">
      <c r="B456" s="3" t="s">
        <v>432</v>
      </c>
      <c r="C456" s="10">
        <v>0</v>
      </c>
      <c r="D456" s="10">
        <v>2</v>
      </c>
      <c r="E456" s="12" t="str">
        <f t="shared" si="35"/>
        <v/>
      </c>
      <c r="F456" s="12">
        <f t="shared" si="36"/>
        <v>2.2616759018432659E-4</v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5"/>
        <v/>
      </c>
      <c r="F457" s="12">
        <f t="shared" si="36"/>
        <v>1.1308379509216329E-4</v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10">
        <v>2</v>
      </c>
      <c r="D458" s="10">
        <v>2</v>
      </c>
      <c r="E458" s="12">
        <f t="shared" si="35"/>
        <v>7.3529411764705881E-4</v>
      </c>
      <c r="F458" s="12">
        <f t="shared" si="36"/>
        <v>2.2616759018432659E-4</v>
      </c>
      <c r="G458" s="13">
        <f t="shared" si="37"/>
        <v>0</v>
      </c>
      <c r="H458" s="19">
        <f t="shared" si="38"/>
        <v>0</v>
      </c>
    </row>
    <row r="459" spans="2:8" ht="15" x14ac:dyDescent="0.2">
      <c r="B459" s="3" t="s">
        <v>161</v>
      </c>
      <c r="C459" s="10">
        <v>1</v>
      </c>
      <c r="D459" s="10">
        <v>1</v>
      </c>
      <c r="E459" s="12">
        <f t="shared" si="35"/>
        <v>3.6764705882352941E-4</v>
      </c>
      <c r="F459" s="12">
        <f t="shared" si="36"/>
        <v>1.1308379509216329E-4</v>
      </c>
      <c r="G459" s="13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10">
        <v>18</v>
      </c>
      <c r="D460" s="10">
        <v>526</v>
      </c>
      <c r="E460" s="12">
        <f t="shared" si="35"/>
        <v>6.6176470588235293E-3</v>
      </c>
      <c r="F460" s="12">
        <f t="shared" si="36"/>
        <v>5.948207621847789E-2</v>
      </c>
      <c r="G460" s="13">
        <f t="shared" si="37"/>
        <v>28.222222222222221</v>
      </c>
      <c r="H460" s="19">
        <f t="shared" si="38"/>
        <v>0.18676470588235294</v>
      </c>
    </row>
    <row r="461" spans="2:8" ht="30" x14ac:dyDescent="0.2">
      <c r="B461" s="3" t="s">
        <v>173</v>
      </c>
      <c r="C461" s="10">
        <v>1</v>
      </c>
      <c r="D461" s="10">
        <v>2</v>
      </c>
      <c r="E461" s="12">
        <f t="shared" si="35"/>
        <v>3.6764705882352941E-4</v>
      </c>
      <c r="F461" s="12">
        <f t="shared" si="36"/>
        <v>2.2616759018432659E-4</v>
      </c>
      <c r="G461" s="13">
        <f t="shared" si="37"/>
        <v>1</v>
      </c>
      <c r="H461" s="19">
        <f t="shared" si="38"/>
        <v>3.6764705882352941E-4</v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5"/>
        <v/>
      </c>
      <c r="F462" s="12">
        <f t="shared" si="36"/>
        <v>1.1308379509216329E-4</v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10">
        <v>4</v>
      </c>
      <c r="D463" s="10">
        <v>70</v>
      </c>
      <c r="E463" s="12">
        <f t="shared" si="35"/>
        <v>1.4705882352941176E-3</v>
      </c>
      <c r="F463" s="12">
        <f t="shared" si="36"/>
        <v>7.9158656564514308E-3</v>
      </c>
      <c r="G463" s="13">
        <f t="shared" si="37"/>
        <v>16.5</v>
      </c>
      <c r="H463" s="19">
        <f t="shared" si="38"/>
        <v>2.4264705882352942E-2</v>
      </c>
    </row>
    <row r="464" spans="2:8" ht="15" x14ac:dyDescent="0.2">
      <c r="B464" s="3" t="s">
        <v>478</v>
      </c>
      <c r="C464" s="10">
        <v>3</v>
      </c>
      <c r="D464" s="10">
        <v>5</v>
      </c>
      <c r="E464" s="12">
        <f t="shared" si="35"/>
        <v>1.1029411764705882E-3</v>
      </c>
      <c r="F464" s="12">
        <f t="shared" si="36"/>
        <v>5.6541897546081644E-4</v>
      </c>
      <c r="G464" s="13">
        <f t="shared" si="37"/>
        <v>0.66666666666666663</v>
      </c>
      <c r="H464" s="19">
        <f t="shared" si="38"/>
        <v>7.3529411764705881E-4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5"/>
        <v/>
      </c>
      <c r="F465" s="12">
        <f t="shared" si="36"/>
        <v>1.1308379509216329E-4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5"/>
        <v>3.6764705882352941E-4</v>
      </c>
      <c r="F466" s="12" t="str">
        <f t="shared" si="36"/>
        <v/>
      </c>
      <c r="G466" s="13" t="str">
        <f t="shared" si="37"/>
        <v>0</v>
      </c>
      <c r="H466" s="19">
        <f t="shared" si="38"/>
        <v>0</v>
      </c>
    </row>
    <row r="467" spans="2:8" ht="15" x14ac:dyDescent="0.2">
      <c r="B467" s="3" t="s">
        <v>479</v>
      </c>
      <c r="C467" s="10">
        <v>0</v>
      </c>
      <c r="D467" s="10">
        <v>3</v>
      </c>
      <c r="E467" s="12" t="str">
        <f t="shared" si="35"/>
        <v/>
      </c>
      <c r="F467" s="12">
        <f t="shared" si="36"/>
        <v>3.3925138527648991E-4</v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10">
        <v>3</v>
      </c>
      <c r="D468" s="10">
        <v>0</v>
      </c>
      <c r="E468" s="12">
        <f t="shared" si="35"/>
        <v>1.1029411764705882E-3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10">
        <v>2</v>
      </c>
      <c r="D473" s="10">
        <v>31</v>
      </c>
      <c r="E473" s="12">
        <f t="shared" si="35"/>
        <v>7.3529411764705881E-4</v>
      </c>
      <c r="F473" s="12">
        <f t="shared" si="36"/>
        <v>3.5055976478570619E-3</v>
      </c>
      <c r="G473" s="13">
        <f t="shared" si="37"/>
        <v>14.5</v>
      </c>
      <c r="H473" s="19">
        <f t="shared" si="38"/>
        <v>1.0661764705882353E-2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10">
        <v>2</v>
      </c>
      <c r="D475" s="10">
        <v>0</v>
      </c>
      <c r="E475" s="12">
        <f t="shared" si="35"/>
        <v>7.3529411764705881E-4</v>
      </c>
      <c r="F475" s="12" t="str">
        <f t="shared" si="36"/>
        <v/>
      </c>
      <c r="G475" s="13" t="str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5"/>
        <v/>
      </c>
      <c r="F476" s="12">
        <f t="shared" si="36"/>
        <v>1.1308379509216329E-4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10">
        <v>0</v>
      </c>
      <c r="D477" s="10">
        <v>1</v>
      </c>
      <c r="E477" s="12" t="str">
        <f t="shared" si="35"/>
        <v/>
      </c>
      <c r="F477" s="12">
        <f t="shared" si="36"/>
        <v>1.1308379509216329E-4</v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10">
        <v>6</v>
      </c>
      <c r="D478" s="10">
        <v>18</v>
      </c>
      <c r="E478" s="12">
        <f t="shared" si="35"/>
        <v>2.2058823529411764E-3</v>
      </c>
      <c r="F478" s="12">
        <f t="shared" si="36"/>
        <v>2.0355083116589392E-3</v>
      </c>
      <c r="G478" s="13">
        <f t="shared" si="37"/>
        <v>2</v>
      </c>
      <c r="H478" s="19">
        <f t="shared" si="38"/>
        <v>4.4117647058823529E-3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10">
        <v>0</v>
      </c>
      <c r="D480" s="10">
        <v>2</v>
      </c>
      <c r="E480" s="12" t="str">
        <f t="shared" si="35"/>
        <v/>
      </c>
      <c r="F480" s="12">
        <f t="shared" si="36"/>
        <v>2.2616759018432659E-4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10">
        <v>17</v>
      </c>
      <c r="D483" s="10">
        <v>33</v>
      </c>
      <c r="E483" s="12">
        <f t="shared" si="35"/>
        <v>6.2500000000000003E-3</v>
      </c>
      <c r="F483" s="12">
        <f t="shared" si="36"/>
        <v>3.7317652380413889E-3</v>
      </c>
      <c r="G483" s="13">
        <f t="shared" si="37"/>
        <v>0.94117647058823528</v>
      </c>
      <c r="H483" s="19">
        <f t="shared" si="38"/>
        <v>5.8823529411764705E-3</v>
      </c>
    </row>
    <row r="484" spans="2:8" ht="30" x14ac:dyDescent="0.2">
      <c r="B484" s="3" t="s">
        <v>184</v>
      </c>
      <c r="C484" s="10">
        <v>1</v>
      </c>
      <c r="D484" s="10">
        <v>23</v>
      </c>
      <c r="E484" s="12">
        <f t="shared" si="35"/>
        <v>3.6764705882352941E-4</v>
      </c>
      <c r="F484" s="12">
        <f t="shared" si="36"/>
        <v>2.6009272871197558E-3</v>
      </c>
      <c r="G484" s="13">
        <f t="shared" si="37"/>
        <v>22</v>
      </c>
      <c r="H484" s="19">
        <f t="shared" si="38"/>
        <v>8.0882352941176461E-3</v>
      </c>
    </row>
    <row r="485" spans="2:8" ht="15" x14ac:dyDescent="0.2">
      <c r="B485" s="3" t="s">
        <v>443</v>
      </c>
      <c r="C485" s="10">
        <v>18</v>
      </c>
      <c r="D485" s="10">
        <v>32</v>
      </c>
      <c r="E485" s="12">
        <f t="shared" si="35"/>
        <v>6.6176470588235293E-3</v>
      </c>
      <c r="F485" s="12">
        <f t="shared" si="36"/>
        <v>3.6186814429492254E-3</v>
      </c>
      <c r="G485" s="13">
        <f t="shared" si="37"/>
        <v>0.77777777777777779</v>
      </c>
      <c r="H485" s="19">
        <f t="shared" si="38"/>
        <v>5.1470588235294117E-3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5"/>
        <v/>
      </c>
      <c r="F486" s="12">
        <f t="shared" si="36"/>
        <v>1.1308379509216329E-4</v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9"/>
        <v/>
      </c>
      <c r="F489" s="12">
        <f t="shared" si="40"/>
        <v>1.1308379509216329E-4</v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10">
        <v>3</v>
      </c>
      <c r="D490" s="10">
        <v>24</v>
      </c>
      <c r="E490" s="12">
        <f t="shared" si="39"/>
        <v>1.1029411764705882E-3</v>
      </c>
      <c r="F490" s="12">
        <f t="shared" si="40"/>
        <v>2.7140110822119192E-3</v>
      </c>
      <c r="G490" s="13">
        <f t="shared" si="41"/>
        <v>7</v>
      </c>
      <c r="H490" s="19">
        <f t="shared" si="42"/>
        <v>7.720588235294118E-3</v>
      </c>
    </row>
    <row r="491" spans="2:8" ht="13.5" customHeight="1" x14ac:dyDescent="0.2">
      <c r="B491" s="3" t="s">
        <v>180</v>
      </c>
      <c r="C491" s="10">
        <v>16</v>
      </c>
      <c r="D491" s="10">
        <v>35</v>
      </c>
      <c r="E491" s="12">
        <f t="shared" si="39"/>
        <v>5.8823529411764705E-3</v>
      </c>
      <c r="F491" s="12">
        <f t="shared" si="40"/>
        <v>3.9579328282257154E-3</v>
      </c>
      <c r="G491" s="13">
        <f t="shared" si="41"/>
        <v>1.1875</v>
      </c>
      <c r="H491" s="19">
        <f t="shared" si="42"/>
        <v>6.9852941176470583E-3</v>
      </c>
    </row>
    <row r="492" spans="2:8" ht="15" x14ac:dyDescent="0.2">
      <c r="B492" s="3" t="s">
        <v>480</v>
      </c>
      <c r="C492" s="10">
        <v>1</v>
      </c>
      <c r="D492" s="10">
        <v>23</v>
      </c>
      <c r="E492" s="12">
        <f t="shared" si="39"/>
        <v>3.6764705882352941E-4</v>
      </c>
      <c r="F492" s="12">
        <f t="shared" si="40"/>
        <v>2.6009272871197558E-3</v>
      </c>
      <c r="G492" s="13">
        <f t="shared" si="41"/>
        <v>22</v>
      </c>
      <c r="H492" s="19">
        <f t="shared" si="42"/>
        <v>8.0882352941176461E-3</v>
      </c>
    </row>
    <row r="493" spans="2:8" ht="15" x14ac:dyDescent="0.2">
      <c r="B493" s="3" t="s">
        <v>447</v>
      </c>
      <c r="C493" s="10">
        <v>9</v>
      </c>
      <c r="D493" s="10">
        <v>6</v>
      </c>
      <c r="E493" s="12">
        <f t="shared" si="39"/>
        <v>3.3088235294117647E-3</v>
      </c>
      <c r="F493" s="12">
        <f t="shared" si="40"/>
        <v>6.7850277055297981E-4</v>
      </c>
      <c r="G493" s="13">
        <f t="shared" si="41"/>
        <v>-0.33333333333333331</v>
      </c>
      <c r="H493" s="19">
        <f t="shared" si="42"/>
        <v>-1.1029411764705882E-3</v>
      </c>
    </row>
    <row r="494" spans="2:8" ht="15" x14ac:dyDescent="0.2">
      <c r="B494" s="3" t="s">
        <v>448</v>
      </c>
      <c r="C494" s="10">
        <v>0</v>
      </c>
      <c r="D494" s="10">
        <v>1</v>
      </c>
      <c r="E494" s="12" t="str">
        <f t="shared" si="39"/>
        <v/>
      </c>
      <c r="F494" s="12">
        <f t="shared" si="40"/>
        <v>1.1308379509216329E-4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10">
        <v>2</v>
      </c>
      <c r="D495" s="10">
        <v>1</v>
      </c>
      <c r="E495" s="12">
        <f t="shared" si="39"/>
        <v>7.3529411764705881E-4</v>
      </c>
      <c r="F495" s="12">
        <f t="shared" si="40"/>
        <v>1.1308379509216329E-4</v>
      </c>
      <c r="G495" s="13">
        <f t="shared" si="41"/>
        <v>-0.5</v>
      </c>
      <c r="H495" s="19">
        <f t="shared" si="42"/>
        <v>-3.6764705882352941E-4</v>
      </c>
    </row>
    <row r="496" spans="2:8" s="17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10">
        <v>0</v>
      </c>
      <c r="D497" s="10">
        <v>1</v>
      </c>
      <c r="E497" s="12" t="str">
        <f t="shared" si="39"/>
        <v/>
      </c>
      <c r="F497" s="12">
        <f t="shared" si="40"/>
        <v>1.1308379509216329E-4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347</v>
      </c>
      <c r="D505" s="41">
        <f>SUM(D506:D530)</f>
        <v>1073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2.0922190201729105</v>
      </c>
      <c r="H505" s="42">
        <f>+IF(OR(AND(E505=""),(G505="")),"",E505*G505)</f>
        <v>2.0922190201729105</v>
      </c>
    </row>
    <row r="506" spans="2:8" ht="15" x14ac:dyDescent="0.2">
      <c r="B506" s="3" t="s">
        <v>454</v>
      </c>
      <c r="C506" s="10">
        <v>0</v>
      </c>
      <c r="D506" s="10">
        <v>1</v>
      </c>
      <c r="E506" s="12" t="str">
        <f>+IF(C506=0,"",C506/C$505)</f>
        <v/>
      </c>
      <c r="F506" s="12">
        <f>+IF(D506=0,"",D506/D$505)</f>
        <v>9.3196644920782849E-4</v>
      </c>
      <c r="G506" s="13" t="str">
        <f>+IF(OR(AND(D506=0),(C506=0)),"0",((D506-C506)/C506))</f>
        <v>0</v>
      </c>
      <c r="H506" s="19" t="str">
        <f>+IF(OR(AND(E506=""),(G506="")),"",E506*G506)</f>
        <v/>
      </c>
    </row>
    <row r="507" spans="2:8" ht="15" x14ac:dyDescent="0.2">
      <c r="B507" s="3" t="s">
        <v>187</v>
      </c>
      <c r="C507" s="10">
        <v>19</v>
      </c>
      <c r="D507" s="10">
        <v>21</v>
      </c>
      <c r="E507" s="12">
        <f t="shared" ref="E507:E529" si="43">+IF(C507=0,"",C507/C$505)</f>
        <v>5.4755043227665709E-2</v>
      </c>
      <c r="F507" s="12">
        <f t="shared" ref="F507:F529" si="44">+IF(D507=0,"",D507/D$505)</f>
        <v>1.9571295433364399E-2</v>
      </c>
      <c r="G507" s="13">
        <f t="shared" ref="G507:G529" si="45">+IF(OR(AND(D507=0),(C507=0)),"0",((D507-C507)/C507))</f>
        <v>0.10526315789473684</v>
      </c>
      <c r="H507" s="19">
        <f t="shared" ref="H507:H530" si="46">+IF(OR(AND(E507=""),(G507="")),"",E507*G507)</f>
        <v>5.763688760806916E-3</v>
      </c>
    </row>
    <row r="508" spans="2:8" ht="15" x14ac:dyDescent="0.2">
      <c r="B508" s="3" t="s">
        <v>455</v>
      </c>
      <c r="C508" s="10">
        <v>33</v>
      </c>
      <c r="D508" s="10">
        <v>217</v>
      </c>
      <c r="E508" s="12">
        <f t="shared" si="43"/>
        <v>9.5100864553314124E-2</v>
      </c>
      <c r="F508" s="12">
        <f t="shared" si="44"/>
        <v>0.20223671947809879</v>
      </c>
      <c r="G508" s="13">
        <f t="shared" si="45"/>
        <v>5.5757575757575761</v>
      </c>
      <c r="H508" s="19">
        <f t="shared" si="46"/>
        <v>0.5302593659942364</v>
      </c>
    </row>
    <row r="509" spans="2:8" ht="15" x14ac:dyDescent="0.2">
      <c r="B509" s="3" t="s">
        <v>456</v>
      </c>
      <c r="C509" s="10">
        <v>62</v>
      </c>
      <c r="D509" s="10">
        <v>335</v>
      </c>
      <c r="E509" s="12">
        <f t="shared" si="43"/>
        <v>0.17867435158501441</v>
      </c>
      <c r="F509" s="12">
        <f t="shared" si="44"/>
        <v>0.31220876048462254</v>
      </c>
      <c r="G509" s="13">
        <f t="shared" si="45"/>
        <v>4.403225806451613</v>
      </c>
      <c r="H509" s="19">
        <f t="shared" si="46"/>
        <v>0.78674351585014413</v>
      </c>
    </row>
    <row r="510" spans="2:8" ht="15" x14ac:dyDescent="0.2">
      <c r="B510" s="3" t="s">
        <v>188</v>
      </c>
      <c r="C510" s="10">
        <v>2</v>
      </c>
      <c r="D510" s="10">
        <v>5</v>
      </c>
      <c r="E510" s="12">
        <f t="shared" si="43"/>
        <v>5.763688760806916E-3</v>
      </c>
      <c r="F510" s="12">
        <f t="shared" si="44"/>
        <v>4.6598322460391422E-3</v>
      </c>
      <c r="G510" s="13">
        <f t="shared" si="45"/>
        <v>1.5</v>
      </c>
      <c r="H510" s="19">
        <f t="shared" si="46"/>
        <v>8.6455331412103736E-3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10">
        <v>1</v>
      </c>
      <c r="D514" s="10">
        <v>0</v>
      </c>
      <c r="E514" s="12">
        <f t="shared" si="43"/>
        <v>2.881844380403458E-3</v>
      </c>
      <c r="F514" s="12" t="str">
        <f t="shared" si="44"/>
        <v/>
      </c>
      <c r="G514" s="13" t="str">
        <f t="shared" si="45"/>
        <v>0</v>
      </c>
      <c r="H514" s="19">
        <f t="shared" si="46"/>
        <v>0</v>
      </c>
    </row>
    <row r="515" spans="2:8" ht="15" x14ac:dyDescent="0.2">
      <c r="B515" s="3" t="s">
        <v>533</v>
      </c>
      <c r="C515" s="10">
        <v>4</v>
      </c>
      <c r="D515" s="10">
        <v>3</v>
      </c>
      <c r="E515" s="12">
        <f t="shared" si="43"/>
        <v>1.1527377521613832E-2</v>
      </c>
      <c r="F515" s="12">
        <f t="shared" si="44"/>
        <v>2.7958993476234857E-3</v>
      </c>
      <c r="G515" s="13">
        <f t="shared" si="45"/>
        <v>-0.25</v>
      </c>
      <c r="H515" s="19">
        <f t="shared" si="46"/>
        <v>-2.881844380403458E-3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10">
        <v>11</v>
      </c>
      <c r="D517" s="10">
        <v>13</v>
      </c>
      <c r="E517" s="12">
        <f t="shared" si="43"/>
        <v>3.1700288184438041E-2</v>
      </c>
      <c r="F517" s="12">
        <f t="shared" si="44"/>
        <v>1.2115563839701771E-2</v>
      </c>
      <c r="G517" s="13">
        <f t="shared" si="45"/>
        <v>0.18181818181818182</v>
      </c>
      <c r="H517" s="19">
        <f t="shared" si="46"/>
        <v>5.7636887608069169E-3</v>
      </c>
    </row>
    <row r="518" spans="2:8" ht="15" x14ac:dyDescent="0.2">
      <c r="B518" s="3" t="s">
        <v>190</v>
      </c>
      <c r="C518" s="10">
        <v>0</v>
      </c>
      <c r="D518" s="10">
        <v>15</v>
      </c>
      <c r="E518" s="12" t="str">
        <f t="shared" si="43"/>
        <v/>
      </c>
      <c r="F518" s="12">
        <f t="shared" si="44"/>
        <v>1.3979496738117428E-2</v>
      </c>
      <c r="G518" s="13" t="str">
        <f t="shared" si="45"/>
        <v>0</v>
      </c>
      <c r="H518" s="19" t="str">
        <f t="shared" si="46"/>
        <v/>
      </c>
    </row>
    <row r="519" spans="2:8" ht="15" x14ac:dyDescent="0.2">
      <c r="B519" s="3" t="s">
        <v>192</v>
      </c>
      <c r="C519" s="10">
        <v>2</v>
      </c>
      <c r="D519" s="10">
        <v>8</v>
      </c>
      <c r="E519" s="12">
        <f t="shared" si="43"/>
        <v>5.763688760806916E-3</v>
      </c>
      <c r="F519" s="12">
        <f t="shared" si="44"/>
        <v>7.4557315936626279E-3</v>
      </c>
      <c r="G519" s="13">
        <f t="shared" si="45"/>
        <v>3</v>
      </c>
      <c r="H519" s="19">
        <f t="shared" si="46"/>
        <v>1.7291066282420747E-2</v>
      </c>
    </row>
    <row r="520" spans="2:8" ht="13.5" customHeight="1" x14ac:dyDescent="0.2">
      <c r="B520" s="3" t="s">
        <v>191</v>
      </c>
      <c r="C520" s="10">
        <v>0</v>
      </c>
      <c r="D520" s="10">
        <v>31</v>
      </c>
      <c r="E520" s="12" t="str">
        <f t="shared" si="43"/>
        <v/>
      </c>
      <c r="F520" s="12">
        <f t="shared" si="44"/>
        <v>2.8890959925442685E-2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10">
        <v>40</v>
      </c>
      <c r="D521" s="10">
        <v>157</v>
      </c>
      <c r="E521" s="12">
        <f t="shared" si="43"/>
        <v>0.11527377521613832</v>
      </c>
      <c r="F521" s="12">
        <f t="shared" si="44"/>
        <v>0.14631873252562907</v>
      </c>
      <c r="G521" s="13">
        <f t="shared" si="45"/>
        <v>2.9249999999999998</v>
      </c>
      <c r="H521" s="19">
        <f t="shared" si="46"/>
        <v>0.33717579250720459</v>
      </c>
    </row>
    <row r="522" spans="2:8" ht="25.5" customHeight="1" x14ac:dyDescent="0.2">
      <c r="B522" s="3" t="s">
        <v>193</v>
      </c>
      <c r="C522" s="10">
        <v>59</v>
      </c>
      <c r="D522" s="10">
        <v>162</v>
      </c>
      <c r="E522" s="12">
        <f t="shared" si="43"/>
        <v>0.17002881844380405</v>
      </c>
      <c r="F522" s="12">
        <f t="shared" si="44"/>
        <v>0.15097856477166821</v>
      </c>
      <c r="G522" s="13">
        <f t="shared" si="45"/>
        <v>1.7457627118644068</v>
      </c>
      <c r="H522" s="19">
        <f t="shared" si="46"/>
        <v>0.29682997118155624</v>
      </c>
    </row>
    <row r="523" spans="2:8" ht="13.5" customHeight="1" x14ac:dyDescent="0.2">
      <c r="B523" s="3" t="s">
        <v>462</v>
      </c>
      <c r="C523" s="10">
        <v>1</v>
      </c>
      <c r="D523" s="10">
        <v>1</v>
      </c>
      <c r="E523" s="12">
        <f t="shared" si="43"/>
        <v>2.881844380403458E-3</v>
      </c>
      <c r="F523" s="12">
        <f t="shared" si="44"/>
        <v>9.3196644920782849E-4</v>
      </c>
      <c r="G523" s="13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10">
        <v>7</v>
      </c>
      <c r="D524" s="10">
        <v>9</v>
      </c>
      <c r="E524" s="12">
        <f t="shared" si="43"/>
        <v>2.0172910662824207E-2</v>
      </c>
      <c r="F524" s="12">
        <f t="shared" si="44"/>
        <v>8.3876980428704562E-3</v>
      </c>
      <c r="G524" s="13">
        <f t="shared" si="45"/>
        <v>0.2857142857142857</v>
      </c>
      <c r="H524" s="19">
        <f t="shared" si="46"/>
        <v>5.763688760806916E-3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10">
        <v>91</v>
      </c>
      <c r="D526" s="10">
        <v>23</v>
      </c>
      <c r="E526" s="12">
        <f t="shared" si="43"/>
        <v>0.26224783861671469</v>
      </c>
      <c r="F526" s="12">
        <f t="shared" si="44"/>
        <v>2.1435228331780055E-2</v>
      </c>
      <c r="G526" s="13">
        <f t="shared" si="45"/>
        <v>-0.74725274725274726</v>
      </c>
      <c r="H526" s="19">
        <f t="shared" si="46"/>
        <v>-0.19596541786743515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10">
        <v>0</v>
      </c>
      <c r="D528" s="10">
        <v>4</v>
      </c>
      <c r="E528" s="12" t="str">
        <f t="shared" si="43"/>
        <v/>
      </c>
      <c r="F528" s="12">
        <f t="shared" si="44"/>
        <v>3.727865796831314E-3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10">
        <v>11</v>
      </c>
      <c r="D529" s="10">
        <v>51</v>
      </c>
      <c r="E529" s="12">
        <f t="shared" si="43"/>
        <v>3.1700288184438041E-2</v>
      </c>
      <c r="F529" s="12">
        <f t="shared" si="44"/>
        <v>4.7530288909599254E-2</v>
      </c>
      <c r="G529" s="13">
        <f t="shared" si="45"/>
        <v>3.6363636363636362</v>
      </c>
      <c r="H529" s="19">
        <f t="shared" si="46"/>
        <v>0.11527377521613832</v>
      </c>
    </row>
    <row r="530" spans="2:8" ht="15" x14ac:dyDescent="0.2">
      <c r="B530" s="3" t="s">
        <v>467</v>
      </c>
      <c r="C530" s="10">
        <v>4</v>
      </c>
      <c r="D530" s="10">
        <v>17</v>
      </c>
      <c r="E530" s="12">
        <f>+IF(C530=0,"",C530/C$505)</f>
        <v>1.1527377521613832E-2</v>
      </c>
      <c r="F530" s="12">
        <f>+IF(D530=0,"",D530/D$505)</f>
        <v>1.5843429636533086E-2</v>
      </c>
      <c r="G530" s="13">
        <f>+IF(OR(AND(D530=0),(C530=0)),"0",((D530-C530)/C530))</f>
        <v>3.25</v>
      </c>
      <c r="H530" s="19">
        <f t="shared" si="46"/>
        <v>3.7463976945244955E-2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519</v>
      </c>
      <c r="C8" s="40">
        <f>+C18+C70+C151+C294+C505</f>
        <v>17759</v>
      </c>
      <c r="D8" s="41">
        <f>+D18+D70+D151+D294+D505</f>
        <v>49954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1.8128836083112787</v>
      </c>
      <c r="H8" s="42">
        <f t="shared" ref="H8:H13" si="2">+IF(OR(AND(E8=""),(G8="")),"",E8*G8)</f>
        <v>1.8128836083112787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858</v>
      </c>
      <c r="D9" s="35">
        <f>+D18</f>
        <v>1374</v>
      </c>
      <c r="E9" s="36">
        <f t="shared" si="0"/>
        <v>4.8313531167295455E-2</v>
      </c>
      <c r="F9" s="36">
        <f t="shared" si="0"/>
        <v>2.750530488049005E-2</v>
      </c>
      <c r="G9" s="36">
        <f t="shared" si="1"/>
        <v>0.60139860139860135</v>
      </c>
      <c r="H9" s="19">
        <f t="shared" si="2"/>
        <v>2.9055690072639223E-2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3620</v>
      </c>
      <c r="D10" s="37">
        <f>+D70</f>
        <v>6064</v>
      </c>
      <c r="E10" s="36">
        <f t="shared" si="0"/>
        <v>0.20384030632355427</v>
      </c>
      <c r="F10" s="36">
        <f t="shared" si="0"/>
        <v>0.12139168034591824</v>
      </c>
      <c r="G10" s="36">
        <f t="shared" si="1"/>
        <v>0.67513812154696129</v>
      </c>
      <c r="H10" s="19">
        <f t="shared" si="2"/>
        <v>0.13762036150684159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3385</v>
      </c>
      <c r="D11" s="37">
        <f>D151</f>
        <v>13330</v>
      </c>
      <c r="E11" s="36">
        <f t="shared" si="0"/>
        <v>0.19060757925558872</v>
      </c>
      <c r="F11" s="36">
        <f t="shared" si="0"/>
        <v>0.26684549785802941</v>
      </c>
      <c r="G11" s="36">
        <f t="shared" si="1"/>
        <v>2.9379615952732645</v>
      </c>
      <c r="H11" s="19">
        <f t="shared" si="2"/>
        <v>0.55999774762092458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8915</v>
      </c>
      <c r="D12" s="37">
        <f>+D294</f>
        <v>25685</v>
      </c>
      <c r="E12" s="36">
        <f t="shared" si="0"/>
        <v>0.50199898642941609</v>
      </c>
      <c r="F12" s="36">
        <f t="shared" si="0"/>
        <v>0.51417303919606039</v>
      </c>
      <c r="G12" s="36">
        <f t="shared" si="1"/>
        <v>1.8810992708917555</v>
      </c>
      <c r="H12" s="19">
        <f t="shared" si="2"/>
        <v>0.9443099273607749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981</v>
      </c>
      <c r="D13" s="37">
        <f>D505</f>
        <v>3501</v>
      </c>
      <c r="E13" s="36">
        <f t="shared" si="0"/>
        <v>5.5239596824145504E-2</v>
      </c>
      <c r="F13" s="36">
        <f t="shared" si="0"/>
        <v>7.0084477719501936E-2</v>
      </c>
      <c r="G13" s="36">
        <f t="shared" si="1"/>
        <v>2.5688073394495414</v>
      </c>
      <c r="H13" s="19">
        <f t="shared" si="2"/>
        <v>0.14189988175009854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858</v>
      </c>
      <c r="D18" s="41">
        <f>SUM(D19:D64)</f>
        <v>1374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0.60139860139860135</v>
      </c>
      <c r="H18" s="42">
        <f>+IF(OR(AND(E18=""),(G18="")),"",E18*G18)</f>
        <v>0.60139860139860135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10">
        <v>90</v>
      </c>
      <c r="D20" s="10">
        <v>30</v>
      </c>
      <c r="E20" s="8">
        <f t="shared" ref="E20:E64" si="3">+IF(C20=0,"",C20/C$18)</f>
        <v>0.1048951048951049</v>
      </c>
      <c r="F20" s="8">
        <f t="shared" ref="F20:F64" si="4">+IF(D20=0,"",D20/D$18)</f>
        <v>2.1834061135371178E-2</v>
      </c>
      <c r="G20" s="9">
        <f t="shared" ref="G20:G64" si="5">+IF(OR(AND(D20=0),(C20=0)),"0",((D20-C20)/C20))</f>
        <v>-0.66666666666666663</v>
      </c>
      <c r="H20" s="19">
        <f t="shared" ref="H20:H64" si="6">+IF(OR(AND(E20=""),(G20="")),"",E20*G20)</f>
        <v>-6.9930069930069921E-2</v>
      </c>
    </row>
    <row r="21" spans="2:8" ht="25.5" customHeight="1" x14ac:dyDescent="0.2">
      <c r="B21" s="3" t="s">
        <v>1</v>
      </c>
      <c r="C21" s="10">
        <v>12</v>
      </c>
      <c r="D21" s="10">
        <v>10</v>
      </c>
      <c r="E21" s="8">
        <f t="shared" si="3"/>
        <v>1.3986013986013986E-2</v>
      </c>
      <c r="F21" s="8">
        <f t="shared" si="4"/>
        <v>7.2780203784570596E-3</v>
      </c>
      <c r="G21" s="9">
        <f t="shared" si="5"/>
        <v>-0.16666666666666666</v>
      </c>
      <c r="H21" s="19">
        <f t="shared" si="6"/>
        <v>-2.331002331002331E-3</v>
      </c>
    </row>
    <row r="22" spans="2:8" ht="30" x14ac:dyDescent="0.2">
      <c r="B22" s="3" t="s">
        <v>197</v>
      </c>
      <c r="C22" s="10">
        <v>6</v>
      </c>
      <c r="D22" s="10">
        <v>8</v>
      </c>
      <c r="E22" s="8">
        <f t="shared" si="3"/>
        <v>6.993006993006993E-3</v>
      </c>
      <c r="F22" s="8">
        <f t="shared" si="4"/>
        <v>5.822416302765648E-3</v>
      </c>
      <c r="G22" s="9">
        <f t="shared" si="5"/>
        <v>0.33333333333333331</v>
      </c>
      <c r="H22" s="19">
        <f t="shared" si="6"/>
        <v>2.331002331002331E-3</v>
      </c>
    </row>
    <row r="23" spans="2:8" ht="30" x14ac:dyDescent="0.2">
      <c r="B23" s="3" t="s">
        <v>198</v>
      </c>
      <c r="C23" s="10">
        <v>43</v>
      </c>
      <c r="D23" s="10">
        <v>15</v>
      </c>
      <c r="E23" s="8">
        <f t="shared" si="3"/>
        <v>5.011655011655012E-2</v>
      </c>
      <c r="F23" s="8">
        <f t="shared" si="4"/>
        <v>1.0917030567685589E-2</v>
      </c>
      <c r="G23" s="9">
        <f t="shared" si="5"/>
        <v>-0.65116279069767447</v>
      </c>
      <c r="H23" s="19">
        <f t="shared" si="6"/>
        <v>-3.2634032634032639E-2</v>
      </c>
    </row>
    <row r="24" spans="2:8" ht="37.5" customHeight="1" x14ac:dyDescent="0.2">
      <c r="B24" s="3" t="s">
        <v>199</v>
      </c>
      <c r="C24" s="10">
        <v>8</v>
      </c>
      <c r="D24" s="10">
        <v>7</v>
      </c>
      <c r="E24" s="8">
        <f t="shared" si="3"/>
        <v>9.324009324009324E-3</v>
      </c>
      <c r="F24" s="8">
        <f t="shared" si="4"/>
        <v>5.0946142649199418E-3</v>
      </c>
      <c r="G24" s="9">
        <f t="shared" si="5"/>
        <v>-0.125</v>
      </c>
      <c r="H24" s="19">
        <f t="shared" si="6"/>
        <v>-1.1655011655011655E-3</v>
      </c>
    </row>
    <row r="25" spans="2:8" ht="15" x14ac:dyDescent="0.2">
      <c r="B25" s="3" t="s">
        <v>2</v>
      </c>
      <c r="C25" s="10">
        <v>25</v>
      </c>
      <c r="D25" s="10">
        <v>23</v>
      </c>
      <c r="E25" s="8">
        <f t="shared" si="3"/>
        <v>2.9137529137529136E-2</v>
      </c>
      <c r="F25" s="8">
        <f t="shared" si="4"/>
        <v>1.6739446870451237E-2</v>
      </c>
      <c r="G25" s="9">
        <f t="shared" si="5"/>
        <v>-0.08</v>
      </c>
      <c r="H25" s="19">
        <f t="shared" si="6"/>
        <v>-2.331002331002331E-3</v>
      </c>
    </row>
    <row r="26" spans="2:8" ht="15" x14ac:dyDescent="0.2">
      <c r="B26" s="3" t="s">
        <v>6</v>
      </c>
      <c r="C26" s="10">
        <v>55</v>
      </c>
      <c r="D26" s="10">
        <v>35</v>
      </c>
      <c r="E26" s="8">
        <f t="shared" si="3"/>
        <v>6.4102564102564097E-2</v>
      </c>
      <c r="F26" s="8">
        <f t="shared" si="4"/>
        <v>2.5473071324599708E-2</v>
      </c>
      <c r="G26" s="9">
        <f t="shared" si="5"/>
        <v>-0.36363636363636365</v>
      </c>
      <c r="H26" s="19">
        <f t="shared" si="6"/>
        <v>-2.3310023310023308E-2</v>
      </c>
    </row>
    <row r="27" spans="2:8" ht="15" x14ac:dyDescent="0.2">
      <c r="B27" s="3" t="s">
        <v>3</v>
      </c>
      <c r="C27" s="10">
        <v>16</v>
      </c>
      <c r="D27" s="10">
        <v>14</v>
      </c>
      <c r="E27" s="8">
        <f t="shared" si="3"/>
        <v>1.8648018648018648E-2</v>
      </c>
      <c r="F27" s="8">
        <f t="shared" si="4"/>
        <v>1.0189228529839884E-2</v>
      </c>
      <c r="G27" s="9">
        <f t="shared" si="5"/>
        <v>-0.125</v>
      </c>
      <c r="H27" s="19">
        <f t="shared" si="6"/>
        <v>-2.331002331002331E-3</v>
      </c>
    </row>
    <row r="28" spans="2:8" ht="15" x14ac:dyDescent="0.2">
      <c r="B28" s="3" t="s">
        <v>5</v>
      </c>
      <c r="C28" s="10">
        <v>160</v>
      </c>
      <c r="D28" s="10">
        <v>148</v>
      </c>
      <c r="E28" s="8">
        <f t="shared" si="3"/>
        <v>0.18648018648018649</v>
      </c>
      <c r="F28" s="8">
        <f t="shared" si="4"/>
        <v>0.10771470160116449</v>
      </c>
      <c r="G28" s="9">
        <f t="shared" si="5"/>
        <v>-7.4999999999999997E-2</v>
      </c>
      <c r="H28" s="19">
        <f t="shared" si="6"/>
        <v>-1.3986013986013986E-2</v>
      </c>
    </row>
    <row r="29" spans="2:8" ht="15" x14ac:dyDescent="0.2">
      <c r="B29" s="3" t="s">
        <v>200</v>
      </c>
      <c r="C29" s="10">
        <v>3</v>
      </c>
      <c r="D29" s="10">
        <v>23</v>
      </c>
      <c r="E29" s="8">
        <f t="shared" si="3"/>
        <v>3.4965034965034965E-3</v>
      </c>
      <c r="F29" s="8">
        <f t="shared" si="4"/>
        <v>1.6739446870451237E-2</v>
      </c>
      <c r="G29" s="9">
        <f t="shared" si="5"/>
        <v>6.666666666666667</v>
      </c>
      <c r="H29" s="19">
        <f t="shared" si="6"/>
        <v>2.3310023310023312E-2</v>
      </c>
    </row>
    <row r="30" spans="2:8" ht="15" x14ac:dyDescent="0.2">
      <c r="B30" s="3" t="s">
        <v>201</v>
      </c>
      <c r="C30" s="10">
        <v>11</v>
      </c>
      <c r="D30" s="10">
        <v>42</v>
      </c>
      <c r="E30" s="8">
        <f t="shared" si="3"/>
        <v>1.282051282051282E-2</v>
      </c>
      <c r="F30" s="8">
        <f t="shared" si="4"/>
        <v>3.0567685589519649E-2</v>
      </c>
      <c r="G30" s="9">
        <f t="shared" si="5"/>
        <v>2.8181818181818183</v>
      </c>
      <c r="H30" s="19">
        <f t="shared" si="6"/>
        <v>3.6130536130536128E-2</v>
      </c>
    </row>
    <row r="31" spans="2:8" ht="15" x14ac:dyDescent="0.2">
      <c r="B31" s="3" t="s">
        <v>4</v>
      </c>
      <c r="C31" s="10">
        <v>7</v>
      </c>
      <c r="D31" s="10">
        <v>5</v>
      </c>
      <c r="E31" s="8">
        <f t="shared" si="3"/>
        <v>8.1585081585081581E-3</v>
      </c>
      <c r="F31" s="8">
        <f t="shared" si="4"/>
        <v>3.6390101892285298E-3</v>
      </c>
      <c r="G31" s="9">
        <f t="shared" si="5"/>
        <v>-0.2857142857142857</v>
      </c>
      <c r="H31" s="19">
        <f t="shared" si="6"/>
        <v>-2.3310023310023306E-3</v>
      </c>
    </row>
    <row r="32" spans="2:8" ht="15" x14ac:dyDescent="0.2">
      <c r="B32" s="3" t="s">
        <v>7</v>
      </c>
      <c r="C32" s="10">
        <v>4</v>
      </c>
      <c r="D32" s="10">
        <v>2</v>
      </c>
      <c r="E32" s="8">
        <f t="shared" si="3"/>
        <v>4.662004662004662E-3</v>
      </c>
      <c r="F32" s="8">
        <f t="shared" si="4"/>
        <v>1.455604075691412E-3</v>
      </c>
      <c r="G32" s="9">
        <f t="shared" si="5"/>
        <v>-0.5</v>
      </c>
      <c r="H32" s="19">
        <f t="shared" si="6"/>
        <v>-2.331002331002331E-3</v>
      </c>
    </row>
    <row r="33" spans="2:8" ht="15" x14ac:dyDescent="0.2">
      <c r="B33" s="3" t="s">
        <v>202</v>
      </c>
      <c r="C33" s="10">
        <v>4</v>
      </c>
      <c r="D33" s="10">
        <v>4</v>
      </c>
      <c r="E33" s="8">
        <f t="shared" si="3"/>
        <v>4.662004662004662E-3</v>
      </c>
      <c r="F33" s="8">
        <f t="shared" si="4"/>
        <v>2.911208151382824E-3</v>
      </c>
      <c r="G33" s="9">
        <f t="shared" si="5"/>
        <v>0</v>
      </c>
      <c r="H33" s="19">
        <f t="shared" si="6"/>
        <v>0</v>
      </c>
    </row>
    <row r="34" spans="2:8" ht="15" x14ac:dyDescent="0.2">
      <c r="B34" s="3" t="s">
        <v>203</v>
      </c>
      <c r="C34" s="10">
        <v>34</v>
      </c>
      <c r="D34" s="10">
        <v>32</v>
      </c>
      <c r="E34" s="8">
        <f t="shared" si="3"/>
        <v>3.9627039627039624E-2</v>
      </c>
      <c r="F34" s="8">
        <f t="shared" si="4"/>
        <v>2.3289665211062592E-2</v>
      </c>
      <c r="G34" s="9">
        <f t="shared" si="5"/>
        <v>-5.8823529411764705E-2</v>
      </c>
      <c r="H34" s="19">
        <f t="shared" si="6"/>
        <v>-2.331002331002331E-3</v>
      </c>
    </row>
    <row r="35" spans="2:8" ht="15" x14ac:dyDescent="0.2">
      <c r="B35" s="3" t="s">
        <v>204</v>
      </c>
      <c r="C35" s="10">
        <v>1</v>
      </c>
      <c r="D35" s="10">
        <v>1</v>
      </c>
      <c r="E35" s="8">
        <f t="shared" si="3"/>
        <v>1.1655011655011655E-3</v>
      </c>
      <c r="F35" s="8">
        <f t="shared" si="4"/>
        <v>7.27802037845706E-4</v>
      </c>
      <c r="G35" s="9">
        <f t="shared" si="5"/>
        <v>0</v>
      </c>
      <c r="H35" s="19">
        <f t="shared" si="6"/>
        <v>0</v>
      </c>
    </row>
    <row r="36" spans="2:8" ht="15" x14ac:dyDescent="0.2">
      <c r="B36" s="3" t="s">
        <v>205</v>
      </c>
      <c r="C36" s="10">
        <v>7</v>
      </c>
      <c r="D36" s="10">
        <v>12</v>
      </c>
      <c r="E36" s="8">
        <f t="shared" si="3"/>
        <v>8.1585081585081581E-3</v>
      </c>
      <c r="F36" s="8">
        <f t="shared" si="4"/>
        <v>8.7336244541484712E-3</v>
      </c>
      <c r="G36" s="9">
        <f t="shared" si="5"/>
        <v>0.7142857142857143</v>
      </c>
      <c r="H36" s="19">
        <f t="shared" si="6"/>
        <v>5.8275058275058271E-3</v>
      </c>
    </row>
    <row r="37" spans="2:8" ht="15" x14ac:dyDescent="0.2">
      <c r="B37" s="3" t="s">
        <v>8</v>
      </c>
      <c r="C37" s="10">
        <v>13</v>
      </c>
      <c r="D37" s="10">
        <v>10</v>
      </c>
      <c r="E37" s="8">
        <f t="shared" si="3"/>
        <v>1.5151515151515152E-2</v>
      </c>
      <c r="F37" s="8">
        <f t="shared" si="4"/>
        <v>7.2780203784570596E-3</v>
      </c>
      <c r="G37" s="9">
        <f t="shared" si="5"/>
        <v>-0.23076923076923078</v>
      </c>
      <c r="H37" s="19">
        <f t="shared" si="6"/>
        <v>-3.4965034965034969E-3</v>
      </c>
    </row>
    <row r="38" spans="2:8" ht="15" x14ac:dyDescent="0.2">
      <c r="B38" s="3" t="s">
        <v>206</v>
      </c>
      <c r="C38" s="10">
        <v>2</v>
      </c>
      <c r="D38" s="10">
        <v>0</v>
      </c>
      <c r="E38" s="8">
        <f t="shared" si="3"/>
        <v>2.331002331002331E-3</v>
      </c>
      <c r="F38" s="8" t="str">
        <f t="shared" si="4"/>
        <v/>
      </c>
      <c r="G38" s="9" t="str">
        <f t="shared" si="5"/>
        <v>0</v>
      </c>
      <c r="H38" s="19">
        <f t="shared" si="6"/>
        <v>0</v>
      </c>
    </row>
    <row r="39" spans="2:8" ht="15" x14ac:dyDescent="0.2">
      <c r="B39" s="3" t="s">
        <v>207</v>
      </c>
      <c r="C39" s="10">
        <v>7</v>
      </c>
      <c r="D39" s="10">
        <v>1</v>
      </c>
      <c r="E39" s="8">
        <f t="shared" si="3"/>
        <v>8.1585081585081581E-3</v>
      </c>
      <c r="F39" s="8">
        <f t="shared" si="4"/>
        <v>7.27802037845706E-4</v>
      </c>
      <c r="G39" s="9">
        <f t="shared" si="5"/>
        <v>-0.8571428571428571</v>
      </c>
      <c r="H39" s="19">
        <f t="shared" si="6"/>
        <v>-6.9930069930069921E-3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3"/>
        <v>1.1655011655011655E-3</v>
      </c>
      <c r="F40" s="8" t="str">
        <f t="shared" si="4"/>
        <v/>
      </c>
      <c r="G40" s="9" t="str">
        <f t="shared" si="5"/>
        <v>0</v>
      </c>
      <c r="H40" s="19">
        <f t="shared" si="6"/>
        <v>0</v>
      </c>
    </row>
    <row r="41" spans="2:8" ht="15" x14ac:dyDescent="0.2">
      <c r="B41" s="3" t="s">
        <v>209</v>
      </c>
      <c r="C41" s="10">
        <v>1</v>
      </c>
      <c r="D41" s="10">
        <v>1</v>
      </c>
      <c r="E41" s="8">
        <f t="shared" si="3"/>
        <v>1.1655011655011655E-3</v>
      </c>
      <c r="F41" s="8">
        <f t="shared" si="4"/>
        <v>7.27802037845706E-4</v>
      </c>
      <c r="G41" s="9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10">
        <v>22</v>
      </c>
      <c r="D42" s="10">
        <v>5</v>
      </c>
      <c r="E42" s="8">
        <f t="shared" si="3"/>
        <v>2.564102564102564E-2</v>
      </c>
      <c r="F42" s="8">
        <f t="shared" si="4"/>
        <v>3.6390101892285298E-3</v>
      </c>
      <c r="G42" s="9">
        <f t="shared" si="5"/>
        <v>-0.77272727272727271</v>
      </c>
      <c r="H42" s="19">
        <f t="shared" si="6"/>
        <v>-1.9813519813519812E-2</v>
      </c>
    </row>
    <row r="43" spans="2:8" ht="15" x14ac:dyDescent="0.2">
      <c r="B43" s="3" t="s">
        <v>211</v>
      </c>
      <c r="C43" s="10">
        <v>6</v>
      </c>
      <c r="D43" s="10">
        <v>6</v>
      </c>
      <c r="E43" s="8">
        <f t="shared" si="3"/>
        <v>6.993006993006993E-3</v>
      </c>
      <c r="F43" s="8">
        <f t="shared" si="4"/>
        <v>4.3668122270742356E-3</v>
      </c>
      <c r="G43" s="9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3"/>
        <v>1.1655011655011655E-3</v>
      </c>
      <c r="F44" s="8" t="str">
        <f t="shared" si="4"/>
        <v/>
      </c>
      <c r="G44" s="9" t="str">
        <f t="shared" si="5"/>
        <v>0</v>
      </c>
      <c r="H44" s="19">
        <f t="shared" si="6"/>
        <v>0</v>
      </c>
    </row>
    <row r="45" spans="2:8" ht="15" x14ac:dyDescent="0.2">
      <c r="B45" s="3" t="s">
        <v>212</v>
      </c>
      <c r="C45" s="10">
        <v>8</v>
      </c>
      <c r="D45" s="10">
        <v>3</v>
      </c>
      <c r="E45" s="8">
        <f t="shared" si="3"/>
        <v>9.324009324009324E-3</v>
      </c>
      <c r="F45" s="8">
        <f t="shared" si="4"/>
        <v>2.1834061135371178E-3</v>
      </c>
      <c r="G45" s="9">
        <f t="shared" si="5"/>
        <v>-0.625</v>
      </c>
      <c r="H45" s="19">
        <f t="shared" si="6"/>
        <v>-5.8275058275058279E-3</v>
      </c>
    </row>
    <row r="46" spans="2:8" ht="15" x14ac:dyDescent="0.2">
      <c r="B46" s="3" t="s">
        <v>213</v>
      </c>
      <c r="C46" s="10">
        <v>4</v>
      </c>
      <c r="D46" s="10">
        <v>6</v>
      </c>
      <c r="E46" s="8">
        <f t="shared" si="3"/>
        <v>4.662004662004662E-3</v>
      </c>
      <c r="F46" s="8">
        <f t="shared" si="4"/>
        <v>4.3668122270742356E-3</v>
      </c>
      <c r="G46" s="9">
        <f t="shared" si="5"/>
        <v>0.5</v>
      </c>
      <c r="H46" s="19">
        <f t="shared" si="6"/>
        <v>2.331002331002331E-3</v>
      </c>
    </row>
    <row r="47" spans="2:8" ht="15" x14ac:dyDescent="0.2">
      <c r="B47" s="3" t="s">
        <v>10</v>
      </c>
      <c r="C47" s="10">
        <v>5</v>
      </c>
      <c r="D47" s="10">
        <v>16</v>
      </c>
      <c r="E47" s="8">
        <f t="shared" si="3"/>
        <v>5.8275058275058279E-3</v>
      </c>
      <c r="F47" s="8">
        <f t="shared" si="4"/>
        <v>1.1644832605531296E-2</v>
      </c>
      <c r="G47" s="9">
        <f t="shared" si="5"/>
        <v>2.2000000000000002</v>
      </c>
      <c r="H47" s="19">
        <f t="shared" si="6"/>
        <v>1.2820512820512822E-2</v>
      </c>
    </row>
    <row r="48" spans="2:8" ht="15" x14ac:dyDescent="0.2">
      <c r="B48" s="3" t="s">
        <v>11</v>
      </c>
      <c r="C48" s="10">
        <v>91</v>
      </c>
      <c r="D48" s="10">
        <v>115</v>
      </c>
      <c r="E48" s="8">
        <f t="shared" si="3"/>
        <v>0.10606060606060606</v>
      </c>
      <c r="F48" s="8">
        <f t="shared" si="4"/>
        <v>8.3697234352256192E-2</v>
      </c>
      <c r="G48" s="9">
        <f t="shared" si="5"/>
        <v>0.26373626373626374</v>
      </c>
      <c r="H48" s="19">
        <f t="shared" si="6"/>
        <v>2.7972027972027972E-2</v>
      </c>
    </row>
    <row r="49" spans="2:8" ht="15" x14ac:dyDescent="0.2">
      <c r="B49" s="3" t="s">
        <v>16</v>
      </c>
      <c r="C49" s="10">
        <v>37</v>
      </c>
      <c r="D49" s="10">
        <v>73</v>
      </c>
      <c r="E49" s="8">
        <f t="shared" si="3"/>
        <v>4.312354312354312E-2</v>
      </c>
      <c r="F49" s="8">
        <f t="shared" si="4"/>
        <v>5.3129548762736532E-2</v>
      </c>
      <c r="G49" s="9">
        <f t="shared" si="5"/>
        <v>0.97297297297297303</v>
      </c>
      <c r="H49" s="19">
        <f t="shared" si="6"/>
        <v>4.195804195804196E-2</v>
      </c>
    </row>
    <row r="50" spans="2:8" ht="15" x14ac:dyDescent="0.2">
      <c r="B50" s="3" t="s">
        <v>15</v>
      </c>
      <c r="C50" s="10">
        <v>25</v>
      </c>
      <c r="D50" s="10">
        <v>30</v>
      </c>
      <c r="E50" s="8">
        <f t="shared" si="3"/>
        <v>2.9137529137529136E-2</v>
      </c>
      <c r="F50" s="8">
        <f t="shared" si="4"/>
        <v>2.1834061135371178E-2</v>
      </c>
      <c r="G50" s="9">
        <f t="shared" si="5"/>
        <v>0.2</v>
      </c>
      <c r="H50" s="19">
        <f t="shared" si="6"/>
        <v>5.8275058275058279E-3</v>
      </c>
    </row>
    <row r="51" spans="2:8" ht="15" x14ac:dyDescent="0.2">
      <c r="B51" s="3" t="s">
        <v>13</v>
      </c>
      <c r="C51" s="10">
        <v>4</v>
      </c>
      <c r="D51" s="10">
        <v>4</v>
      </c>
      <c r="E51" s="8">
        <f t="shared" si="3"/>
        <v>4.662004662004662E-3</v>
      </c>
      <c r="F51" s="8">
        <f t="shared" si="4"/>
        <v>2.911208151382824E-3</v>
      </c>
      <c r="G51" s="9">
        <f t="shared" si="5"/>
        <v>0</v>
      </c>
      <c r="H51" s="19">
        <f t="shared" si="6"/>
        <v>0</v>
      </c>
    </row>
    <row r="52" spans="2:8" ht="15" x14ac:dyDescent="0.2">
      <c r="B52" s="3" t="s">
        <v>14</v>
      </c>
      <c r="C52" s="10">
        <v>39</v>
      </c>
      <c r="D52" s="10">
        <v>374</v>
      </c>
      <c r="E52" s="8">
        <f t="shared" si="3"/>
        <v>4.5454545454545456E-2</v>
      </c>
      <c r="F52" s="8">
        <f t="shared" si="4"/>
        <v>0.27219796215429404</v>
      </c>
      <c r="G52" s="9">
        <f t="shared" si="5"/>
        <v>8.5897435897435894</v>
      </c>
      <c r="H52" s="19">
        <f t="shared" si="6"/>
        <v>0.39044289044289043</v>
      </c>
    </row>
    <row r="53" spans="2:8" ht="15" x14ac:dyDescent="0.2">
      <c r="B53" s="3" t="s">
        <v>12</v>
      </c>
      <c r="C53" s="10">
        <v>0</v>
      </c>
      <c r="D53" s="10">
        <v>4</v>
      </c>
      <c r="E53" s="8" t="str">
        <f t="shared" si="3"/>
        <v/>
      </c>
      <c r="F53" s="8">
        <f t="shared" si="4"/>
        <v>2.911208151382824E-3</v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10">
        <v>3</v>
      </c>
      <c r="D54" s="10">
        <v>1</v>
      </c>
      <c r="E54" s="8">
        <f t="shared" si="3"/>
        <v>3.4965034965034965E-3</v>
      </c>
      <c r="F54" s="8">
        <f t="shared" si="4"/>
        <v>7.27802037845706E-4</v>
      </c>
      <c r="G54" s="9">
        <f t="shared" si="5"/>
        <v>-0.66666666666666663</v>
      </c>
      <c r="H54" s="19">
        <f t="shared" si="6"/>
        <v>-2.331002331002331E-3</v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3"/>
        <v/>
      </c>
      <c r="F55" s="8">
        <f t="shared" si="4"/>
        <v>7.27802037845706E-4</v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10">
        <v>6</v>
      </c>
      <c r="D56" s="10">
        <v>8</v>
      </c>
      <c r="E56" s="8">
        <f t="shared" si="3"/>
        <v>6.993006993006993E-3</v>
      </c>
      <c r="F56" s="8">
        <f t="shared" si="4"/>
        <v>5.822416302765648E-3</v>
      </c>
      <c r="G56" s="9">
        <f t="shared" si="5"/>
        <v>0.33333333333333331</v>
      </c>
      <c r="H56" s="19">
        <f t="shared" si="6"/>
        <v>2.331002331002331E-3</v>
      </c>
    </row>
    <row r="57" spans="2:8" ht="15" x14ac:dyDescent="0.2">
      <c r="B57" s="3" t="s">
        <v>215</v>
      </c>
      <c r="C57" s="10">
        <v>2</v>
      </c>
      <c r="D57" s="10">
        <v>0</v>
      </c>
      <c r="E57" s="8">
        <f t="shared" si="3"/>
        <v>2.331002331002331E-3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10">
        <v>10</v>
      </c>
      <c r="D58" s="10">
        <v>8</v>
      </c>
      <c r="E58" s="8">
        <f t="shared" si="3"/>
        <v>1.1655011655011656E-2</v>
      </c>
      <c r="F58" s="8">
        <f t="shared" si="4"/>
        <v>5.822416302765648E-3</v>
      </c>
      <c r="G58" s="9">
        <f t="shared" si="5"/>
        <v>-0.2</v>
      </c>
      <c r="H58" s="19">
        <f t="shared" si="6"/>
        <v>-2.3310023310023314E-3</v>
      </c>
    </row>
    <row r="59" spans="2:8" ht="15" x14ac:dyDescent="0.2">
      <c r="B59" s="3" t="s">
        <v>217</v>
      </c>
      <c r="C59" s="10">
        <v>0</v>
      </c>
      <c r="D59" s="10">
        <v>20</v>
      </c>
      <c r="E59" s="8" t="str">
        <f t="shared" si="3"/>
        <v/>
      </c>
      <c r="F59" s="8">
        <f t="shared" si="4"/>
        <v>1.4556040756914119E-2</v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10">
        <v>42</v>
      </c>
      <c r="D60" s="10">
        <v>216</v>
      </c>
      <c r="E60" s="8">
        <f t="shared" si="3"/>
        <v>4.8951048951048952E-2</v>
      </c>
      <c r="F60" s="8">
        <f t="shared" si="4"/>
        <v>0.15720524017467249</v>
      </c>
      <c r="G60" s="9">
        <f t="shared" si="5"/>
        <v>4.1428571428571432</v>
      </c>
      <c r="H60" s="19">
        <f t="shared" si="6"/>
        <v>0.20279720279720281</v>
      </c>
    </row>
    <row r="61" spans="2:8" ht="15" x14ac:dyDescent="0.2">
      <c r="B61" s="3" t="s">
        <v>219</v>
      </c>
      <c r="C61" s="10">
        <v>12</v>
      </c>
      <c r="D61" s="10">
        <v>16</v>
      </c>
      <c r="E61" s="8">
        <f t="shared" si="3"/>
        <v>1.3986013986013986E-2</v>
      </c>
      <c r="F61" s="8">
        <f t="shared" si="4"/>
        <v>1.1644832605531296E-2</v>
      </c>
      <c r="G61" s="9">
        <f t="shared" si="5"/>
        <v>0.33333333333333331</v>
      </c>
      <c r="H61" s="19">
        <f t="shared" si="6"/>
        <v>4.662004662004662E-3</v>
      </c>
    </row>
    <row r="62" spans="2:8" ht="15" x14ac:dyDescent="0.2">
      <c r="B62" s="3" t="s">
        <v>19</v>
      </c>
      <c r="C62" s="10">
        <v>6</v>
      </c>
      <c r="D62" s="10">
        <v>9</v>
      </c>
      <c r="E62" s="8">
        <f t="shared" si="3"/>
        <v>6.993006993006993E-3</v>
      </c>
      <c r="F62" s="8">
        <f t="shared" si="4"/>
        <v>6.5502183406113534E-3</v>
      </c>
      <c r="G62" s="9">
        <f t="shared" si="5"/>
        <v>0.5</v>
      </c>
      <c r="H62" s="19">
        <f t="shared" si="6"/>
        <v>3.4965034965034965E-3</v>
      </c>
    </row>
    <row r="63" spans="2:8" ht="15" x14ac:dyDescent="0.2">
      <c r="B63" s="3" t="s">
        <v>220</v>
      </c>
      <c r="C63" s="10">
        <v>14</v>
      </c>
      <c r="D63" s="10">
        <v>32</v>
      </c>
      <c r="E63" s="8">
        <f t="shared" si="3"/>
        <v>1.6317016317016316E-2</v>
      </c>
      <c r="F63" s="8">
        <f t="shared" si="4"/>
        <v>2.3289665211062592E-2</v>
      </c>
      <c r="G63" s="9">
        <f t="shared" si="5"/>
        <v>1.2857142857142858</v>
      </c>
      <c r="H63" s="19">
        <f t="shared" si="6"/>
        <v>2.097902097902098E-2</v>
      </c>
    </row>
    <row r="64" spans="2:8" ht="13.5" customHeight="1" x14ac:dyDescent="0.2">
      <c r="B64" s="3" t="s">
        <v>221</v>
      </c>
      <c r="C64" s="10">
        <v>11</v>
      </c>
      <c r="D64" s="10">
        <v>4</v>
      </c>
      <c r="E64" s="8">
        <f t="shared" si="3"/>
        <v>1.282051282051282E-2</v>
      </c>
      <c r="F64" s="8">
        <f t="shared" si="4"/>
        <v>2.911208151382824E-3</v>
      </c>
      <c r="G64" s="9">
        <f t="shared" si="5"/>
        <v>-0.63636363636363635</v>
      </c>
      <c r="H64" s="19">
        <f t="shared" si="6"/>
        <v>-8.1585081585081581E-3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3620</v>
      </c>
      <c r="D70" s="41">
        <f>SUM(D71:D145)</f>
        <v>6064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0.67513812154696129</v>
      </c>
      <c r="H70" s="42">
        <f>+IF(OR(AND(E70=""),(G70="")),"",E70*G70)</f>
        <v>0.67513812154696129</v>
      </c>
    </row>
    <row r="71" spans="2:8" ht="15" x14ac:dyDescent="0.2">
      <c r="B71" s="3" t="s">
        <v>20</v>
      </c>
      <c r="C71" s="10">
        <v>125</v>
      </c>
      <c r="D71" s="10">
        <v>106</v>
      </c>
      <c r="E71" s="12">
        <f>+IF(C71=0,"",C71/C$70)</f>
        <v>3.4530386740331494E-2</v>
      </c>
      <c r="F71" s="12">
        <f>+IF(D71=0,"",D71/D$70)</f>
        <v>1.7480211081794195E-2</v>
      </c>
      <c r="G71" s="13">
        <f>+IF(OR(AND(D71=0),(C71=0)),"0",((D71-C71)/C71))</f>
        <v>-0.152</v>
      </c>
      <c r="H71" s="19">
        <f>+IF(OR(AND(E71=""),(G71="")),"",E71*G71)</f>
        <v>-5.2486187845303869E-3</v>
      </c>
    </row>
    <row r="72" spans="2:8" ht="15" x14ac:dyDescent="0.2">
      <c r="B72" s="3" t="s">
        <v>21</v>
      </c>
      <c r="C72" s="10">
        <v>55</v>
      </c>
      <c r="D72" s="10">
        <v>690</v>
      </c>
      <c r="E72" s="12">
        <f t="shared" ref="E72:E135" si="7">+IF(C72=0,"",C72/C$70)</f>
        <v>1.5193370165745856E-2</v>
      </c>
      <c r="F72" s="12">
        <f t="shared" ref="F72:F135" si="8">+IF(D72=0,"",D72/D$70)</f>
        <v>0.1137862796833773</v>
      </c>
      <c r="G72" s="13">
        <f t="shared" ref="G72:G135" si="9">+IF(OR(AND(D72=0),(C72=0)),"0",((D72-C72)/C72))</f>
        <v>11.545454545454545</v>
      </c>
      <c r="H72" s="19">
        <f t="shared" ref="H72:H135" si="10">+IF(OR(AND(E72=""),(G72="")),"",E72*G72)</f>
        <v>0.17541436464088397</v>
      </c>
    </row>
    <row r="73" spans="2:8" ht="15" x14ac:dyDescent="0.2">
      <c r="B73" s="3" t="s">
        <v>22</v>
      </c>
      <c r="C73" s="10">
        <v>126</v>
      </c>
      <c r="D73" s="10">
        <v>526</v>
      </c>
      <c r="E73" s="12">
        <f t="shared" si="7"/>
        <v>3.4806629834254144E-2</v>
      </c>
      <c r="F73" s="12">
        <f t="shared" si="8"/>
        <v>8.674142480211082E-2</v>
      </c>
      <c r="G73" s="13">
        <f t="shared" si="9"/>
        <v>3.1746031746031744</v>
      </c>
      <c r="H73" s="19">
        <f t="shared" si="10"/>
        <v>0.11049723756906077</v>
      </c>
    </row>
    <row r="74" spans="2:8" ht="15" x14ac:dyDescent="0.2">
      <c r="B74" s="3" t="s">
        <v>222</v>
      </c>
      <c r="C74" s="10">
        <v>215</v>
      </c>
      <c r="D74" s="10">
        <v>867</v>
      </c>
      <c r="E74" s="12">
        <f t="shared" si="7"/>
        <v>5.9392265193370167E-2</v>
      </c>
      <c r="F74" s="12">
        <f t="shared" si="8"/>
        <v>0.14297493403693931</v>
      </c>
      <c r="G74" s="13">
        <f t="shared" si="9"/>
        <v>3.0325581395348835</v>
      </c>
      <c r="H74" s="19">
        <f t="shared" si="10"/>
        <v>0.18011049723756906</v>
      </c>
    </row>
    <row r="75" spans="2:8" ht="15" x14ac:dyDescent="0.2">
      <c r="B75" s="3" t="s">
        <v>23</v>
      </c>
      <c r="C75" s="10">
        <v>3</v>
      </c>
      <c r="D75" s="10">
        <v>2</v>
      </c>
      <c r="E75" s="12">
        <f t="shared" si="7"/>
        <v>8.2872928176795581E-4</v>
      </c>
      <c r="F75" s="12">
        <f t="shared" si="8"/>
        <v>3.2981530343007914E-4</v>
      </c>
      <c r="G75" s="13">
        <f t="shared" si="9"/>
        <v>-0.33333333333333331</v>
      </c>
      <c r="H75" s="19">
        <f t="shared" si="10"/>
        <v>-2.762430939226519E-4</v>
      </c>
    </row>
    <row r="76" spans="2:8" ht="15" x14ac:dyDescent="0.2">
      <c r="B76" s="3" t="s">
        <v>223</v>
      </c>
      <c r="C76" s="10">
        <v>2</v>
      </c>
      <c r="D76" s="10">
        <v>4</v>
      </c>
      <c r="E76" s="12">
        <f t="shared" si="7"/>
        <v>5.5248618784530391E-4</v>
      </c>
      <c r="F76" s="12">
        <f t="shared" si="8"/>
        <v>6.5963060686015829E-4</v>
      </c>
      <c r="G76" s="13">
        <f t="shared" si="9"/>
        <v>1</v>
      </c>
      <c r="H76" s="19">
        <f t="shared" si="10"/>
        <v>5.5248618784530391E-4</v>
      </c>
    </row>
    <row r="77" spans="2:8" ht="15" x14ac:dyDescent="0.2">
      <c r="B77" s="3" t="s">
        <v>224</v>
      </c>
      <c r="C77" s="10">
        <v>22</v>
      </c>
      <c r="D77" s="10">
        <v>24</v>
      </c>
      <c r="E77" s="12">
        <f t="shared" si="7"/>
        <v>6.0773480662983425E-3</v>
      </c>
      <c r="F77" s="12">
        <f t="shared" si="8"/>
        <v>3.9577836411609502E-3</v>
      </c>
      <c r="G77" s="13">
        <f t="shared" si="9"/>
        <v>9.0909090909090912E-2</v>
      </c>
      <c r="H77" s="19">
        <f t="shared" si="10"/>
        <v>5.5248618784530391E-4</v>
      </c>
    </row>
    <row r="78" spans="2:8" ht="15" x14ac:dyDescent="0.2">
      <c r="B78" s="3" t="s">
        <v>225</v>
      </c>
      <c r="C78" s="10">
        <v>4</v>
      </c>
      <c r="D78" s="10">
        <v>6</v>
      </c>
      <c r="E78" s="12">
        <f t="shared" si="7"/>
        <v>1.1049723756906078E-3</v>
      </c>
      <c r="F78" s="12">
        <f t="shared" si="8"/>
        <v>9.8944591029023754E-4</v>
      </c>
      <c r="G78" s="13">
        <f t="shared" si="9"/>
        <v>0.5</v>
      </c>
      <c r="H78" s="19">
        <f t="shared" si="10"/>
        <v>5.5248618784530391E-4</v>
      </c>
    </row>
    <row r="79" spans="2:8" ht="15" x14ac:dyDescent="0.2">
      <c r="B79" s="3" t="s">
        <v>226</v>
      </c>
      <c r="C79" s="10">
        <v>0</v>
      </c>
      <c r="D79" s="10">
        <v>1</v>
      </c>
      <c r="E79" s="12" t="str">
        <f t="shared" si="7"/>
        <v/>
      </c>
      <c r="F79" s="12">
        <f t="shared" si="8"/>
        <v>1.6490765171503957E-4</v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10">
        <v>37</v>
      </c>
      <c r="D80" s="10">
        <v>28</v>
      </c>
      <c r="E80" s="12">
        <f t="shared" si="7"/>
        <v>1.0220994475138122E-2</v>
      </c>
      <c r="F80" s="12">
        <f t="shared" si="8"/>
        <v>4.6174142480211082E-3</v>
      </c>
      <c r="G80" s="13">
        <f t="shared" si="9"/>
        <v>-0.24324324324324326</v>
      </c>
      <c r="H80" s="19">
        <f t="shared" si="10"/>
        <v>-2.4861878453038676E-3</v>
      </c>
    </row>
    <row r="81" spans="2:8" ht="15" x14ac:dyDescent="0.2">
      <c r="B81" s="3" t="s">
        <v>24</v>
      </c>
      <c r="C81" s="10">
        <v>3</v>
      </c>
      <c r="D81" s="10">
        <v>1</v>
      </c>
      <c r="E81" s="12">
        <f t="shared" si="7"/>
        <v>8.2872928176795581E-4</v>
      </c>
      <c r="F81" s="12">
        <f t="shared" si="8"/>
        <v>1.6490765171503957E-4</v>
      </c>
      <c r="G81" s="13">
        <f t="shared" si="9"/>
        <v>-0.66666666666666663</v>
      </c>
      <c r="H81" s="19">
        <f t="shared" si="10"/>
        <v>-5.524861878453038E-4</v>
      </c>
    </row>
    <row r="82" spans="2:8" ht="15" x14ac:dyDescent="0.2">
      <c r="B82" s="3" t="s">
        <v>228</v>
      </c>
      <c r="C82" s="10">
        <v>22</v>
      </c>
      <c r="D82" s="10">
        <v>26</v>
      </c>
      <c r="E82" s="12">
        <f t="shared" si="7"/>
        <v>6.0773480662983425E-3</v>
      </c>
      <c r="F82" s="12">
        <f t="shared" si="8"/>
        <v>4.2875989445910288E-3</v>
      </c>
      <c r="G82" s="13">
        <f t="shared" si="9"/>
        <v>0.18181818181818182</v>
      </c>
      <c r="H82" s="19">
        <f t="shared" si="10"/>
        <v>1.1049723756906078E-3</v>
      </c>
    </row>
    <row r="83" spans="2:8" ht="15" x14ac:dyDescent="0.2">
      <c r="B83" s="3" t="s">
        <v>229</v>
      </c>
      <c r="C83" s="10">
        <v>61</v>
      </c>
      <c r="D83" s="10">
        <v>88</v>
      </c>
      <c r="E83" s="12">
        <f t="shared" si="7"/>
        <v>1.6850828729281769E-2</v>
      </c>
      <c r="F83" s="12">
        <f t="shared" si="8"/>
        <v>1.4511873350923483E-2</v>
      </c>
      <c r="G83" s="13">
        <f t="shared" si="9"/>
        <v>0.44262295081967212</v>
      </c>
      <c r="H83" s="19">
        <f t="shared" si="10"/>
        <v>7.4585635359116021E-3</v>
      </c>
    </row>
    <row r="84" spans="2:8" ht="15" x14ac:dyDescent="0.2">
      <c r="B84" s="3" t="s">
        <v>230</v>
      </c>
      <c r="C84" s="10">
        <v>65</v>
      </c>
      <c r="D84" s="10">
        <v>54</v>
      </c>
      <c r="E84" s="12">
        <f t="shared" si="7"/>
        <v>1.7955801104972375E-2</v>
      </c>
      <c r="F84" s="12">
        <f t="shared" si="8"/>
        <v>8.9050131926121379E-3</v>
      </c>
      <c r="G84" s="13">
        <f t="shared" si="9"/>
        <v>-0.16923076923076924</v>
      </c>
      <c r="H84" s="19">
        <f t="shared" si="10"/>
        <v>-3.0386740331491712E-3</v>
      </c>
    </row>
    <row r="85" spans="2:8" ht="15" x14ac:dyDescent="0.2">
      <c r="B85" s="3" t="s">
        <v>28</v>
      </c>
      <c r="C85" s="10">
        <v>20</v>
      </c>
      <c r="D85" s="10">
        <v>46</v>
      </c>
      <c r="E85" s="12">
        <f t="shared" si="7"/>
        <v>5.5248618784530384E-3</v>
      </c>
      <c r="F85" s="12">
        <f t="shared" si="8"/>
        <v>7.5857519788918209E-3</v>
      </c>
      <c r="G85" s="13">
        <f t="shared" si="9"/>
        <v>1.3</v>
      </c>
      <c r="H85" s="19">
        <f t="shared" si="10"/>
        <v>7.1823204419889505E-3</v>
      </c>
    </row>
    <row r="86" spans="2:8" ht="15" x14ac:dyDescent="0.2">
      <c r="B86" s="3" t="s">
        <v>231</v>
      </c>
      <c r="C86" s="10">
        <v>88</v>
      </c>
      <c r="D86" s="10">
        <v>113</v>
      </c>
      <c r="E86" s="12">
        <f t="shared" si="7"/>
        <v>2.430939226519337E-2</v>
      </c>
      <c r="F86" s="12">
        <f t="shared" si="8"/>
        <v>1.8634564643799471E-2</v>
      </c>
      <c r="G86" s="13">
        <f t="shared" si="9"/>
        <v>0.28409090909090912</v>
      </c>
      <c r="H86" s="19">
        <f t="shared" si="10"/>
        <v>6.9060773480662989E-3</v>
      </c>
    </row>
    <row r="87" spans="2:8" ht="15" x14ac:dyDescent="0.2">
      <c r="B87" s="3" t="s">
        <v>232</v>
      </c>
      <c r="C87" s="10">
        <v>28</v>
      </c>
      <c r="D87" s="10">
        <v>29</v>
      </c>
      <c r="E87" s="12">
        <f t="shared" si="7"/>
        <v>7.7348066298342545E-3</v>
      </c>
      <c r="F87" s="12">
        <f t="shared" si="8"/>
        <v>4.7823218997361475E-3</v>
      </c>
      <c r="G87" s="13">
        <f t="shared" si="9"/>
        <v>3.5714285714285712E-2</v>
      </c>
      <c r="H87" s="19">
        <f t="shared" si="10"/>
        <v>2.7624309392265195E-4</v>
      </c>
    </row>
    <row r="88" spans="2:8" ht="15" x14ac:dyDescent="0.2">
      <c r="B88" s="3" t="s">
        <v>233</v>
      </c>
      <c r="C88" s="10">
        <v>93</v>
      </c>
      <c r="D88" s="10">
        <v>97</v>
      </c>
      <c r="E88" s="12">
        <f t="shared" si="7"/>
        <v>2.5690607734806629E-2</v>
      </c>
      <c r="F88" s="12">
        <f t="shared" si="8"/>
        <v>1.5996042216358839E-2</v>
      </c>
      <c r="G88" s="13">
        <f t="shared" si="9"/>
        <v>4.3010752688172046E-2</v>
      </c>
      <c r="H88" s="19">
        <f t="shared" si="10"/>
        <v>1.1049723756906078E-3</v>
      </c>
    </row>
    <row r="89" spans="2:8" ht="15" x14ac:dyDescent="0.2">
      <c r="B89" s="3" t="s">
        <v>26</v>
      </c>
      <c r="C89" s="10">
        <v>6</v>
      </c>
      <c r="D89" s="10">
        <v>1</v>
      </c>
      <c r="E89" s="12">
        <f t="shared" si="7"/>
        <v>1.6574585635359116E-3</v>
      </c>
      <c r="F89" s="12">
        <f t="shared" si="8"/>
        <v>1.6490765171503957E-4</v>
      </c>
      <c r="G89" s="13">
        <f t="shared" si="9"/>
        <v>-0.83333333333333337</v>
      </c>
      <c r="H89" s="19">
        <f t="shared" si="10"/>
        <v>-1.3812154696132598E-3</v>
      </c>
    </row>
    <row r="90" spans="2:8" ht="15" x14ac:dyDescent="0.2">
      <c r="B90" s="3" t="s">
        <v>29</v>
      </c>
      <c r="C90" s="10">
        <v>2</v>
      </c>
      <c r="D90" s="10">
        <v>2</v>
      </c>
      <c r="E90" s="12">
        <f t="shared" si="7"/>
        <v>5.5248618784530391E-4</v>
      </c>
      <c r="F90" s="12">
        <f t="shared" si="8"/>
        <v>3.2981530343007914E-4</v>
      </c>
      <c r="G90" s="13">
        <f t="shared" si="9"/>
        <v>0</v>
      </c>
      <c r="H90" s="19">
        <f t="shared" si="10"/>
        <v>0</v>
      </c>
    </row>
    <row r="91" spans="2:8" ht="15" x14ac:dyDescent="0.2">
      <c r="B91" s="3" t="s">
        <v>234</v>
      </c>
      <c r="C91" s="10">
        <v>27</v>
      </c>
      <c r="D91" s="10">
        <v>16</v>
      </c>
      <c r="E91" s="12">
        <f t="shared" si="7"/>
        <v>7.4585635359116021E-3</v>
      </c>
      <c r="F91" s="12">
        <f t="shared" si="8"/>
        <v>2.6385224274406332E-3</v>
      </c>
      <c r="G91" s="13">
        <f t="shared" si="9"/>
        <v>-0.40740740740740738</v>
      </c>
      <c r="H91" s="19">
        <f t="shared" si="10"/>
        <v>-3.0386740331491712E-3</v>
      </c>
    </row>
    <row r="92" spans="2:8" ht="15" x14ac:dyDescent="0.2">
      <c r="B92" s="3" t="s">
        <v>235</v>
      </c>
      <c r="C92" s="10">
        <v>89</v>
      </c>
      <c r="D92" s="10">
        <v>71</v>
      </c>
      <c r="E92" s="12">
        <f t="shared" si="7"/>
        <v>2.4585635359116023E-2</v>
      </c>
      <c r="F92" s="12">
        <f t="shared" si="8"/>
        <v>1.170844327176781E-2</v>
      </c>
      <c r="G92" s="13">
        <f t="shared" si="9"/>
        <v>-0.20224719101123595</v>
      </c>
      <c r="H92" s="19">
        <f t="shared" si="10"/>
        <v>-4.9723756906077353E-3</v>
      </c>
    </row>
    <row r="93" spans="2:8" ht="15" x14ac:dyDescent="0.2">
      <c r="B93" s="3" t="s">
        <v>529</v>
      </c>
      <c r="C93" s="10">
        <v>93</v>
      </c>
      <c r="D93" s="10">
        <v>196</v>
      </c>
      <c r="E93" s="12">
        <f t="shared" si="7"/>
        <v>2.5690607734806629E-2</v>
      </c>
      <c r="F93" s="12">
        <f t="shared" si="8"/>
        <v>3.2321899736147755E-2</v>
      </c>
      <c r="G93" s="13">
        <f t="shared" si="9"/>
        <v>1.10752688172043</v>
      </c>
      <c r="H93" s="19">
        <f t="shared" si="10"/>
        <v>2.8453038674033145E-2</v>
      </c>
    </row>
    <row r="94" spans="2:8" ht="15" x14ac:dyDescent="0.2">
      <c r="B94" s="3" t="s">
        <v>25</v>
      </c>
      <c r="C94" s="10">
        <v>69</v>
      </c>
      <c r="D94" s="10">
        <v>68</v>
      </c>
      <c r="E94" s="12">
        <f t="shared" si="7"/>
        <v>1.9060773480662985E-2</v>
      </c>
      <c r="F94" s="12">
        <f t="shared" si="8"/>
        <v>1.1213720316622692E-2</v>
      </c>
      <c r="G94" s="13">
        <f t="shared" si="9"/>
        <v>-1.4492753623188406E-2</v>
      </c>
      <c r="H94" s="19">
        <f t="shared" si="10"/>
        <v>-2.7624309392265195E-4</v>
      </c>
    </row>
    <row r="95" spans="2:8" ht="15" x14ac:dyDescent="0.2">
      <c r="B95" s="3" t="s">
        <v>27</v>
      </c>
      <c r="C95" s="10">
        <v>3</v>
      </c>
      <c r="D95" s="10">
        <v>11</v>
      </c>
      <c r="E95" s="12">
        <f t="shared" si="7"/>
        <v>8.2872928176795581E-4</v>
      </c>
      <c r="F95" s="12">
        <f t="shared" si="8"/>
        <v>1.8139841688654353E-3</v>
      </c>
      <c r="G95" s="13">
        <f t="shared" si="9"/>
        <v>2.6666666666666665</v>
      </c>
      <c r="H95" s="19">
        <f t="shared" si="10"/>
        <v>2.2099447513812152E-3</v>
      </c>
    </row>
    <row r="96" spans="2:8" ht="15" x14ac:dyDescent="0.2">
      <c r="B96" s="3" t="s">
        <v>236</v>
      </c>
      <c r="C96" s="10">
        <v>4</v>
      </c>
      <c r="D96" s="10">
        <v>9</v>
      </c>
      <c r="E96" s="12">
        <f t="shared" si="7"/>
        <v>1.1049723756906078E-3</v>
      </c>
      <c r="F96" s="12">
        <f t="shared" si="8"/>
        <v>1.4841688654353561E-3</v>
      </c>
      <c r="G96" s="13">
        <f t="shared" si="9"/>
        <v>1.25</v>
      </c>
      <c r="H96" s="19">
        <f t="shared" si="10"/>
        <v>1.3812154696132598E-3</v>
      </c>
    </row>
    <row r="97" spans="2:8" ht="15" x14ac:dyDescent="0.2">
      <c r="B97" s="3" t="s">
        <v>237</v>
      </c>
      <c r="C97" s="10">
        <v>10</v>
      </c>
      <c r="D97" s="10">
        <v>40</v>
      </c>
      <c r="E97" s="12">
        <f t="shared" si="7"/>
        <v>2.7624309392265192E-3</v>
      </c>
      <c r="F97" s="12">
        <f t="shared" si="8"/>
        <v>6.5963060686015833E-3</v>
      </c>
      <c r="G97" s="13">
        <f t="shared" si="9"/>
        <v>3</v>
      </c>
      <c r="H97" s="19">
        <f t="shared" si="10"/>
        <v>8.2872928176795577E-3</v>
      </c>
    </row>
    <row r="98" spans="2:8" ht="15" x14ac:dyDescent="0.2">
      <c r="B98" s="3" t="s">
        <v>238</v>
      </c>
      <c r="C98" s="10">
        <v>173</v>
      </c>
      <c r="D98" s="10">
        <v>518</v>
      </c>
      <c r="E98" s="12">
        <f t="shared" si="7"/>
        <v>4.7790055248618783E-2</v>
      </c>
      <c r="F98" s="12">
        <f t="shared" si="8"/>
        <v>8.5422163588390498E-2</v>
      </c>
      <c r="G98" s="13">
        <f t="shared" si="9"/>
        <v>1.9942196531791907</v>
      </c>
      <c r="H98" s="19">
        <f t="shared" si="10"/>
        <v>9.530386740331491E-2</v>
      </c>
    </row>
    <row r="99" spans="2:8" ht="15" x14ac:dyDescent="0.2">
      <c r="B99" s="3" t="s">
        <v>239</v>
      </c>
      <c r="C99" s="10">
        <v>48</v>
      </c>
      <c r="D99" s="10">
        <v>210</v>
      </c>
      <c r="E99" s="12">
        <f t="shared" si="7"/>
        <v>1.3259668508287293E-2</v>
      </c>
      <c r="F99" s="12">
        <f t="shared" si="8"/>
        <v>3.4630606860158314E-2</v>
      </c>
      <c r="G99" s="13">
        <f t="shared" si="9"/>
        <v>3.375</v>
      </c>
      <c r="H99" s="19">
        <f t="shared" si="10"/>
        <v>4.4751381215469614E-2</v>
      </c>
    </row>
    <row r="100" spans="2:8" ht="15" x14ac:dyDescent="0.2">
      <c r="B100" s="3" t="s">
        <v>240</v>
      </c>
      <c r="C100" s="10">
        <v>60</v>
      </c>
      <c r="D100" s="10">
        <v>189</v>
      </c>
      <c r="E100" s="12">
        <f t="shared" si="7"/>
        <v>1.6574585635359115E-2</v>
      </c>
      <c r="F100" s="12">
        <f t="shared" si="8"/>
        <v>3.1167546174142479E-2</v>
      </c>
      <c r="G100" s="13">
        <f t="shared" si="9"/>
        <v>2.15</v>
      </c>
      <c r="H100" s="19">
        <f t="shared" si="10"/>
        <v>3.5635359116022093E-2</v>
      </c>
    </row>
    <row r="101" spans="2:8" ht="15" x14ac:dyDescent="0.2">
      <c r="B101" s="3" t="s">
        <v>241</v>
      </c>
      <c r="C101" s="10">
        <v>5</v>
      </c>
      <c r="D101" s="10">
        <v>13</v>
      </c>
      <c r="E101" s="12">
        <f t="shared" si="7"/>
        <v>1.3812154696132596E-3</v>
      </c>
      <c r="F101" s="12">
        <f t="shared" si="8"/>
        <v>2.1437994722955144E-3</v>
      </c>
      <c r="G101" s="13">
        <f t="shared" si="9"/>
        <v>1.6</v>
      </c>
      <c r="H101" s="19">
        <f t="shared" si="10"/>
        <v>2.2099447513812156E-3</v>
      </c>
    </row>
    <row r="102" spans="2:8" ht="15" x14ac:dyDescent="0.2">
      <c r="B102" s="3" t="s">
        <v>242</v>
      </c>
      <c r="C102" s="10">
        <v>13</v>
      </c>
      <c r="D102" s="10">
        <v>4</v>
      </c>
      <c r="E102" s="12">
        <f t="shared" si="7"/>
        <v>3.5911602209944752E-3</v>
      </c>
      <c r="F102" s="12">
        <f t="shared" si="8"/>
        <v>6.5963060686015829E-4</v>
      </c>
      <c r="G102" s="13">
        <f t="shared" si="9"/>
        <v>-0.69230769230769229</v>
      </c>
      <c r="H102" s="19">
        <f t="shared" si="10"/>
        <v>-2.4861878453038672E-3</v>
      </c>
    </row>
    <row r="103" spans="2:8" ht="15" x14ac:dyDescent="0.2">
      <c r="B103" s="3" t="s">
        <v>243</v>
      </c>
      <c r="C103" s="10">
        <v>14</v>
      </c>
      <c r="D103" s="10">
        <v>18</v>
      </c>
      <c r="E103" s="12">
        <f t="shared" si="7"/>
        <v>3.8674033149171273E-3</v>
      </c>
      <c r="F103" s="12">
        <f t="shared" si="8"/>
        <v>2.9683377308707122E-3</v>
      </c>
      <c r="G103" s="13">
        <f t="shared" si="9"/>
        <v>0.2857142857142857</v>
      </c>
      <c r="H103" s="19">
        <f t="shared" si="10"/>
        <v>1.1049723756906078E-3</v>
      </c>
    </row>
    <row r="104" spans="2:8" ht="15" x14ac:dyDescent="0.2">
      <c r="B104" s="3" t="s">
        <v>34</v>
      </c>
      <c r="C104" s="10">
        <v>12</v>
      </c>
      <c r="D104" s="10">
        <v>8</v>
      </c>
      <c r="E104" s="12">
        <f t="shared" si="7"/>
        <v>3.3149171270718232E-3</v>
      </c>
      <c r="F104" s="12">
        <f t="shared" si="8"/>
        <v>1.3192612137203166E-3</v>
      </c>
      <c r="G104" s="13">
        <f t="shared" si="9"/>
        <v>-0.33333333333333331</v>
      </c>
      <c r="H104" s="19">
        <f t="shared" si="10"/>
        <v>-1.1049723756906076E-3</v>
      </c>
    </row>
    <row r="105" spans="2:8" ht="15" x14ac:dyDescent="0.2">
      <c r="B105" s="3" t="s">
        <v>244</v>
      </c>
      <c r="C105" s="10">
        <v>2</v>
      </c>
      <c r="D105" s="10">
        <v>2</v>
      </c>
      <c r="E105" s="12">
        <f t="shared" si="7"/>
        <v>5.5248618784530391E-4</v>
      </c>
      <c r="F105" s="12">
        <f t="shared" si="8"/>
        <v>3.2981530343007914E-4</v>
      </c>
      <c r="G105" s="13">
        <f t="shared" si="9"/>
        <v>0</v>
      </c>
      <c r="H105" s="19">
        <f t="shared" si="10"/>
        <v>0</v>
      </c>
    </row>
    <row r="106" spans="2:8" ht="30" x14ac:dyDescent="0.2">
      <c r="B106" s="3" t="s">
        <v>245</v>
      </c>
      <c r="C106" s="10">
        <v>1</v>
      </c>
      <c r="D106" s="10">
        <v>0</v>
      </c>
      <c r="E106" s="12">
        <f t="shared" si="7"/>
        <v>2.7624309392265195E-4</v>
      </c>
      <c r="F106" s="12" t="str">
        <f t="shared" si="8"/>
        <v/>
      </c>
      <c r="G106" s="13" t="str">
        <f t="shared" si="9"/>
        <v>0</v>
      </c>
      <c r="H106" s="19">
        <f t="shared" si="10"/>
        <v>0</v>
      </c>
    </row>
    <row r="107" spans="2:8" ht="15" x14ac:dyDescent="0.2">
      <c r="B107" s="3" t="s">
        <v>246</v>
      </c>
      <c r="C107" s="10">
        <v>23</v>
      </c>
      <c r="D107" s="10">
        <v>51</v>
      </c>
      <c r="E107" s="12">
        <f t="shared" si="7"/>
        <v>6.3535911602209949E-3</v>
      </c>
      <c r="F107" s="12">
        <f t="shared" si="8"/>
        <v>8.4102902374670191E-3</v>
      </c>
      <c r="G107" s="13">
        <f t="shared" si="9"/>
        <v>1.2173913043478262</v>
      </c>
      <c r="H107" s="19">
        <f t="shared" si="10"/>
        <v>7.7348066298342554E-3</v>
      </c>
    </row>
    <row r="108" spans="2:8" ht="15" x14ac:dyDescent="0.2">
      <c r="B108" s="3" t="s">
        <v>31</v>
      </c>
      <c r="C108" s="10">
        <v>9</v>
      </c>
      <c r="D108" s="10">
        <v>2</v>
      </c>
      <c r="E108" s="12">
        <f t="shared" si="7"/>
        <v>2.4861878453038672E-3</v>
      </c>
      <c r="F108" s="12">
        <f t="shared" si="8"/>
        <v>3.2981530343007914E-4</v>
      </c>
      <c r="G108" s="13">
        <f t="shared" si="9"/>
        <v>-0.77777777777777779</v>
      </c>
      <c r="H108" s="19">
        <f t="shared" si="10"/>
        <v>-1.9337016574585634E-3</v>
      </c>
    </row>
    <row r="109" spans="2:8" ht="15" x14ac:dyDescent="0.2">
      <c r="B109" s="3" t="s">
        <v>247</v>
      </c>
      <c r="C109" s="10">
        <v>9</v>
      </c>
      <c r="D109" s="10">
        <v>4</v>
      </c>
      <c r="E109" s="12">
        <f t="shared" si="7"/>
        <v>2.4861878453038672E-3</v>
      </c>
      <c r="F109" s="12">
        <f t="shared" si="8"/>
        <v>6.5963060686015829E-4</v>
      </c>
      <c r="G109" s="13">
        <f t="shared" si="9"/>
        <v>-0.55555555555555558</v>
      </c>
      <c r="H109" s="19">
        <f t="shared" si="10"/>
        <v>-1.3812154696132596E-3</v>
      </c>
    </row>
    <row r="110" spans="2:8" ht="15" x14ac:dyDescent="0.2">
      <c r="B110" s="3" t="s">
        <v>32</v>
      </c>
      <c r="C110" s="10">
        <v>17</v>
      </c>
      <c r="D110" s="10">
        <v>11</v>
      </c>
      <c r="E110" s="12">
        <f t="shared" si="7"/>
        <v>4.6961325966850829E-3</v>
      </c>
      <c r="F110" s="12">
        <f t="shared" si="8"/>
        <v>1.8139841688654353E-3</v>
      </c>
      <c r="G110" s="13">
        <f t="shared" si="9"/>
        <v>-0.35294117647058826</v>
      </c>
      <c r="H110" s="19">
        <f t="shared" si="10"/>
        <v>-1.6574585635359116E-3</v>
      </c>
    </row>
    <row r="111" spans="2:8" ht="15" x14ac:dyDescent="0.2">
      <c r="B111" s="3" t="s">
        <v>30</v>
      </c>
      <c r="C111" s="10">
        <v>9</v>
      </c>
      <c r="D111" s="10">
        <v>5</v>
      </c>
      <c r="E111" s="12">
        <f t="shared" si="7"/>
        <v>2.4861878453038672E-3</v>
      </c>
      <c r="F111" s="12">
        <f t="shared" si="8"/>
        <v>8.2453825857519791E-4</v>
      </c>
      <c r="G111" s="13">
        <f t="shared" si="9"/>
        <v>-0.44444444444444442</v>
      </c>
      <c r="H111" s="19">
        <f t="shared" si="10"/>
        <v>-1.1049723756906076E-3</v>
      </c>
    </row>
    <row r="112" spans="2:8" ht="15" x14ac:dyDescent="0.2">
      <c r="B112" s="3" t="s">
        <v>33</v>
      </c>
      <c r="C112" s="10">
        <v>44</v>
      </c>
      <c r="D112" s="10">
        <v>64</v>
      </c>
      <c r="E112" s="12">
        <f t="shared" si="7"/>
        <v>1.2154696132596685E-2</v>
      </c>
      <c r="F112" s="12">
        <f t="shared" si="8"/>
        <v>1.0554089709762533E-2</v>
      </c>
      <c r="G112" s="13">
        <f t="shared" si="9"/>
        <v>0.45454545454545453</v>
      </c>
      <c r="H112" s="19">
        <f t="shared" si="10"/>
        <v>5.5248618784530384E-3</v>
      </c>
    </row>
    <row r="113" spans="2:8" ht="15" x14ac:dyDescent="0.2">
      <c r="B113" s="3" t="s">
        <v>248</v>
      </c>
      <c r="C113" s="10">
        <v>108</v>
      </c>
      <c r="D113" s="10">
        <v>70</v>
      </c>
      <c r="E113" s="12">
        <f t="shared" si="7"/>
        <v>2.9834254143646408E-2</v>
      </c>
      <c r="F113" s="12">
        <f t="shared" si="8"/>
        <v>1.154353562005277E-2</v>
      </c>
      <c r="G113" s="13">
        <f t="shared" si="9"/>
        <v>-0.35185185185185186</v>
      </c>
      <c r="H113" s="19">
        <f t="shared" si="10"/>
        <v>-1.0497237569060774E-2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10">
        <v>357</v>
      </c>
      <c r="D115" s="10">
        <v>112</v>
      </c>
      <c r="E115" s="12">
        <f t="shared" si="7"/>
        <v>9.8618784530386736E-2</v>
      </c>
      <c r="F115" s="12">
        <f t="shared" si="8"/>
        <v>1.8469656992084433E-2</v>
      </c>
      <c r="G115" s="13">
        <f t="shared" si="9"/>
        <v>-0.68627450980392157</v>
      </c>
      <c r="H115" s="19">
        <f t="shared" si="10"/>
        <v>-6.7679558011049717E-2</v>
      </c>
    </row>
    <row r="116" spans="2:8" ht="15" x14ac:dyDescent="0.2">
      <c r="B116" s="3" t="s">
        <v>249</v>
      </c>
      <c r="C116" s="10">
        <v>147</v>
      </c>
      <c r="D116" s="10">
        <v>106</v>
      </c>
      <c r="E116" s="12">
        <f t="shared" si="7"/>
        <v>4.0607734806629832E-2</v>
      </c>
      <c r="F116" s="12">
        <f t="shared" si="8"/>
        <v>1.7480211081794195E-2</v>
      </c>
      <c r="G116" s="13">
        <f t="shared" si="9"/>
        <v>-0.27891156462585032</v>
      </c>
      <c r="H116" s="19">
        <f t="shared" si="10"/>
        <v>-1.1325966850828728E-2</v>
      </c>
    </row>
    <row r="117" spans="2:8" ht="15" x14ac:dyDescent="0.2">
      <c r="B117" s="3" t="s">
        <v>250</v>
      </c>
      <c r="C117" s="10">
        <v>2</v>
      </c>
      <c r="D117" s="10">
        <v>6</v>
      </c>
      <c r="E117" s="12">
        <f t="shared" si="7"/>
        <v>5.5248618784530391E-4</v>
      </c>
      <c r="F117" s="12">
        <f t="shared" si="8"/>
        <v>9.8944591029023754E-4</v>
      </c>
      <c r="G117" s="13">
        <f t="shared" si="9"/>
        <v>2</v>
      </c>
      <c r="H117" s="19">
        <f t="shared" si="10"/>
        <v>1.1049723756906078E-3</v>
      </c>
    </row>
    <row r="118" spans="2:8" ht="15" x14ac:dyDescent="0.2">
      <c r="B118" s="3" t="s">
        <v>251</v>
      </c>
      <c r="C118" s="10">
        <v>236</v>
      </c>
      <c r="D118" s="10">
        <v>403</v>
      </c>
      <c r="E118" s="12">
        <f t="shared" si="7"/>
        <v>6.5193370165745862E-2</v>
      </c>
      <c r="F118" s="12">
        <f t="shared" si="8"/>
        <v>6.645778364116095E-2</v>
      </c>
      <c r="G118" s="13">
        <f t="shared" si="9"/>
        <v>0.7076271186440678</v>
      </c>
      <c r="H118" s="19">
        <f t="shared" si="10"/>
        <v>4.6132596685082877E-2</v>
      </c>
    </row>
    <row r="119" spans="2:8" ht="15" x14ac:dyDescent="0.2">
      <c r="B119" s="3" t="s">
        <v>252</v>
      </c>
      <c r="C119" s="10">
        <v>314</v>
      </c>
      <c r="D119" s="10">
        <v>85</v>
      </c>
      <c r="E119" s="12">
        <f t="shared" si="7"/>
        <v>8.6740331491712702E-2</v>
      </c>
      <c r="F119" s="12">
        <f t="shared" si="8"/>
        <v>1.4017150395778364E-2</v>
      </c>
      <c r="G119" s="13">
        <f t="shared" si="9"/>
        <v>-0.72929936305732479</v>
      </c>
      <c r="H119" s="19">
        <f t="shared" si="10"/>
        <v>-6.3259668508287278E-2</v>
      </c>
    </row>
    <row r="120" spans="2:8" ht="15" x14ac:dyDescent="0.2">
      <c r="B120" s="3" t="s">
        <v>253</v>
      </c>
      <c r="C120" s="10">
        <v>113</v>
      </c>
      <c r="D120" s="10">
        <v>53</v>
      </c>
      <c r="E120" s="12">
        <f t="shared" si="7"/>
        <v>3.1215469613259668E-2</v>
      </c>
      <c r="F120" s="12">
        <f t="shared" si="8"/>
        <v>8.7401055408970977E-3</v>
      </c>
      <c r="G120" s="13">
        <f t="shared" si="9"/>
        <v>-0.53097345132743368</v>
      </c>
      <c r="H120" s="19">
        <f t="shared" si="10"/>
        <v>-1.6574585635359119E-2</v>
      </c>
    </row>
    <row r="121" spans="2:8" ht="15" x14ac:dyDescent="0.2">
      <c r="B121" s="3" t="s">
        <v>35</v>
      </c>
      <c r="C121" s="10">
        <v>70</v>
      </c>
      <c r="D121" s="10">
        <v>35</v>
      </c>
      <c r="E121" s="12">
        <f t="shared" si="7"/>
        <v>1.9337016574585635E-2</v>
      </c>
      <c r="F121" s="12">
        <f t="shared" si="8"/>
        <v>5.7717678100263851E-3</v>
      </c>
      <c r="G121" s="13">
        <f t="shared" si="9"/>
        <v>-0.5</v>
      </c>
      <c r="H121" s="19">
        <f t="shared" si="10"/>
        <v>-9.6685082872928173E-3</v>
      </c>
    </row>
    <row r="122" spans="2:8" ht="15" x14ac:dyDescent="0.2">
      <c r="B122" s="3" t="s">
        <v>39</v>
      </c>
      <c r="C122" s="10">
        <v>1</v>
      </c>
      <c r="D122" s="10">
        <v>2</v>
      </c>
      <c r="E122" s="12">
        <f t="shared" si="7"/>
        <v>2.7624309392265195E-4</v>
      </c>
      <c r="F122" s="12">
        <f t="shared" si="8"/>
        <v>3.2981530343007914E-4</v>
      </c>
      <c r="G122" s="13">
        <f t="shared" si="9"/>
        <v>1</v>
      </c>
      <c r="H122" s="19">
        <f t="shared" si="10"/>
        <v>2.7624309392265195E-4</v>
      </c>
    </row>
    <row r="123" spans="2:8" ht="15" x14ac:dyDescent="0.2">
      <c r="B123" s="3" t="s">
        <v>37</v>
      </c>
      <c r="C123" s="10">
        <v>42</v>
      </c>
      <c r="D123" s="10">
        <v>20</v>
      </c>
      <c r="E123" s="12">
        <f t="shared" si="7"/>
        <v>1.1602209944751382E-2</v>
      </c>
      <c r="F123" s="12">
        <f t="shared" si="8"/>
        <v>3.2981530343007917E-3</v>
      </c>
      <c r="G123" s="13">
        <f t="shared" si="9"/>
        <v>-0.52380952380952384</v>
      </c>
      <c r="H123" s="19">
        <f t="shared" si="10"/>
        <v>-6.0773480662983433E-3</v>
      </c>
    </row>
    <row r="124" spans="2:8" ht="15" x14ac:dyDescent="0.2">
      <c r="B124" s="3" t="s">
        <v>36</v>
      </c>
      <c r="C124" s="10">
        <v>7</v>
      </c>
      <c r="D124" s="10">
        <v>0</v>
      </c>
      <c r="E124" s="12">
        <f t="shared" si="7"/>
        <v>1.9337016574585636E-3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10">
        <v>16</v>
      </c>
      <c r="D125" s="10">
        <v>2</v>
      </c>
      <c r="E125" s="12">
        <f t="shared" si="7"/>
        <v>4.4198895027624313E-3</v>
      </c>
      <c r="F125" s="12">
        <f t="shared" si="8"/>
        <v>3.2981530343007914E-4</v>
      </c>
      <c r="G125" s="13">
        <f t="shared" si="9"/>
        <v>-0.875</v>
      </c>
      <c r="H125" s="19">
        <f t="shared" si="10"/>
        <v>-3.8674033149171273E-3</v>
      </c>
    </row>
    <row r="126" spans="2:8" ht="15" x14ac:dyDescent="0.2">
      <c r="B126" s="3" t="s">
        <v>255</v>
      </c>
      <c r="C126" s="10">
        <v>26</v>
      </c>
      <c r="D126" s="10">
        <v>9</v>
      </c>
      <c r="E126" s="12">
        <f t="shared" si="7"/>
        <v>7.1823204419889505E-3</v>
      </c>
      <c r="F126" s="12">
        <f t="shared" si="8"/>
        <v>1.4841688654353561E-3</v>
      </c>
      <c r="G126" s="13">
        <f t="shared" si="9"/>
        <v>-0.65384615384615385</v>
      </c>
      <c r="H126" s="19">
        <f t="shared" si="10"/>
        <v>-4.6961325966850829E-3</v>
      </c>
    </row>
    <row r="127" spans="2:8" ht="15" x14ac:dyDescent="0.2">
      <c r="B127" s="3" t="s">
        <v>256</v>
      </c>
      <c r="C127" s="10">
        <v>92</v>
      </c>
      <c r="D127" s="10">
        <v>96</v>
      </c>
      <c r="E127" s="12">
        <f t="shared" si="7"/>
        <v>2.541436464088398E-2</v>
      </c>
      <c r="F127" s="12">
        <f t="shared" si="8"/>
        <v>1.5831134564643801E-2</v>
      </c>
      <c r="G127" s="13">
        <f t="shared" si="9"/>
        <v>4.3478260869565216E-2</v>
      </c>
      <c r="H127" s="19">
        <f t="shared" si="10"/>
        <v>1.1049723756906078E-3</v>
      </c>
    </row>
    <row r="128" spans="2:8" ht="15" x14ac:dyDescent="0.2">
      <c r="B128" s="3" t="s">
        <v>257</v>
      </c>
      <c r="C128" s="10">
        <v>17</v>
      </c>
      <c r="D128" s="10">
        <v>129</v>
      </c>
      <c r="E128" s="12">
        <f t="shared" si="7"/>
        <v>4.6961325966850829E-3</v>
      </c>
      <c r="F128" s="12">
        <f t="shared" si="8"/>
        <v>2.1273087071240107E-2</v>
      </c>
      <c r="G128" s="13">
        <f t="shared" si="9"/>
        <v>6.5882352941176467</v>
      </c>
      <c r="H128" s="19">
        <f t="shared" si="10"/>
        <v>3.0939226519337015E-2</v>
      </c>
    </row>
    <row r="129" spans="2:8" ht="30" x14ac:dyDescent="0.2">
      <c r="B129" s="3" t="s">
        <v>258</v>
      </c>
      <c r="C129" s="10">
        <v>12</v>
      </c>
      <c r="D129" s="10">
        <v>16</v>
      </c>
      <c r="E129" s="12">
        <f t="shared" si="7"/>
        <v>3.3149171270718232E-3</v>
      </c>
      <c r="F129" s="12">
        <f t="shared" si="8"/>
        <v>2.6385224274406332E-3</v>
      </c>
      <c r="G129" s="13">
        <f t="shared" si="9"/>
        <v>0.33333333333333331</v>
      </c>
      <c r="H129" s="19">
        <f t="shared" si="10"/>
        <v>1.1049723756906076E-3</v>
      </c>
    </row>
    <row r="130" spans="2:8" ht="15" x14ac:dyDescent="0.2">
      <c r="B130" s="3" t="s">
        <v>259</v>
      </c>
      <c r="C130" s="10">
        <v>14</v>
      </c>
      <c r="D130" s="10">
        <v>7</v>
      </c>
      <c r="E130" s="12">
        <f t="shared" si="7"/>
        <v>3.8674033149171273E-3</v>
      </c>
      <c r="F130" s="12">
        <f t="shared" si="8"/>
        <v>1.1543535620052771E-3</v>
      </c>
      <c r="G130" s="13">
        <f t="shared" si="9"/>
        <v>-0.5</v>
      </c>
      <c r="H130" s="19">
        <f t="shared" si="10"/>
        <v>-1.9337016574585636E-3</v>
      </c>
    </row>
    <row r="131" spans="2:8" ht="30" x14ac:dyDescent="0.2">
      <c r="B131" s="3" t="s">
        <v>260</v>
      </c>
      <c r="C131" s="10">
        <v>42</v>
      </c>
      <c r="D131" s="10">
        <v>288</v>
      </c>
      <c r="E131" s="12">
        <f t="shared" si="7"/>
        <v>1.1602209944751382E-2</v>
      </c>
      <c r="F131" s="12">
        <f t="shared" si="8"/>
        <v>4.7493403693931395E-2</v>
      </c>
      <c r="G131" s="13">
        <f t="shared" si="9"/>
        <v>5.8571428571428568</v>
      </c>
      <c r="H131" s="19">
        <f t="shared" si="10"/>
        <v>6.7955801104972374E-2</v>
      </c>
    </row>
    <row r="132" spans="2:8" ht="15" x14ac:dyDescent="0.2">
      <c r="B132" s="3" t="s">
        <v>50</v>
      </c>
      <c r="C132" s="10">
        <v>25</v>
      </c>
      <c r="D132" s="10">
        <v>68</v>
      </c>
      <c r="E132" s="12">
        <f t="shared" si="7"/>
        <v>6.9060773480662981E-3</v>
      </c>
      <c r="F132" s="12">
        <f t="shared" si="8"/>
        <v>1.1213720316622692E-2</v>
      </c>
      <c r="G132" s="13">
        <f t="shared" si="9"/>
        <v>1.72</v>
      </c>
      <c r="H132" s="19">
        <f t="shared" si="10"/>
        <v>1.1878453038674032E-2</v>
      </c>
    </row>
    <row r="133" spans="2:8" ht="15" x14ac:dyDescent="0.2">
      <c r="B133" s="3" t="s">
        <v>45</v>
      </c>
      <c r="C133" s="10">
        <v>2</v>
      </c>
      <c r="D133" s="10">
        <v>6</v>
      </c>
      <c r="E133" s="12">
        <f t="shared" si="7"/>
        <v>5.5248618784530391E-4</v>
      </c>
      <c r="F133" s="12">
        <f t="shared" si="8"/>
        <v>9.8944591029023754E-4</v>
      </c>
      <c r="G133" s="13">
        <f t="shared" si="9"/>
        <v>2</v>
      </c>
      <c r="H133" s="19">
        <f t="shared" si="10"/>
        <v>1.1049723756906078E-3</v>
      </c>
    </row>
    <row r="134" spans="2:8" ht="15" x14ac:dyDescent="0.2">
      <c r="B134" s="3" t="s">
        <v>42</v>
      </c>
      <c r="C134" s="10">
        <v>61</v>
      </c>
      <c r="D134" s="10">
        <v>77</v>
      </c>
      <c r="E134" s="12">
        <f t="shared" si="7"/>
        <v>1.6850828729281769E-2</v>
      </c>
      <c r="F134" s="12">
        <f t="shared" si="8"/>
        <v>1.2697889182058048E-2</v>
      </c>
      <c r="G134" s="13">
        <f t="shared" si="9"/>
        <v>0.26229508196721313</v>
      </c>
      <c r="H134" s="19">
        <f t="shared" si="10"/>
        <v>4.4198895027624313E-3</v>
      </c>
    </row>
    <row r="135" spans="2:8" ht="15" x14ac:dyDescent="0.2">
      <c r="B135" s="3" t="s">
        <v>43</v>
      </c>
      <c r="C135" s="10">
        <v>2</v>
      </c>
      <c r="D135" s="10">
        <v>3</v>
      </c>
      <c r="E135" s="12">
        <f t="shared" si="7"/>
        <v>5.5248618784530391E-4</v>
      </c>
      <c r="F135" s="12">
        <f t="shared" si="8"/>
        <v>4.9472295514511877E-4</v>
      </c>
      <c r="G135" s="13">
        <f t="shared" si="9"/>
        <v>0.5</v>
      </c>
      <c r="H135" s="19">
        <f t="shared" si="10"/>
        <v>2.7624309392265195E-4</v>
      </c>
    </row>
    <row r="136" spans="2:8" ht="15" x14ac:dyDescent="0.2">
      <c r="B136" s="3" t="s">
        <v>44</v>
      </c>
      <c r="C136" s="10">
        <v>12</v>
      </c>
      <c r="D136" s="10">
        <v>30</v>
      </c>
      <c r="E136" s="12">
        <f t="shared" ref="E136:E145" si="11">+IF(C136=0,"",C136/C$70)</f>
        <v>3.3149171270718232E-3</v>
      </c>
      <c r="F136" s="12">
        <f t="shared" ref="F136:F145" si="12">+IF(D136=0,"",D136/D$70)</f>
        <v>4.9472295514511877E-3</v>
      </c>
      <c r="G136" s="13">
        <f t="shared" ref="G136:G145" si="13">+IF(OR(AND(D136=0),(C136=0)),"0",((D136-C136)/C136))</f>
        <v>1.5</v>
      </c>
      <c r="H136" s="19">
        <f t="shared" ref="H136:H145" si="14">+IF(OR(AND(E136=""),(G136="")),"",E136*G136)</f>
        <v>4.9723756906077353E-3</v>
      </c>
    </row>
    <row r="137" spans="2:8" ht="15" x14ac:dyDescent="0.2">
      <c r="B137" s="3" t="s">
        <v>41</v>
      </c>
      <c r="C137" s="10">
        <v>69</v>
      </c>
      <c r="D137" s="10">
        <v>77</v>
      </c>
      <c r="E137" s="12">
        <f t="shared" si="11"/>
        <v>1.9060773480662985E-2</v>
      </c>
      <c r="F137" s="12">
        <f t="shared" si="12"/>
        <v>1.2697889182058048E-2</v>
      </c>
      <c r="G137" s="13">
        <f t="shared" si="13"/>
        <v>0.11594202898550725</v>
      </c>
      <c r="H137" s="19">
        <f t="shared" si="14"/>
        <v>2.2099447513812156E-3</v>
      </c>
    </row>
    <row r="138" spans="2:8" ht="15" x14ac:dyDescent="0.2">
      <c r="B138" s="3" t="s">
        <v>261</v>
      </c>
      <c r="C138" s="10">
        <v>9</v>
      </c>
      <c r="D138" s="10">
        <v>6</v>
      </c>
      <c r="E138" s="12">
        <f t="shared" si="11"/>
        <v>2.4861878453038672E-3</v>
      </c>
      <c r="F138" s="12">
        <f t="shared" si="12"/>
        <v>9.8944591029023754E-4</v>
      </c>
      <c r="G138" s="13">
        <f t="shared" si="13"/>
        <v>-0.33333333333333331</v>
      </c>
      <c r="H138" s="19">
        <f t="shared" si="14"/>
        <v>-8.287292817679557E-4</v>
      </c>
    </row>
    <row r="139" spans="2:8" ht="15" x14ac:dyDescent="0.2">
      <c r="B139" s="3" t="s">
        <v>262</v>
      </c>
      <c r="C139" s="10">
        <v>40</v>
      </c>
      <c r="D139" s="10">
        <v>52</v>
      </c>
      <c r="E139" s="12">
        <f t="shared" si="11"/>
        <v>1.1049723756906077E-2</v>
      </c>
      <c r="F139" s="12">
        <f t="shared" si="12"/>
        <v>8.5751978891820575E-3</v>
      </c>
      <c r="G139" s="13">
        <f t="shared" si="13"/>
        <v>0.3</v>
      </c>
      <c r="H139" s="19">
        <f t="shared" si="14"/>
        <v>3.3149171270718228E-3</v>
      </c>
    </row>
    <row r="140" spans="2:8" ht="30" x14ac:dyDescent="0.2">
      <c r="B140" s="3" t="s">
        <v>263</v>
      </c>
      <c r="C140" s="10">
        <v>11</v>
      </c>
      <c r="D140" s="10">
        <v>15</v>
      </c>
      <c r="E140" s="12">
        <f t="shared" si="11"/>
        <v>3.0386740331491712E-3</v>
      </c>
      <c r="F140" s="12">
        <f t="shared" si="12"/>
        <v>2.4736147757255939E-3</v>
      </c>
      <c r="G140" s="13">
        <f t="shared" si="13"/>
        <v>0.36363636363636365</v>
      </c>
      <c r="H140" s="19">
        <f t="shared" si="14"/>
        <v>1.1049723756906078E-3</v>
      </c>
    </row>
    <row r="141" spans="2:8" ht="15" x14ac:dyDescent="0.2">
      <c r="B141" s="3" t="s">
        <v>48</v>
      </c>
      <c r="C141" s="10">
        <v>5</v>
      </c>
      <c r="D141" s="10">
        <v>7</v>
      </c>
      <c r="E141" s="12">
        <f t="shared" si="11"/>
        <v>1.3812154696132596E-3</v>
      </c>
      <c r="F141" s="12">
        <f t="shared" si="12"/>
        <v>1.1543535620052771E-3</v>
      </c>
      <c r="G141" s="13">
        <f t="shared" si="13"/>
        <v>0.4</v>
      </c>
      <c r="H141" s="19">
        <f t="shared" si="14"/>
        <v>5.5248618784530391E-4</v>
      </c>
    </row>
    <row r="142" spans="2:8" ht="15" x14ac:dyDescent="0.2">
      <c r="B142" s="3" t="s">
        <v>264</v>
      </c>
      <c r="C142" s="10">
        <v>12</v>
      </c>
      <c r="D142" s="10">
        <v>20</v>
      </c>
      <c r="E142" s="12">
        <f t="shared" si="11"/>
        <v>3.3149171270718232E-3</v>
      </c>
      <c r="F142" s="12">
        <f t="shared" si="12"/>
        <v>3.2981530343007917E-3</v>
      </c>
      <c r="G142" s="13">
        <f t="shared" si="13"/>
        <v>0.66666666666666663</v>
      </c>
      <c r="H142" s="19">
        <f t="shared" si="14"/>
        <v>2.2099447513812152E-3</v>
      </c>
    </row>
    <row r="143" spans="2:8" ht="15" x14ac:dyDescent="0.2">
      <c r="B143" s="3" t="s">
        <v>49</v>
      </c>
      <c r="C143" s="10">
        <v>16</v>
      </c>
      <c r="D143" s="10">
        <v>18</v>
      </c>
      <c r="E143" s="12">
        <f t="shared" si="11"/>
        <v>4.4198895027624313E-3</v>
      </c>
      <c r="F143" s="12">
        <f t="shared" si="12"/>
        <v>2.9683377308707122E-3</v>
      </c>
      <c r="G143" s="13">
        <f t="shared" si="13"/>
        <v>0.125</v>
      </c>
      <c r="H143" s="19">
        <f t="shared" si="14"/>
        <v>5.5248618784530391E-4</v>
      </c>
    </row>
    <row r="144" spans="2:8" ht="15" x14ac:dyDescent="0.2">
      <c r="B144" s="3" t="s">
        <v>46</v>
      </c>
      <c r="C144" s="10">
        <v>22</v>
      </c>
      <c r="D144" s="10">
        <v>21</v>
      </c>
      <c r="E144" s="12">
        <f t="shared" si="11"/>
        <v>6.0773480662983425E-3</v>
      </c>
      <c r="F144" s="12">
        <f t="shared" si="12"/>
        <v>3.463060686015831E-3</v>
      </c>
      <c r="G144" s="13">
        <f t="shared" si="13"/>
        <v>-4.5454545454545456E-2</v>
      </c>
      <c r="H144" s="19">
        <f t="shared" si="14"/>
        <v>-2.7624309392265195E-4</v>
      </c>
    </row>
    <row r="145" spans="2:8" ht="13.5" customHeight="1" x14ac:dyDescent="0.2">
      <c r="B145" s="3" t="s">
        <v>47</v>
      </c>
      <c r="C145" s="10">
        <v>7</v>
      </c>
      <c r="D145" s="10">
        <v>4</v>
      </c>
      <c r="E145" s="12">
        <f t="shared" si="11"/>
        <v>1.9337016574585636E-3</v>
      </c>
      <c r="F145" s="12">
        <f t="shared" si="12"/>
        <v>6.5963060686015829E-4</v>
      </c>
      <c r="G145" s="13">
        <f t="shared" si="13"/>
        <v>-0.42857142857142855</v>
      </c>
      <c r="H145" s="19">
        <f t="shared" si="14"/>
        <v>-8.2872928176795581E-4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3385</v>
      </c>
      <c r="D151" s="41">
        <f>SUM(D152:D288)</f>
        <v>13330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2.9379615952732645</v>
      </c>
      <c r="H151" s="42">
        <f>+IF(OR(AND(E151=""),(G151="")),"",E151*G151)</f>
        <v>2.9379615952732645</v>
      </c>
    </row>
    <row r="152" spans="2:8" ht="15" x14ac:dyDescent="0.2">
      <c r="B152" s="4" t="s">
        <v>54</v>
      </c>
      <c r="C152" s="10">
        <v>49</v>
      </c>
      <c r="D152" s="10">
        <v>34</v>
      </c>
      <c r="E152" s="12">
        <f>+IF(C152=0,"",C152/C$151)</f>
        <v>1.447562776957164E-2</v>
      </c>
      <c r="F152" s="12">
        <f>+IF(D152=0,"",D152/D$151)</f>
        <v>2.5506376594148536E-3</v>
      </c>
      <c r="G152" s="13">
        <f>+IF(OR(AND(D152=0),(C152=0)),"0",((D152-C152)/C152))</f>
        <v>-0.30612244897959184</v>
      </c>
      <c r="H152" s="19">
        <f>+IF(OR(AND(E152=""),(G152="")),"",E152*G152)</f>
        <v>-4.4313146233382573E-3</v>
      </c>
    </row>
    <row r="153" spans="2:8" ht="15" x14ac:dyDescent="0.2">
      <c r="B153" s="4" t="s">
        <v>58</v>
      </c>
      <c r="C153" s="10">
        <v>8</v>
      </c>
      <c r="D153" s="10">
        <v>9</v>
      </c>
      <c r="E153" s="12">
        <f t="shared" ref="E153:E216" si="15">+IF(C153=0,"",C153/C$151)</f>
        <v>2.3633677991137369E-3</v>
      </c>
      <c r="F153" s="12">
        <f t="shared" ref="F153:F216" si="16">+IF(D153=0,"",D153/D$151)</f>
        <v>6.7516879219804953E-4</v>
      </c>
      <c r="G153" s="13">
        <f t="shared" ref="G153:G216" si="17">+IF(OR(AND(D153=0),(C153=0)),"0",((D153-C153)/C153))</f>
        <v>0.125</v>
      </c>
      <c r="H153" s="19">
        <f t="shared" ref="H153:H216" si="18">+IF(OR(AND(E153=""),(G153="")),"",E153*G153)</f>
        <v>2.9542097488921711E-4</v>
      </c>
    </row>
    <row r="154" spans="2:8" ht="15" x14ac:dyDescent="0.2">
      <c r="B154" s="4" t="s">
        <v>265</v>
      </c>
      <c r="C154" s="10">
        <v>20</v>
      </c>
      <c r="D154" s="10">
        <v>54</v>
      </c>
      <c r="E154" s="12">
        <f t="shared" si="15"/>
        <v>5.9084194977843431E-3</v>
      </c>
      <c r="F154" s="12">
        <f t="shared" si="16"/>
        <v>4.051012753188297E-3</v>
      </c>
      <c r="G154" s="13">
        <f t="shared" si="17"/>
        <v>1.7</v>
      </c>
      <c r="H154" s="19">
        <f t="shared" si="18"/>
        <v>1.0044313146233382E-2</v>
      </c>
    </row>
    <row r="155" spans="2:8" ht="15" x14ac:dyDescent="0.2">
      <c r="B155" s="4" t="s">
        <v>266</v>
      </c>
      <c r="C155" s="10">
        <v>0</v>
      </c>
      <c r="D155" s="10">
        <v>1</v>
      </c>
      <c r="E155" s="12" t="str">
        <f t="shared" si="15"/>
        <v/>
      </c>
      <c r="F155" s="12">
        <f t="shared" si="16"/>
        <v>7.501875468867217E-5</v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10">
        <v>48</v>
      </c>
      <c r="D156" s="10">
        <v>154</v>
      </c>
      <c r="E156" s="12">
        <f t="shared" si="15"/>
        <v>1.4180206794682423E-2</v>
      </c>
      <c r="F156" s="12">
        <f t="shared" si="16"/>
        <v>1.1552888222055514E-2</v>
      </c>
      <c r="G156" s="13">
        <f t="shared" si="17"/>
        <v>2.2083333333333335</v>
      </c>
      <c r="H156" s="19">
        <f t="shared" si="18"/>
        <v>3.1314623338257019E-2</v>
      </c>
    </row>
    <row r="157" spans="2:8" ht="15" x14ac:dyDescent="0.2">
      <c r="B157" s="4" t="s">
        <v>53</v>
      </c>
      <c r="C157" s="10">
        <v>679</v>
      </c>
      <c r="D157" s="10">
        <v>2965</v>
      </c>
      <c r="E157" s="12">
        <f t="shared" si="15"/>
        <v>0.20059084194977844</v>
      </c>
      <c r="F157" s="12">
        <f t="shared" si="16"/>
        <v>0.22243060765191297</v>
      </c>
      <c r="G157" s="13">
        <f t="shared" si="17"/>
        <v>3.3667157584683358</v>
      </c>
      <c r="H157" s="19">
        <f t="shared" si="18"/>
        <v>0.6753323485967504</v>
      </c>
    </row>
    <row r="158" spans="2:8" ht="15" x14ac:dyDescent="0.2">
      <c r="B158" s="4" t="s">
        <v>59</v>
      </c>
      <c r="C158" s="10">
        <v>31</v>
      </c>
      <c r="D158" s="10">
        <v>26</v>
      </c>
      <c r="E158" s="12">
        <f t="shared" si="15"/>
        <v>9.158050221565732E-3</v>
      </c>
      <c r="F158" s="12">
        <f t="shared" si="16"/>
        <v>1.9504876219054764E-3</v>
      </c>
      <c r="G158" s="13">
        <f t="shared" si="17"/>
        <v>-0.16129032258064516</v>
      </c>
      <c r="H158" s="19">
        <f t="shared" si="18"/>
        <v>-1.4771048744460858E-3</v>
      </c>
    </row>
    <row r="159" spans="2:8" ht="15" x14ac:dyDescent="0.2">
      <c r="B159" s="4" t="s">
        <v>268</v>
      </c>
      <c r="C159" s="10">
        <v>162</v>
      </c>
      <c r="D159" s="10">
        <v>572</v>
      </c>
      <c r="E159" s="12">
        <f t="shared" si="15"/>
        <v>4.7858197932053176E-2</v>
      </c>
      <c r="F159" s="12">
        <f t="shared" si="16"/>
        <v>4.2910727681920481E-2</v>
      </c>
      <c r="G159" s="13">
        <f t="shared" si="17"/>
        <v>2.5308641975308643</v>
      </c>
      <c r="H159" s="19">
        <f t="shared" si="18"/>
        <v>0.12112259970457903</v>
      </c>
    </row>
    <row r="160" spans="2:8" ht="15" x14ac:dyDescent="0.2">
      <c r="B160" s="4" t="s">
        <v>55</v>
      </c>
      <c r="C160" s="10">
        <v>17</v>
      </c>
      <c r="D160" s="10">
        <v>17</v>
      </c>
      <c r="E160" s="12">
        <f t="shared" si="15"/>
        <v>5.0221565731166911E-3</v>
      </c>
      <c r="F160" s="12">
        <f t="shared" si="16"/>
        <v>1.2753188297074268E-3</v>
      </c>
      <c r="G160" s="13">
        <f t="shared" si="17"/>
        <v>0</v>
      </c>
      <c r="H160" s="19">
        <f t="shared" si="18"/>
        <v>0</v>
      </c>
    </row>
    <row r="161" spans="2:8" ht="15" x14ac:dyDescent="0.2">
      <c r="B161" s="4" t="s">
        <v>51</v>
      </c>
      <c r="C161" s="10">
        <v>6</v>
      </c>
      <c r="D161" s="10">
        <v>2</v>
      </c>
      <c r="E161" s="12">
        <f t="shared" si="15"/>
        <v>1.7725258493353029E-3</v>
      </c>
      <c r="F161" s="12">
        <f t="shared" si="16"/>
        <v>1.5003750937734434E-4</v>
      </c>
      <c r="G161" s="13">
        <f t="shared" si="17"/>
        <v>-0.66666666666666663</v>
      </c>
      <c r="H161" s="19">
        <f t="shared" si="18"/>
        <v>-1.1816838995568684E-3</v>
      </c>
    </row>
    <row r="162" spans="2:8" ht="15" x14ac:dyDescent="0.2">
      <c r="B162" s="4" t="s">
        <v>269</v>
      </c>
      <c r="C162" s="10">
        <v>4</v>
      </c>
      <c r="D162" s="10">
        <v>2</v>
      </c>
      <c r="E162" s="12">
        <f t="shared" si="15"/>
        <v>1.1816838995568684E-3</v>
      </c>
      <c r="F162" s="12">
        <f t="shared" si="16"/>
        <v>1.5003750937734434E-4</v>
      </c>
      <c r="G162" s="13">
        <f t="shared" si="17"/>
        <v>-0.5</v>
      </c>
      <c r="H162" s="19">
        <f t="shared" si="18"/>
        <v>-5.9084194977843422E-4</v>
      </c>
    </row>
    <row r="163" spans="2:8" ht="15" x14ac:dyDescent="0.2">
      <c r="B163" s="4" t="s">
        <v>61</v>
      </c>
      <c r="C163" s="10">
        <v>48</v>
      </c>
      <c r="D163" s="10">
        <v>377</v>
      </c>
      <c r="E163" s="12">
        <f t="shared" si="15"/>
        <v>1.4180206794682423E-2</v>
      </c>
      <c r="F163" s="12">
        <f t="shared" si="16"/>
        <v>2.8282070517629408E-2</v>
      </c>
      <c r="G163" s="13">
        <f t="shared" si="17"/>
        <v>6.854166666666667</v>
      </c>
      <c r="H163" s="19">
        <f t="shared" si="18"/>
        <v>9.7193500738552444E-2</v>
      </c>
    </row>
    <row r="164" spans="2:8" ht="15" x14ac:dyDescent="0.2">
      <c r="B164" s="4" t="s">
        <v>56</v>
      </c>
      <c r="C164" s="10">
        <v>43</v>
      </c>
      <c r="D164" s="10">
        <v>138</v>
      </c>
      <c r="E164" s="12">
        <f t="shared" si="15"/>
        <v>1.2703101920236336E-2</v>
      </c>
      <c r="F164" s="12">
        <f t="shared" si="16"/>
        <v>1.0352588147036759E-2</v>
      </c>
      <c r="G164" s="13">
        <f t="shared" si="17"/>
        <v>2.2093023255813953</v>
      </c>
      <c r="H164" s="19">
        <f t="shared" si="18"/>
        <v>2.8064992614475627E-2</v>
      </c>
    </row>
    <row r="165" spans="2:8" ht="15" x14ac:dyDescent="0.2">
      <c r="B165" s="4" t="s">
        <v>57</v>
      </c>
      <c r="C165" s="10">
        <v>122</v>
      </c>
      <c r="D165" s="10">
        <v>1690</v>
      </c>
      <c r="E165" s="12">
        <f t="shared" si="15"/>
        <v>3.604135893648449E-2</v>
      </c>
      <c r="F165" s="12">
        <f t="shared" si="16"/>
        <v>0.12678169542385595</v>
      </c>
      <c r="G165" s="13">
        <f t="shared" si="17"/>
        <v>12.852459016393443</v>
      </c>
      <c r="H165" s="19">
        <f t="shared" si="18"/>
        <v>0.46322008862629244</v>
      </c>
    </row>
    <row r="166" spans="2:8" ht="15" x14ac:dyDescent="0.2">
      <c r="B166" s="4" t="s">
        <v>270</v>
      </c>
      <c r="C166" s="10">
        <v>17</v>
      </c>
      <c r="D166" s="10">
        <v>38</v>
      </c>
      <c r="E166" s="12">
        <f t="shared" si="15"/>
        <v>5.0221565731166911E-3</v>
      </c>
      <c r="F166" s="12">
        <f t="shared" si="16"/>
        <v>2.8507126781695423E-3</v>
      </c>
      <c r="G166" s="13">
        <f t="shared" si="17"/>
        <v>1.2352941176470589</v>
      </c>
      <c r="H166" s="19">
        <f t="shared" si="18"/>
        <v>6.2038404726735595E-3</v>
      </c>
    </row>
    <row r="167" spans="2:8" ht="15" x14ac:dyDescent="0.2">
      <c r="B167" s="4" t="s">
        <v>52</v>
      </c>
      <c r="C167" s="10">
        <v>15</v>
      </c>
      <c r="D167" s="10">
        <v>172</v>
      </c>
      <c r="E167" s="12">
        <f t="shared" si="15"/>
        <v>4.4313146233382573E-3</v>
      </c>
      <c r="F167" s="12">
        <f t="shared" si="16"/>
        <v>1.2903225806451613E-2</v>
      </c>
      <c r="G167" s="13">
        <f t="shared" si="17"/>
        <v>10.466666666666667</v>
      </c>
      <c r="H167" s="19">
        <f t="shared" si="18"/>
        <v>4.6381093057607091E-2</v>
      </c>
    </row>
    <row r="168" spans="2:8" ht="15" x14ac:dyDescent="0.2">
      <c r="B168" s="4" t="s">
        <v>60</v>
      </c>
      <c r="C168" s="10">
        <v>9</v>
      </c>
      <c r="D168" s="10">
        <v>1</v>
      </c>
      <c r="E168" s="12">
        <f t="shared" si="15"/>
        <v>2.6587887740029542E-3</v>
      </c>
      <c r="F168" s="12">
        <f t="shared" si="16"/>
        <v>7.501875468867217E-5</v>
      </c>
      <c r="G168" s="13">
        <f t="shared" si="17"/>
        <v>-0.88888888888888884</v>
      </c>
      <c r="H168" s="19">
        <f t="shared" si="18"/>
        <v>-2.3633677991137369E-3</v>
      </c>
    </row>
    <row r="169" spans="2:8" ht="15" x14ac:dyDescent="0.2">
      <c r="B169" s="4" t="s">
        <v>271</v>
      </c>
      <c r="C169" s="10">
        <v>71</v>
      </c>
      <c r="D169" s="10">
        <v>320</v>
      </c>
      <c r="E169" s="12">
        <f t="shared" si="15"/>
        <v>2.0974889217134418E-2</v>
      </c>
      <c r="F169" s="12">
        <f t="shared" si="16"/>
        <v>2.4006001500375095E-2</v>
      </c>
      <c r="G169" s="13">
        <f t="shared" si="17"/>
        <v>3.507042253521127</v>
      </c>
      <c r="H169" s="19">
        <f t="shared" si="18"/>
        <v>7.3559822747415071E-2</v>
      </c>
    </row>
    <row r="170" spans="2:8" ht="15" x14ac:dyDescent="0.2">
      <c r="B170" s="4" t="s">
        <v>272</v>
      </c>
      <c r="C170" s="10">
        <v>5</v>
      </c>
      <c r="D170" s="10">
        <v>15</v>
      </c>
      <c r="E170" s="12">
        <f t="shared" si="15"/>
        <v>1.4771048744460858E-3</v>
      </c>
      <c r="F170" s="12">
        <f t="shared" si="16"/>
        <v>1.1252813203300824E-3</v>
      </c>
      <c r="G170" s="13">
        <f t="shared" si="17"/>
        <v>2</v>
      </c>
      <c r="H170" s="19">
        <f t="shared" si="18"/>
        <v>2.9542097488921715E-3</v>
      </c>
    </row>
    <row r="171" spans="2:8" ht="15" x14ac:dyDescent="0.2">
      <c r="B171" s="4" t="s">
        <v>273</v>
      </c>
      <c r="C171" s="10">
        <v>0</v>
      </c>
      <c r="D171" s="10">
        <v>3</v>
      </c>
      <c r="E171" s="12" t="str">
        <f t="shared" si="15"/>
        <v/>
      </c>
      <c r="F171" s="12">
        <f t="shared" si="16"/>
        <v>2.2505626406601651E-4</v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10">
        <v>0</v>
      </c>
      <c r="D172" s="10">
        <v>1</v>
      </c>
      <c r="E172" s="12" t="str">
        <f t="shared" si="15"/>
        <v/>
      </c>
      <c r="F172" s="12">
        <f t="shared" si="16"/>
        <v>7.501875468867217E-5</v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10">
        <v>33</v>
      </c>
      <c r="D173" s="10">
        <v>68</v>
      </c>
      <c r="E173" s="12">
        <f t="shared" si="15"/>
        <v>9.7488921713441649E-3</v>
      </c>
      <c r="F173" s="12">
        <f t="shared" si="16"/>
        <v>5.1012753188297072E-3</v>
      </c>
      <c r="G173" s="13">
        <f t="shared" si="17"/>
        <v>1.0606060606060606</v>
      </c>
      <c r="H173" s="19">
        <f t="shared" si="18"/>
        <v>1.0339734121122598E-2</v>
      </c>
    </row>
    <row r="174" spans="2:8" ht="15" x14ac:dyDescent="0.2">
      <c r="B174" s="4" t="s">
        <v>276</v>
      </c>
      <c r="C174" s="10">
        <v>38</v>
      </c>
      <c r="D174" s="10">
        <v>194</v>
      </c>
      <c r="E174" s="12">
        <f t="shared" si="15"/>
        <v>1.1225997045790252E-2</v>
      </c>
      <c r="F174" s="12">
        <f t="shared" si="16"/>
        <v>1.4553638409602401E-2</v>
      </c>
      <c r="G174" s="13">
        <f t="shared" si="17"/>
        <v>4.1052631578947372</v>
      </c>
      <c r="H174" s="19">
        <f t="shared" si="18"/>
        <v>4.6085672082717875E-2</v>
      </c>
    </row>
    <row r="175" spans="2:8" ht="15" x14ac:dyDescent="0.2">
      <c r="B175" s="4" t="s">
        <v>277</v>
      </c>
      <c r="C175" s="10">
        <v>36</v>
      </c>
      <c r="D175" s="10">
        <v>170</v>
      </c>
      <c r="E175" s="12">
        <f t="shared" si="15"/>
        <v>1.0635155096011817E-2</v>
      </c>
      <c r="F175" s="12">
        <f t="shared" si="16"/>
        <v>1.2753188297074268E-2</v>
      </c>
      <c r="G175" s="13">
        <f t="shared" si="17"/>
        <v>3.7222222222222223</v>
      </c>
      <c r="H175" s="19">
        <f t="shared" si="18"/>
        <v>3.9586410635155098E-2</v>
      </c>
    </row>
    <row r="176" spans="2:8" ht="15" x14ac:dyDescent="0.2">
      <c r="B176" s="4" t="s">
        <v>278</v>
      </c>
      <c r="C176" s="10">
        <v>93</v>
      </c>
      <c r="D176" s="10">
        <v>488</v>
      </c>
      <c r="E176" s="12">
        <f t="shared" si="15"/>
        <v>2.7474150664697192E-2</v>
      </c>
      <c r="F176" s="12">
        <f t="shared" si="16"/>
        <v>3.6609152288072017E-2</v>
      </c>
      <c r="G176" s="13">
        <f t="shared" si="17"/>
        <v>4.247311827956989</v>
      </c>
      <c r="H176" s="19">
        <f t="shared" si="18"/>
        <v>0.11669128508124076</v>
      </c>
    </row>
    <row r="177" spans="2:8" ht="15" x14ac:dyDescent="0.2">
      <c r="B177" s="4" t="s">
        <v>279</v>
      </c>
      <c r="C177" s="10">
        <v>43</v>
      </c>
      <c r="D177" s="10">
        <v>179</v>
      </c>
      <c r="E177" s="12">
        <f t="shared" si="15"/>
        <v>1.2703101920236336E-2</v>
      </c>
      <c r="F177" s="12">
        <f t="shared" si="16"/>
        <v>1.3428357089272319E-2</v>
      </c>
      <c r="G177" s="13">
        <f t="shared" si="17"/>
        <v>3.1627906976744184</v>
      </c>
      <c r="H177" s="19">
        <f t="shared" si="18"/>
        <v>4.0177252584933529E-2</v>
      </c>
    </row>
    <row r="178" spans="2:8" ht="15" x14ac:dyDescent="0.2">
      <c r="B178" s="4" t="s">
        <v>280</v>
      </c>
      <c r="C178" s="10">
        <v>125</v>
      </c>
      <c r="D178" s="10">
        <v>637</v>
      </c>
      <c r="E178" s="12">
        <f t="shared" si="15"/>
        <v>3.6927621861152143E-2</v>
      </c>
      <c r="F178" s="12">
        <f t="shared" si="16"/>
        <v>4.7786946736684169E-2</v>
      </c>
      <c r="G178" s="13">
        <f t="shared" si="17"/>
        <v>4.0960000000000001</v>
      </c>
      <c r="H178" s="19">
        <f t="shared" si="18"/>
        <v>0.15125553914327919</v>
      </c>
    </row>
    <row r="179" spans="2:8" ht="15" x14ac:dyDescent="0.2">
      <c r="B179" s="4" t="s">
        <v>281</v>
      </c>
      <c r="C179" s="10">
        <v>31</v>
      </c>
      <c r="D179" s="10">
        <v>49</v>
      </c>
      <c r="E179" s="12">
        <f t="shared" si="15"/>
        <v>9.158050221565732E-3</v>
      </c>
      <c r="F179" s="12">
        <f t="shared" si="16"/>
        <v>3.675918979744936E-3</v>
      </c>
      <c r="G179" s="13">
        <f t="shared" si="17"/>
        <v>0.58064516129032262</v>
      </c>
      <c r="H179" s="19">
        <f t="shared" si="18"/>
        <v>5.3175775480059093E-3</v>
      </c>
    </row>
    <row r="180" spans="2:8" ht="15" x14ac:dyDescent="0.2">
      <c r="B180" s="4" t="s">
        <v>282</v>
      </c>
      <c r="C180" s="10">
        <v>2</v>
      </c>
      <c r="D180" s="10">
        <v>3</v>
      </c>
      <c r="E180" s="12">
        <f t="shared" si="15"/>
        <v>5.9084194977843422E-4</v>
      </c>
      <c r="F180" s="12">
        <f t="shared" si="16"/>
        <v>2.2505626406601651E-4</v>
      </c>
      <c r="G180" s="13">
        <f t="shared" si="17"/>
        <v>0.5</v>
      </c>
      <c r="H180" s="19">
        <f t="shared" si="18"/>
        <v>2.9542097488921711E-4</v>
      </c>
    </row>
    <row r="181" spans="2:8" ht="15" x14ac:dyDescent="0.2">
      <c r="B181" s="4" t="s">
        <v>283</v>
      </c>
      <c r="C181" s="10">
        <v>44</v>
      </c>
      <c r="D181" s="10">
        <v>86</v>
      </c>
      <c r="E181" s="12">
        <f t="shared" si="15"/>
        <v>1.2998522895125554E-2</v>
      </c>
      <c r="F181" s="12">
        <f t="shared" si="16"/>
        <v>6.4516129032258064E-3</v>
      </c>
      <c r="G181" s="13">
        <f t="shared" si="17"/>
        <v>0.95454545454545459</v>
      </c>
      <c r="H181" s="19">
        <f t="shared" si="18"/>
        <v>1.2407680945347121E-2</v>
      </c>
    </row>
    <row r="182" spans="2:8" ht="15" x14ac:dyDescent="0.2">
      <c r="B182" s="4" t="s">
        <v>284</v>
      </c>
      <c r="C182" s="10">
        <v>38</v>
      </c>
      <c r="D182" s="10">
        <v>377</v>
      </c>
      <c r="E182" s="12">
        <f t="shared" si="15"/>
        <v>1.1225997045790252E-2</v>
      </c>
      <c r="F182" s="12">
        <f t="shared" si="16"/>
        <v>2.8282070517629408E-2</v>
      </c>
      <c r="G182" s="13">
        <f t="shared" si="17"/>
        <v>8.9210526315789469</v>
      </c>
      <c r="H182" s="19">
        <f t="shared" si="18"/>
        <v>0.10014771048744461</v>
      </c>
    </row>
    <row r="183" spans="2:8" ht="15" x14ac:dyDescent="0.2">
      <c r="B183" s="4" t="s">
        <v>285</v>
      </c>
      <c r="C183" s="10">
        <v>16</v>
      </c>
      <c r="D183" s="10">
        <v>85</v>
      </c>
      <c r="E183" s="12">
        <f t="shared" si="15"/>
        <v>4.7267355982274738E-3</v>
      </c>
      <c r="F183" s="12">
        <f t="shared" si="16"/>
        <v>6.3765941485371342E-3</v>
      </c>
      <c r="G183" s="13">
        <f t="shared" si="17"/>
        <v>4.3125</v>
      </c>
      <c r="H183" s="19">
        <f t="shared" si="18"/>
        <v>2.038404726735598E-2</v>
      </c>
    </row>
    <row r="184" spans="2:8" ht="15" x14ac:dyDescent="0.2">
      <c r="B184" s="4" t="s">
        <v>286</v>
      </c>
      <c r="C184" s="10">
        <v>0</v>
      </c>
      <c r="D184" s="10">
        <v>8</v>
      </c>
      <c r="E184" s="12" t="str">
        <f t="shared" si="15"/>
        <v/>
      </c>
      <c r="F184" s="12">
        <f t="shared" si="16"/>
        <v>6.0015003750937736E-4</v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10">
        <v>1</v>
      </c>
      <c r="D185" s="10">
        <v>14</v>
      </c>
      <c r="E185" s="12">
        <f t="shared" si="15"/>
        <v>2.9542097488921711E-4</v>
      </c>
      <c r="F185" s="12">
        <f t="shared" si="16"/>
        <v>1.0502625656414104E-3</v>
      </c>
      <c r="G185" s="13">
        <f t="shared" si="17"/>
        <v>13</v>
      </c>
      <c r="H185" s="19">
        <f t="shared" si="18"/>
        <v>3.8404726735598227E-3</v>
      </c>
    </row>
    <row r="186" spans="2:8" ht="15" x14ac:dyDescent="0.2">
      <c r="B186" s="4" t="s">
        <v>63</v>
      </c>
      <c r="C186" s="10">
        <v>54</v>
      </c>
      <c r="D186" s="10">
        <v>321</v>
      </c>
      <c r="E186" s="12">
        <f t="shared" si="15"/>
        <v>1.5952732644017725E-2</v>
      </c>
      <c r="F186" s="12">
        <f t="shared" si="16"/>
        <v>2.4081020255063767E-2</v>
      </c>
      <c r="G186" s="13">
        <f t="shared" si="17"/>
        <v>4.9444444444444446</v>
      </c>
      <c r="H186" s="19">
        <f t="shared" si="18"/>
        <v>7.887740029542098E-2</v>
      </c>
    </row>
    <row r="187" spans="2:8" ht="15" x14ac:dyDescent="0.2">
      <c r="B187" s="4" t="s">
        <v>287</v>
      </c>
      <c r="C187" s="10">
        <v>8</v>
      </c>
      <c r="D187" s="10">
        <v>5</v>
      </c>
      <c r="E187" s="12">
        <f t="shared" si="15"/>
        <v>2.3633677991137369E-3</v>
      </c>
      <c r="F187" s="12">
        <f t="shared" si="16"/>
        <v>3.7509377344336085E-4</v>
      </c>
      <c r="G187" s="13">
        <f t="shared" si="17"/>
        <v>-0.375</v>
      </c>
      <c r="H187" s="19">
        <f t="shared" si="18"/>
        <v>-8.8626292466765133E-4</v>
      </c>
    </row>
    <row r="188" spans="2:8" ht="15" x14ac:dyDescent="0.2">
      <c r="B188" s="4" t="s">
        <v>288</v>
      </c>
      <c r="C188" s="10">
        <v>1</v>
      </c>
      <c r="D188" s="10">
        <v>6</v>
      </c>
      <c r="E188" s="12">
        <f t="shared" si="15"/>
        <v>2.9542097488921711E-4</v>
      </c>
      <c r="F188" s="12">
        <f t="shared" si="16"/>
        <v>4.5011252813203302E-4</v>
      </c>
      <c r="G188" s="13">
        <f t="shared" si="17"/>
        <v>5</v>
      </c>
      <c r="H188" s="19">
        <f t="shared" si="18"/>
        <v>1.4771048744460856E-3</v>
      </c>
    </row>
    <row r="189" spans="2:8" ht="15" x14ac:dyDescent="0.2">
      <c r="B189" s="4" t="s">
        <v>289</v>
      </c>
      <c r="C189" s="10">
        <v>7</v>
      </c>
      <c r="D189" s="10">
        <v>4</v>
      </c>
      <c r="E189" s="12">
        <f t="shared" si="15"/>
        <v>2.06794682422452E-3</v>
      </c>
      <c r="F189" s="12">
        <f t="shared" si="16"/>
        <v>3.0007501875468868E-4</v>
      </c>
      <c r="G189" s="13">
        <f t="shared" si="17"/>
        <v>-0.42857142857142855</v>
      </c>
      <c r="H189" s="19">
        <f t="shared" si="18"/>
        <v>-8.8626292466765133E-4</v>
      </c>
    </row>
    <row r="190" spans="2:8" ht="15" x14ac:dyDescent="0.2">
      <c r="B190" s="4" t="s">
        <v>65</v>
      </c>
      <c r="C190" s="10">
        <v>3</v>
      </c>
      <c r="D190" s="10">
        <v>1</v>
      </c>
      <c r="E190" s="12">
        <f t="shared" si="15"/>
        <v>8.8626292466765144E-4</v>
      </c>
      <c r="F190" s="12">
        <f t="shared" si="16"/>
        <v>7.501875468867217E-5</v>
      </c>
      <c r="G190" s="13">
        <f t="shared" si="17"/>
        <v>-0.66666666666666663</v>
      </c>
      <c r="H190" s="19">
        <f t="shared" si="18"/>
        <v>-5.9084194977843422E-4</v>
      </c>
    </row>
    <row r="191" spans="2:8" ht="15" x14ac:dyDescent="0.2">
      <c r="B191" s="4" t="s">
        <v>290</v>
      </c>
      <c r="C191" s="10">
        <v>0</v>
      </c>
      <c r="D191" s="10">
        <v>5</v>
      </c>
      <c r="E191" s="12" t="str">
        <f t="shared" si="15"/>
        <v/>
      </c>
      <c r="F191" s="12">
        <f t="shared" si="16"/>
        <v>3.7509377344336085E-4</v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5"/>
        <v/>
      </c>
      <c r="F192" s="12">
        <f t="shared" si="16"/>
        <v>7.501875468867217E-5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10">
        <v>2</v>
      </c>
      <c r="D193" s="10">
        <v>0</v>
      </c>
      <c r="E193" s="12">
        <f t="shared" si="15"/>
        <v>5.9084194977843422E-4</v>
      </c>
      <c r="F193" s="12" t="str">
        <f t="shared" si="16"/>
        <v/>
      </c>
      <c r="G193" s="13" t="str">
        <f t="shared" si="17"/>
        <v>0</v>
      </c>
      <c r="H193" s="19">
        <f t="shared" si="18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10">
        <v>2</v>
      </c>
      <c r="D195" s="10">
        <v>4</v>
      </c>
      <c r="E195" s="12">
        <f t="shared" si="15"/>
        <v>5.9084194977843422E-4</v>
      </c>
      <c r="F195" s="12">
        <f t="shared" si="16"/>
        <v>3.0007501875468868E-4</v>
      </c>
      <c r="G195" s="13">
        <f t="shared" si="17"/>
        <v>1</v>
      </c>
      <c r="H195" s="19">
        <f t="shared" si="18"/>
        <v>5.9084194977843422E-4</v>
      </c>
    </row>
    <row r="196" spans="2:8" ht="15" x14ac:dyDescent="0.2">
      <c r="B196" s="4" t="s">
        <v>293</v>
      </c>
      <c r="C196" s="10">
        <v>214</v>
      </c>
      <c r="D196" s="10">
        <v>839</v>
      </c>
      <c r="E196" s="12">
        <f t="shared" si="15"/>
        <v>6.322008862629247E-2</v>
      </c>
      <c r="F196" s="12">
        <f t="shared" si="16"/>
        <v>6.2940735183795948E-2</v>
      </c>
      <c r="G196" s="13">
        <f t="shared" si="17"/>
        <v>2.9205607476635516</v>
      </c>
      <c r="H196" s="19">
        <f t="shared" si="18"/>
        <v>0.18463810930576072</v>
      </c>
    </row>
    <row r="197" spans="2:8" ht="15" x14ac:dyDescent="0.2">
      <c r="B197" s="4" t="s">
        <v>294</v>
      </c>
      <c r="C197" s="10">
        <v>3</v>
      </c>
      <c r="D197" s="10">
        <v>4</v>
      </c>
      <c r="E197" s="12">
        <f t="shared" si="15"/>
        <v>8.8626292466765144E-4</v>
      </c>
      <c r="F197" s="12">
        <f t="shared" si="16"/>
        <v>3.0007501875468868E-4</v>
      </c>
      <c r="G197" s="13">
        <f t="shared" si="17"/>
        <v>0.33333333333333331</v>
      </c>
      <c r="H197" s="19">
        <f t="shared" si="18"/>
        <v>2.9542097488921711E-4</v>
      </c>
    </row>
    <row r="198" spans="2:8" ht="15" x14ac:dyDescent="0.2">
      <c r="B198" s="4" t="s">
        <v>295</v>
      </c>
      <c r="C198" s="10">
        <v>3</v>
      </c>
      <c r="D198" s="10">
        <v>4</v>
      </c>
      <c r="E198" s="12">
        <f t="shared" si="15"/>
        <v>8.8626292466765144E-4</v>
      </c>
      <c r="F198" s="12">
        <f t="shared" si="16"/>
        <v>3.0007501875468868E-4</v>
      </c>
      <c r="G198" s="13">
        <f t="shared" si="17"/>
        <v>0.33333333333333331</v>
      </c>
      <c r="H198" s="19">
        <f t="shared" si="18"/>
        <v>2.9542097488921711E-4</v>
      </c>
    </row>
    <row r="199" spans="2:8" ht="15" x14ac:dyDescent="0.2">
      <c r="B199" s="4" t="s">
        <v>296</v>
      </c>
      <c r="C199" s="10">
        <v>4</v>
      </c>
      <c r="D199" s="10">
        <v>12</v>
      </c>
      <c r="E199" s="12">
        <f t="shared" si="15"/>
        <v>1.1816838995568684E-3</v>
      </c>
      <c r="F199" s="12">
        <f t="shared" si="16"/>
        <v>9.0022505626406605E-4</v>
      </c>
      <c r="G199" s="13">
        <f t="shared" si="17"/>
        <v>2</v>
      </c>
      <c r="H199" s="19">
        <f t="shared" si="18"/>
        <v>2.3633677991137369E-3</v>
      </c>
    </row>
    <row r="200" spans="2:8" ht="15" x14ac:dyDescent="0.2">
      <c r="B200" s="4" t="s">
        <v>297</v>
      </c>
      <c r="C200" s="10">
        <v>4</v>
      </c>
      <c r="D200" s="10">
        <v>8</v>
      </c>
      <c r="E200" s="12">
        <f t="shared" si="15"/>
        <v>1.1816838995568684E-3</v>
      </c>
      <c r="F200" s="12">
        <f t="shared" si="16"/>
        <v>6.0015003750937736E-4</v>
      </c>
      <c r="G200" s="13">
        <f t="shared" si="17"/>
        <v>1</v>
      </c>
      <c r="H200" s="19">
        <f t="shared" si="18"/>
        <v>1.1816838995568684E-3</v>
      </c>
    </row>
    <row r="201" spans="2:8" ht="15" x14ac:dyDescent="0.2">
      <c r="B201" s="4" t="s">
        <v>298</v>
      </c>
      <c r="C201" s="10">
        <v>1</v>
      </c>
      <c r="D201" s="10">
        <v>2</v>
      </c>
      <c r="E201" s="12">
        <f t="shared" si="15"/>
        <v>2.9542097488921711E-4</v>
      </c>
      <c r="F201" s="12">
        <f t="shared" si="16"/>
        <v>1.5003750937734434E-4</v>
      </c>
      <c r="G201" s="13">
        <f t="shared" si="17"/>
        <v>1</v>
      </c>
      <c r="H201" s="19">
        <f t="shared" si="18"/>
        <v>2.9542097488921711E-4</v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5"/>
        <v>2.9542097488921711E-4</v>
      </c>
      <c r="F202" s="12" t="str">
        <f t="shared" si="16"/>
        <v/>
      </c>
      <c r="G202" s="13" t="str">
        <f t="shared" si="17"/>
        <v>0</v>
      </c>
      <c r="H202" s="19">
        <f t="shared" si="18"/>
        <v>0</v>
      </c>
    </row>
    <row r="203" spans="2:8" ht="15" x14ac:dyDescent="0.2">
      <c r="B203" s="4" t="s">
        <v>67</v>
      </c>
      <c r="C203" s="10">
        <v>2</v>
      </c>
      <c r="D203" s="10">
        <v>2</v>
      </c>
      <c r="E203" s="12">
        <f t="shared" si="15"/>
        <v>5.9084194977843422E-4</v>
      </c>
      <c r="F203" s="12">
        <f t="shared" si="16"/>
        <v>1.5003750937734434E-4</v>
      </c>
      <c r="G203" s="13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10">
        <v>0</v>
      </c>
      <c r="D204" s="10">
        <v>14</v>
      </c>
      <c r="E204" s="12" t="str">
        <f t="shared" si="15"/>
        <v/>
      </c>
      <c r="F204" s="12">
        <f t="shared" si="16"/>
        <v>1.0502625656414104E-3</v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10">
        <v>1</v>
      </c>
      <c r="D205" s="10">
        <v>2</v>
      </c>
      <c r="E205" s="12">
        <f t="shared" si="15"/>
        <v>2.9542097488921711E-4</v>
      </c>
      <c r="F205" s="12">
        <f t="shared" si="16"/>
        <v>1.5003750937734434E-4</v>
      </c>
      <c r="G205" s="13">
        <f t="shared" si="17"/>
        <v>1</v>
      </c>
      <c r="H205" s="19">
        <f t="shared" si="18"/>
        <v>2.9542097488921711E-4</v>
      </c>
    </row>
    <row r="206" spans="2:8" ht="15" x14ac:dyDescent="0.2">
      <c r="B206" s="4" t="s">
        <v>301</v>
      </c>
      <c r="C206" s="10">
        <v>0</v>
      </c>
      <c r="D206" s="10">
        <v>2</v>
      </c>
      <c r="E206" s="12" t="str">
        <f t="shared" si="15"/>
        <v/>
      </c>
      <c r="F206" s="12">
        <f t="shared" si="16"/>
        <v>1.5003750937734434E-4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10">
        <v>4</v>
      </c>
      <c r="D207" s="10">
        <v>2</v>
      </c>
      <c r="E207" s="12">
        <f t="shared" si="15"/>
        <v>1.1816838995568684E-3</v>
      </c>
      <c r="F207" s="12">
        <f t="shared" si="16"/>
        <v>1.5003750937734434E-4</v>
      </c>
      <c r="G207" s="13">
        <f t="shared" si="17"/>
        <v>-0.5</v>
      </c>
      <c r="H207" s="19">
        <f t="shared" si="18"/>
        <v>-5.9084194977843422E-4</v>
      </c>
    </row>
    <row r="208" spans="2:8" ht="15" x14ac:dyDescent="0.2">
      <c r="B208" s="4" t="s">
        <v>72</v>
      </c>
      <c r="C208" s="10">
        <v>44</v>
      </c>
      <c r="D208" s="10">
        <v>40</v>
      </c>
      <c r="E208" s="12">
        <f t="shared" si="15"/>
        <v>1.2998522895125554E-2</v>
      </c>
      <c r="F208" s="12">
        <f t="shared" si="16"/>
        <v>3.0007501875468868E-3</v>
      </c>
      <c r="G208" s="13">
        <f t="shared" si="17"/>
        <v>-9.0909090909090912E-2</v>
      </c>
      <c r="H208" s="19">
        <f t="shared" si="18"/>
        <v>-1.1816838995568687E-3</v>
      </c>
    </row>
    <row r="209" spans="2:8" ht="15" x14ac:dyDescent="0.2">
      <c r="B209" s="4" t="s">
        <v>71</v>
      </c>
      <c r="C209" s="10">
        <v>2</v>
      </c>
      <c r="D209" s="10">
        <v>15</v>
      </c>
      <c r="E209" s="12">
        <f t="shared" si="15"/>
        <v>5.9084194977843422E-4</v>
      </c>
      <c r="F209" s="12">
        <f t="shared" si="16"/>
        <v>1.1252813203300824E-3</v>
      </c>
      <c r="G209" s="13">
        <f t="shared" si="17"/>
        <v>6.5</v>
      </c>
      <c r="H209" s="19">
        <f t="shared" si="18"/>
        <v>3.8404726735598227E-3</v>
      </c>
    </row>
    <row r="210" spans="2:8" ht="15" x14ac:dyDescent="0.2">
      <c r="B210" s="4" t="s">
        <v>73</v>
      </c>
      <c r="C210" s="10">
        <v>5</v>
      </c>
      <c r="D210" s="10">
        <v>1</v>
      </c>
      <c r="E210" s="12">
        <f t="shared" si="15"/>
        <v>1.4771048744460858E-3</v>
      </c>
      <c r="F210" s="12">
        <f t="shared" si="16"/>
        <v>7.501875468867217E-5</v>
      </c>
      <c r="G210" s="13">
        <f t="shared" si="17"/>
        <v>-0.8</v>
      </c>
      <c r="H210" s="19">
        <f t="shared" si="18"/>
        <v>-1.1816838995568687E-3</v>
      </c>
    </row>
    <row r="211" spans="2:8" ht="15" x14ac:dyDescent="0.2">
      <c r="B211" s="4" t="s">
        <v>69</v>
      </c>
      <c r="C211" s="10">
        <v>3</v>
      </c>
      <c r="D211" s="10">
        <v>4</v>
      </c>
      <c r="E211" s="12">
        <f t="shared" si="15"/>
        <v>8.8626292466765144E-4</v>
      </c>
      <c r="F211" s="12">
        <f t="shared" si="16"/>
        <v>3.0007501875468868E-4</v>
      </c>
      <c r="G211" s="13">
        <f t="shared" si="17"/>
        <v>0.33333333333333331</v>
      </c>
      <c r="H211" s="19">
        <f t="shared" si="18"/>
        <v>2.9542097488921711E-4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10">
        <v>18</v>
      </c>
      <c r="D213" s="10">
        <v>13</v>
      </c>
      <c r="E213" s="12">
        <f t="shared" si="15"/>
        <v>5.3175775480059084E-3</v>
      </c>
      <c r="F213" s="12">
        <f t="shared" si="16"/>
        <v>9.7524381095273822E-4</v>
      </c>
      <c r="G213" s="13">
        <f t="shared" si="17"/>
        <v>-0.27777777777777779</v>
      </c>
      <c r="H213" s="19">
        <f t="shared" si="18"/>
        <v>-1.4771048744460858E-3</v>
      </c>
    </row>
    <row r="214" spans="2:8" ht="15" x14ac:dyDescent="0.2">
      <c r="B214" s="4" t="s">
        <v>70</v>
      </c>
      <c r="C214" s="10">
        <v>61</v>
      </c>
      <c r="D214" s="10">
        <v>33</v>
      </c>
      <c r="E214" s="12">
        <f t="shared" si="15"/>
        <v>1.8020679468242245E-2</v>
      </c>
      <c r="F214" s="12">
        <f t="shared" si="16"/>
        <v>2.4756189047261817E-3</v>
      </c>
      <c r="G214" s="13">
        <f t="shared" si="17"/>
        <v>-0.45901639344262296</v>
      </c>
      <c r="H214" s="19">
        <f t="shared" si="18"/>
        <v>-8.27178729689808E-3</v>
      </c>
    </row>
    <row r="215" spans="2:8" ht="15" x14ac:dyDescent="0.2">
      <c r="B215" s="4" t="s">
        <v>303</v>
      </c>
      <c r="C215" s="10">
        <v>1</v>
      </c>
      <c r="D215" s="10">
        <v>1</v>
      </c>
      <c r="E215" s="12">
        <f t="shared" si="15"/>
        <v>2.9542097488921711E-4</v>
      </c>
      <c r="F215" s="12">
        <f t="shared" si="16"/>
        <v>7.501875468867217E-5</v>
      </c>
      <c r="G215" s="13">
        <f t="shared" si="17"/>
        <v>0</v>
      </c>
      <c r="H215" s="19">
        <f t="shared" si="18"/>
        <v>0</v>
      </c>
    </row>
    <row r="216" spans="2:8" ht="15" x14ac:dyDescent="0.2">
      <c r="B216" s="4" t="s">
        <v>304</v>
      </c>
      <c r="C216" s="10">
        <v>17</v>
      </c>
      <c r="D216" s="10">
        <v>78</v>
      </c>
      <c r="E216" s="12">
        <f t="shared" si="15"/>
        <v>5.0221565731166911E-3</v>
      </c>
      <c r="F216" s="12">
        <f t="shared" si="16"/>
        <v>5.8514628657164291E-3</v>
      </c>
      <c r="G216" s="13">
        <f t="shared" si="17"/>
        <v>3.5882352941176472</v>
      </c>
      <c r="H216" s="19">
        <f t="shared" si="18"/>
        <v>1.8020679468242245E-2</v>
      </c>
    </row>
    <row r="217" spans="2:8" ht="15" x14ac:dyDescent="0.2">
      <c r="B217" s="4" t="s">
        <v>469</v>
      </c>
      <c r="C217" s="10">
        <v>2</v>
      </c>
      <c r="D217" s="10">
        <v>10</v>
      </c>
      <c r="E217" s="12">
        <f t="shared" ref="E217:E280" si="19">+IF(C217=0,"",C217/C$151)</f>
        <v>5.9084194977843422E-4</v>
      </c>
      <c r="F217" s="12">
        <f t="shared" ref="F217:F280" si="20">+IF(D217=0,"",D217/D$151)</f>
        <v>7.501875468867217E-4</v>
      </c>
      <c r="G217" s="13">
        <f t="shared" ref="G217:G280" si="21">+IF(OR(AND(D217=0),(C217=0)),"0",((D217-C217)/C217))</f>
        <v>4</v>
      </c>
      <c r="H217" s="19">
        <f t="shared" ref="H217:H280" si="22">+IF(OR(AND(E217=""),(G217="")),"",E217*G217)</f>
        <v>2.3633677991137369E-3</v>
      </c>
    </row>
    <row r="218" spans="2:8" ht="15" x14ac:dyDescent="0.2">
      <c r="B218" s="4" t="s">
        <v>305</v>
      </c>
      <c r="C218" s="10">
        <v>13</v>
      </c>
      <c r="D218" s="10">
        <v>21</v>
      </c>
      <c r="E218" s="12">
        <f t="shared" si="19"/>
        <v>3.8404726735598227E-3</v>
      </c>
      <c r="F218" s="12">
        <f t="shared" si="20"/>
        <v>1.5753938484621155E-3</v>
      </c>
      <c r="G218" s="13">
        <f t="shared" si="21"/>
        <v>0.61538461538461542</v>
      </c>
      <c r="H218" s="19">
        <f t="shared" si="22"/>
        <v>2.3633677991137373E-3</v>
      </c>
    </row>
    <row r="219" spans="2:8" ht="15" x14ac:dyDescent="0.2">
      <c r="B219" s="4" t="s">
        <v>306</v>
      </c>
      <c r="C219" s="10">
        <v>8</v>
      </c>
      <c r="D219" s="10">
        <v>23</v>
      </c>
      <c r="E219" s="12">
        <f t="shared" si="19"/>
        <v>2.3633677991137369E-3</v>
      </c>
      <c r="F219" s="12">
        <f t="shared" si="20"/>
        <v>1.7254313578394598E-3</v>
      </c>
      <c r="G219" s="13">
        <f t="shared" si="21"/>
        <v>1.875</v>
      </c>
      <c r="H219" s="19">
        <f t="shared" si="22"/>
        <v>4.4313146233382564E-3</v>
      </c>
    </row>
    <row r="220" spans="2:8" ht="15" x14ac:dyDescent="0.2">
      <c r="B220" s="4" t="s">
        <v>307</v>
      </c>
      <c r="C220" s="10">
        <v>1</v>
      </c>
      <c r="D220" s="10">
        <v>53</v>
      </c>
      <c r="E220" s="12">
        <f t="shared" si="19"/>
        <v>2.9542097488921711E-4</v>
      </c>
      <c r="F220" s="12">
        <f t="shared" si="20"/>
        <v>3.9759939984996247E-3</v>
      </c>
      <c r="G220" s="13">
        <f t="shared" si="21"/>
        <v>52</v>
      </c>
      <c r="H220" s="19">
        <f t="shared" si="22"/>
        <v>1.5361890694239291E-2</v>
      </c>
    </row>
    <row r="221" spans="2:8" ht="15" x14ac:dyDescent="0.2">
      <c r="B221" s="4" t="s">
        <v>308</v>
      </c>
      <c r="C221" s="10">
        <v>3</v>
      </c>
      <c r="D221" s="10">
        <v>4</v>
      </c>
      <c r="E221" s="12">
        <f t="shared" si="19"/>
        <v>8.8626292466765144E-4</v>
      </c>
      <c r="F221" s="12">
        <f t="shared" si="20"/>
        <v>3.0007501875468868E-4</v>
      </c>
      <c r="G221" s="13">
        <f t="shared" si="21"/>
        <v>0.33333333333333331</v>
      </c>
      <c r="H221" s="19">
        <f t="shared" si="22"/>
        <v>2.9542097488921711E-4</v>
      </c>
    </row>
    <row r="222" spans="2:8" ht="15" x14ac:dyDescent="0.2">
      <c r="B222" s="4" t="s">
        <v>309</v>
      </c>
      <c r="C222" s="10">
        <v>16</v>
      </c>
      <c r="D222" s="10">
        <v>76</v>
      </c>
      <c r="E222" s="12">
        <f t="shared" si="19"/>
        <v>4.7267355982274738E-3</v>
      </c>
      <c r="F222" s="12">
        <f t="shared" si="20"/>
        <v>5.7014253563390845E-3</v>
      </c>
      <c r="G222" s="13">
        <f t="shared" si="21"/>
        <v>3.75</v>
      </c>
      <c r="H222" s="19">
        <f t="shared" si="22"/>
        <v>1.7725258493353026E-2</v>
      </c>
    </row>
    <row r="223" spans="2:8" ht="15" x14ac:dyDescent="0.2">
      <c r="B223" s="4" t="s">
        <v>531</v>
      </c>
      <c r="C223" s="10">
        <v>14</v>
      </c>
      <c r="D223" s="10">
        <v>55</v>
      </c>
      <c r="E223" s="12">
        <f t="shared" si="19"/>
        <v>4.13589364844904E-3</v>
      </c>
      <c r="F223" s="12">
        <f t="shared" si="20"/>
        <v>4.1260315078769693E-3</v>
      </c>
      <c r="G223" s="13">
        <f t="shared" si="21"/>
        <v>2.9285714285714284</v>
      </c>
      <c r="H223" s="19">
        <f t="shared" si="22"/>
        <v>1.2112259970457902E-2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10">
        <v>5</v>
      </c>
      <c r="D226" s="10">
        <v>6</v>
      </c>
      <c r="E226" s="12">
        <f t="shared" si="19"/>
        <v>1.4771048744460858E-3</v>
      </c>
      <c r="F226" s="12">
        <f t="shared" si="20"/>
        <v>4.5011252813203302E-4</v>
      </c>
      <c r="G226" s="13">
        <f t="shared" si="21"/>
        <v>0.2</v>
      </c>
      <c r="H226" s="19">
        <f t="shared" si="22"/>
        <v>2.9542097488921716E-4</v>
      </c>
    </row>
    <row r="227" spans="2:8" ht="15" x14ac:dyDescent="0.2">
      <c r="B227" s="4" t="s">
        <v>471</v>
      </c>
      <c r="C227" s="10">
        <v>1</v>
      </c>
      <c r="D227" s="10">
        <v>0</v>
      </c>
      <c r="E227" s="12">
        <f t="shared" si="19"/>
        <v>2.9542097488921711E-4</v>
      </c>
      <c r="F227" s="12" t="str">
        <f t="shared" si="20"/>
        <v/>
      </c>
      <c r="G227" s="13" t="str">
        <f t="shared" si="21"/>
        <v>0</v>
      </c>
      <c r="H227" s="19">
        <f t="shared" si="22"/>
        <v>0</v>
      </c>
    </row>
    <row r="228" spans="2:8" ht="15" x14ac:dyDescent="0.2">
      <c r="B228" s="4" t="s">
        <v>76</v>
      </c>
      <c r="C228" s="10">
        <v>13</v>
      </c>
      <c r="D228" s="10">
        <v>1</v>
      </c>
      <c r="E228" s="12">
        <f t="shared" si="19"/>
        <v>3.8404726735598227E-3</v>
      </c>
      <c r="F228" s="12">
        <f t="shared" si="20"/>
        <v>7.501875468867217E-5</v>
      </c>
      <c r="G228" s="13">
        <f t="shared" si="21"/>
        <v>-0.92307692307692313</v>
      </c>
      <c r="H228" s="19">
        <f t="shared" si="22"/>
        <v>-3.5450516986706058E-3</v>
      </c>
    </row>
    <row r="229" spans="2:8" ht="15" x14ac:dyDescent="0.2">
      <c r="B229" s="4" t="s">
        <v>311</v>
      </c>
      <c r="C229" s="10">
        <v>178</v>
      </c>
      <c r="D229" s="10">
        <v>503</v>
      </c>
      <c r="E229" s="12">
        <f t="shared" si="19"/>
        <v>5.2584933530280653E-2</v>
      </c>
      <c r="F229" s="12">
        <f t="shared" si="20"/>
        <v>3.7734433608402097E-2</v>
      </c>
      <c r="G229" s="13">
        <f t="shared" si="21"/>
        <v>1.8258426966292134</v>
      </c>
      <c r="H229" s="19">
        <f t="shared" si="22"/>
        <v>9.6011816838995567E-2</v>
      </c>
    </row>
    <row r="230" spans="2:8" ht="15" x14ac:dyDescent="0.2">
      <c r="B230" s="4" t="s">
        <v>312</v>
      </c>
      <c r="C230" s="10">
        <v>17</v>
      </c>
      <c r="D230" s="10">
        <v>12</v>
      </c>
      <c r="E230" s="12">
        <f t="shared" si="19"/>
        <v>5.0221565731166911E-3</v>
      </c>
      <c r="F230" s="12">
        <f t="shared" si="20"/>
        <v>9.0022505626406605E-4</v>
      </c>
      <c r="G230" s="13">
        <f t="shared" si="21"/>
        <v>-0.29411764705882354</v>
      </c>
      <c r="H230" s="19">
        <f t="shared" si="22"/>
        <v>-1.4771048744460858E-3</v>
      </c>
    </row>
    <row r="231" spans="2:8" ht="15" x14ac:dyDescent="0.2">
      <c r="B231" s="4" t="s">
        <v>313</v>
      </c>
      <c r="C231" s="10">
        <v>149</v>
      </c>
      <c r="D231" s="10">
        <v>148</v>
      </c>
      <c r="E231" s="12">
        <f t="shared" si="19"/>
        <v>4.4017725258493352E-2</v>
      </c>
      <c r="F231" s="12">
        <f t="shared" si="20"/>
        <v>1.1102775693923482E-2</v>
      </c>
      <c r="G231" s="13">
        <f t="shared" si="21"/>
        <v>-6.7114093959731542E-3</v>
      </c>
      <c r="H231" s="19">
        <f t="shared" si="22"/>
        <v>-2.9542097488921711E-4</v>
      </c>
    </row>
    <row r="232" spans="2:8" ht="15" x14ac:dyDescent="0.2">
      <c r="B232" s="4" t="s">
        <v>77</v>
      </c>
      <c r="C232" s="10">
        <v>12</v>
      </c>
      <c r="D232" s="10">
        <v>41</v>
      </c>
      <c r="E232" s="12">
        <f t="shared" si="19"/>
        <v>3.5450516986706058E-3</v>
      </c>
      <c r="F232" s="12">
        <f t="shared" si="20"/>
        <v>3.0757689422355591E-3</v>
      </c>
      <c r="G232" s="13">
        <f t="shared" si="21"/>
        <v>2.4166666666666665</v>
      </c>
      <c r="H232" s="19">
        <f t="shared" si="22"/>
        <v>8.5672082717872973E-3</v>
      </c>
    </row>
    <row r="233" spans="2:8" ht="15" x14ac:dyDescent="0.2">
      <c r="B233" s="4" t="s">
        <v>74</v>
      </c>
      <c r="C233" s="10">
        <v>15</v>
      </c>
      <c r="D233" s="10">
        <v>22</v>
      </c>
      <c r="E233" s="12">
        <f t="shared" si="19"/>
        <v>4.4313146233382573E-3</v>
      </c>
      <c r="F233" s="12">
        <f t="shared" si="20"/>
        <v>1.6504126031507878E-3</v>
      </c>
      <c r="G233" s="13">
        <f t="shared" si="21"/>
        <v>0.46666666666666667</v>
      </c>
      <c r="H233" s="19">
        <f t="shared" si="22"/>
        <v>2.06794682422452E-3</v>
      </c>
    </row>
    <row r="234" spans="2:8" ht="15" x14ac:dyDescent="0.2">
      <c r="B234" s="4" t="s">
        <v>75</v>
      </c>
      <c r="C234" s="10">
        <v>4</v>
      </c>
      <c r="D234" s="10">
        <v>4</v>
      </c>
      <c r="E234" s="12">
        <f t="shared" si="19"/>
        <v>1.1816838995568684E-3</v>
      </c>
      <c r="F234" s="12">
        <f t="shared" si="20"/>
        <v>3.0007501875468868E-4</v>
      </c>
      <c r="G234" s="13">
        <f t="shared" si="21"/>
        <v>0</v>
      </c>
      <c r="H234" s="19">
        <f t="shared" si="22"/>
        <v>0</v>
      </c>
    </row>
    <row r="235" spans="2:8" ht="15" x14ac:dyDescent="0.2">
      <c r="B235" s="4" t="s">
        <v>314</v>
      </c>
      <c r="C235" s="10">
        <v>124</v>
      </c>
      <c r="D235" s="10">
        <v>332</v>
      </c>
      <c r="E235" s="12">
        <f t="shared" si="19"/>
        <v>3.6632200886262928E-2</v>
      </c>
      <c r="F235" s="12">
        <f t="shared" si="20"/>
        <v>2.4906226556639158E-2</v>
      </c>
      <c r="G235" s="13">
        <f t="shared" si="21"/>
        <v>1.6774193548387097</v>
      </c>
      <c r="H235" s="19">
        <f t="shared" si="22"/>
        <v>6.1447562776957169E-2</v>
      </c>
    </row>
    <row r="236" spans="2:8" ht="15" x14ac:dyDescent="0.2">
      <c r="B236" s="4" t="s">
        <v>315</v>
      </c>
      <c r="C236" s="10">
        <v>0</v>
      </c>
      <c r="D236" s="10">
        <v>3</v>
      </c>
      <c r="E236" s="12" t="str">
        <f t="shared" si="19"/>
        <v/>
      </c>
      <c r="F236" s="12">
        <f t="shared" si="20"/>
        <v>2.2505626406601651E-4</v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10">
        <v>26</v>
      </c>
      <c r="D237" s="10">
        <v>44</v>
      </c>
      <c r="E237" s="12">
        <f t="shared" si="19"/>
        <v>7.6809453471196453E-3</v>
      </c>
      <c r="F237" s="12">
        <f t="shared" si="20"/>
        <v>3.3008252063015755E-3</v>
      </c>
      <c r="G237" s="13">
        <f t="shared" si="21"/>
        <v>0.69230769230769229</v>
      </c>
      <c r="H237" s="19">
        <f t="shared" si="22"/>
        <v>5.3175775480059084E-3</v>
      </c>
    </row>
    <row r="238" spans="2:8" ht="15" x14ac:dyDescent="0.2">
      <c r="B238" s="4" t="s">
        <v>85</v>
      </c>
      <c r="C238" s="10">
        <v>115</v>
      </c>
      <c r="D238" s="10">
        <v>191</v>
      </c>
      <c r="E238" s="12">
        <f t="shared" si="19"/>
        <v>3.3973412112259974E-2</v>
      </c>
      <c r="F238" s="12">
        <f t="shared" si="20"/>
        <v>1.4328582145536384E-2</v>
      </c>
      <c r="G238" s="13">
        <f t="shared" si="21"/>
        <v>0.66086956521739126</v>
      </c>
      <c r="H238" s="19">
        <f t="shared" si="22"/>
        <v>2.2451994091580503E-2</v>
      </c>
    </row>
    <row r="239" spans="2:8" ht="15" x14ac:dyDescent="0.2">
      <c r="B239" s="4" t="s">
        <v>81</v>
      </c>
      <c r="C239" s="10">
        <v>23</v>
      </c>
      <c r="D239" s="10">
        <v>38</v>
      </c>
      <c r="E239" s="12">
        <f t="shared" si="19"/>
        <v>6.7946824224519942E-3</v>
      </c>
      <c r="F239" s="12">
        <f t="shared" si="20"/>
        <v>2.8507126781695423E-3</v>
      </c>
      <c r="G239" s="13">
        <f t="shared" si="21"/>
        <v>0.65217391304347827</v>
      </c>
      <c r="H239" s="19">
        <f t="shared" si="22"/>
        <v>4.4313146233382573E-3</v>
      </c>
    </row>
    <row r="240" spans="2:8" ht="15" x14ac:dyDescent="0.2">
      <c r="B240" s="4" t="s">
        <v>316</v>
      </c>
      <c r="C240" s="10">
        <v>7</v>
      </c>
      <c r="D240" s="10">
        <v>33</v>
      </c>
      <c r="E240" s="12">
        <f t="shared" si="19"/>
        <v>2.06794682422452E-3</v>
      </c>
      <c r="F240" s="12">
        <f t="shared" si="20"/>
        <v>2.4756189047261817E-3</v>
      </c>
      <c r="G240" s="13">
        <f t="shared" si="21"/>
        <v>3.7142857142857144</v>
      </c>
      <c r="H240" s="19">
        <f t="shared" si="22"/>
        <v>7.6809453471196462E-3</v>
      </c>
    </row>
    <row r="241" spans="2:8" ht="15" x14ac:dyDescent="0.2">
      <c r="B241" s="4" t="s">
        <v>78</v>
      </c>
      <c r="C241" s="10">
        <v>2</v>
      </c>
      <c r="D241" s="10">
        <v>0</v>
      </c>
      <c r="E241" s="12">
        <f t="shared" si="19"/>
        <v>5.9084194977843422E-4</v>
      </c>
      <c r="F241" s="12" t="str">
        <f t="shared" si="20"/>
        <v/>
      </c>
      <c r="G241" s="13" t="str">
        <f t="shared" si="21"/>
        <v>0</v>
      </c>
      <c r="H241" s="19">
        <f t="shared" si="22"/>
        <v>0</v>
      </c>
    </row>
    <row r="242" spans="2:8" ht="15" x14ac:dyDescent="0.2">
      <c r="B242" s="4" t="s">
        <v>83</v>
      </c>
      <c r="C242" s="10">
        <v>1</v>
      </c>
      <c r="D242" s="10">
        <v>2</v>
      </c>
      <c r="E242" s="12">
        <f t="shared" si="19"/>
        <v>2.9542097488921711E-4</v>
      </c>
      <c r="F242" s="12">
        <f t="shared" si="20"/>
        <v>1.5003750937734434E-4</v>
      </c>
      <c r="G242" s="13">
        <f t="shared" si="21"/>
        <v>1</v>
      </c>
      <c r="H242" s="19">
        <f t="shared" si="22"/>
        <v>2.9542097488921711E-4</v>
      </c>
    </row>
    <row r="243" spans="2:8" ht="15" x14ac:dyDescent="0.2">
      <c r="B243" s="4" t="s">
        <v>317</v>
      </c>
      <c r="C243" s="10">
        <v>5</v>
      </c>
      <c r="D243" s="10">
        <v>1</v>
      </c>
      <c r="E243" s="12">
        <f t="shared" si="19"/>
        <v>1.4771048744460858E-3</v>
      </c>
      <c r="F243" s="12">
        <f t="shared" si="20"/>
        <v>7.501875468867217E-5</v>
      </c>
      <c r="G243" s="13">
        <f t="shared" si="21"/>
        <v>-0.8</v>
      </c>
      <c r="H243" s="19">
        <f t="shared" si="22"/>
        <v>-1.1816838995568687E-3</v>
      </c>
    </row>
    <row r="244" spans="2:8" ht="15" x14ac:dyDescent="0.2">
      <c r="B244" s="4" t="s">
        <v>79</v>
      </c>
      <c r="C244" s="10">
        <v>28</v>
      </c>
      <c r="D244" s="10">
        <v>28</v>
      </c>
      <c r="E244" s="12">
        <f t="shared" si="19"/>
        <v>8.27178729689808E-3</v>
      </c>
      <c r="F244" s="12">
        <f t="shared" si="20"/>
        <v>2.1005251312828208E-3</v>
      </c>
      <c r="G244" s="13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10">
        <v>3</v>
      </c>
      <c r="D245" s="10">
        <v>136</v>
      </c>
      <c r="E245" s="12">
        <f t="shared" si="19"/>
        <v>8.8626292466765144E-4</v>
      </c>
      <c r="F245" s="12">
        <f t="shared" si="20"/>
        <v>1.0202550637659414E-2</v>
      </c>
      <c r="G245" s="13">
        <f t="shared" si="21"/>
        <v>44.333333333333336</v>
      </c>
      <c r="H245" s="19">
        <f t="shared" si="22"/>
        <v>3.9290989660265882E-2</v>
      </c>
    </row>
    <row r="246" spans="2:8" ht="15" x14ac:dyDescent="0.2">
      <c r="B246" s="4" t="s">
        <v>318</v>
      </c>
      <c r="C246" s="10">
        <v>6</v>
      </c>
      <c r="D246" s="10">
        <v>5</v>
      </c>
      <c r="E246" s="12">
        <f t="shared" si="19"/>
        <v>1.7725258493353029E-3</v>
      </c>
      <c r="F246" s="12">
        <f t="shared" si="20"/>
        <v>3.7509377344336085E-4</v>
      </c>
      <c r="G246" s="13">
        <f t="shared" si="21"/>
        <v>-0.16666666666666666</v>
      </c>
      <c r="H246" s="19">
        <f t="shared" si="22"/>
        <v>-2.9542097488921711E-4</v>
      </c>
    </row>
    <row r="247" spans="2:8" ht="15" x14ac:dyDescent="0.2">
      <c r="B247" s="4" t="s">
        <v>319</v>
      </c>
      <c r="C247" s="10">
        <v>35</v>
      </c>
      <c r="D247" s="10">
        <v>76</v>
      </c>
      <c r="E247" s="12">
        <f t="shared" si="19"/>
        <v>1.03397341211226E-2</v>
      </c>
      <c r="F247" s="12">
        <f t="shared" si="20"/>
        <v>5.7014253563390845E-3</v>
      </c>
      <c r="G247" s="13">
        <f t="shared" si="21"/>
        <v>1.1714285714285715</v>
      </c>
      <c r="H247" s="19">
        <f t="shared" si="22"/>
        <v>1.2112259970457903E-2</v>
      </c>
    </row>
    <row r="248" spans="2:8" ht="15" x14ac:dyDescent="0.2">
      <c r="B248" s="4" t="s">
        <v>86</v>
      </c>
      <c r="C248" s="10">
        <v>35</v>
      </c>
      <c r="D248" s="10">
        <v>505</v>
      </c>
      <c r="E248" s="12">
        <f t="shared" si="19"/>
        <v>1.03397341211226E-2</v>
      </c>
      <c r="F248" s="12">
        <f t="shared" si="20"/>
        <v>3.7884471117779442E-2</v>
      </c>
      <c r="G248" s="13">
        <f t="shared" si="21"/>
        <v>13.428571428571429</v>
      </c>
      <c r="H248" s="19">
        <f t="shared" si="22"/>
        <v>0.13884785819793205</v>
      </c>
    </row>
    <row r="249" spans="2:8" ht="15" x14ac:dyDescent="0.2">
      <c r="B249" s="4" t="s">
        <v>87</v>
      </c>
      <c r="C249" s="10">
        <v>32</v>
      </c>
      <c r="D249" s="10">
        <v>195</v>
      </c>
      <c r="E249" s="12">
        <f t="shared" si="19"/>
        <v>9.4534711964549475E-3</v>
      </c>
      <c r="F249" s="12">
        <f t="shared" si="20"/>
        <v>1.4628657164291074E-2</v>
      </c>
      <c r="G249" s="13">
        <f t="shared" si="21"/>
        <v>5.09375</v>
      </c>
      <c r="H249" s="19">
        <f t="shared" si="22"/>
        <v>4.8153618906942391E-2</v>
      </c>
    </row>
    <row r="250" spans="2:8" ht="15" x14ac:dyDescent="0.2">
      <c r="B250" s="4" t="s">
        <v>82</v>
      </c>
      <c r="C250" s="10">
        <v>13</v>
      </c>
      <c r="D250" s="10">
        <v>7</v>
      </c>
      <c r="E250" s="12">
        <f t="shared" si="19"/>
        <v>3.8404726735598227E-3</v>
      </c>
      <c r="F250" s="12">
        <f t="shared" si="20"/>
        <v>5.2513128282070519E-4</v>
      </c>
      <c r="G250" s="13">
        <f t="shared" si="21"/>
        <v>-0.46153846153846156</v>
      </c>
      <c r="H250" s="19">
        <f t="shared" si="22"/>
        <v>-1.7725258493353029E-3</v>
      </c>
    </row>
    <row r="251" spans="2:8" ht="15" x14ac:dyDescent="0.2">
      <c r="B251" s="4" t="s">
        <v>320</v>
      </c>
      <c r="C251" s="10">
        <v>2</v>
      </c>
      <c r="D251" s="10">
        <v>0</v>
      </c>
      <c r="E251" s="12">
        <f t="shared" si="19"/>
        <v>5.9084194977843422E-4</v>
      </c>
      <c r="F251" s="12" t="str">
        <f t="shared" si="20"/>
        <v/>
      </c>
      <c r="G251" s="13" t="str">
        <f t="shared" si="21"/>
        <v>0</v>
      </c>
      <c r="H251" s="19">
        <f t="shared" si="22"/>
        <v>0</v>
      </c>
    </row>
    <row r="252" spans="2:8" ht="15" x14ac:dyDescent="0.2">
      <c r="B252" s="4" t="s">
        <v>321</v>
      </c>
      <c r="C252" s="10">
        <v>8</v>
      </c>
      <c r="D252" s="10">
        <v>12</v>
      </c>
      <c r="E252" s="12">
        <f t="shared" si="19"/>
        <v>2.3633677991137369E-3</v>
      </c>
      <c r="F252" s="12">
        <f t="shared" si="20"/>
        <v>9.0022505626406605E-4</v>
      </c>
      <c r="G252" s="13">
        <f t="shared" si="21"/>
        <v>0.5</v>
      </c>
      <c r="H252" s="19">
        <f t="shared" si="22"/>
        <v>1.1816838995568684E-3</v>
      </c>
    </row>
    <row r="253" spans="2:8" ht="15" x14ac:dyDescent="0.2">
      <c r="B253" s="4" t="s">
        <v>322</v>
      </c>
      <c r="C253" s="10">
        <v>2</v>
      </c>
      <c r="D253" s="10">
        <v>6</v>
      </c>
      <c r="E253" s="12">
        <f t="shared" si="19"/>
        <v>5.9084194977843422E-4</v>
      </c>
      <c r="F253" s="12">
        <f t="shared" si="20"/>
        <v>4.5011252813203302E-4</v>
      </c>
      <c r="G253" s="13">
        <f t="shared" si="21"/>
        <v>2</v>
      </c>
      <c r="H253" s="19">
        <f t="shared" si="22"/>
        <v>1.1816838995568684E-3</v>
      </c>
    </row>
    <row r="254" spans="2:8" ht="15" x14ac:dyDescent="0.2">
      <c r="B254" s="4" t="s">
        <v>323</v>
      </c>
      <c r="C254" s="10">
        <v>1</v>
      </c>
      <c r="D254" s="10">
        <v>1</v>
      </c>
      <c r="E254" s="12">
        <f t="shared" si="19"/>
        <v>2.9542097488921711E-4</v>
      </c>
      <c r="F254" s="12">
        <f t="shared" si="20"/>
        <v>7.501875468867217E-5</v>
      </c>
      <c r="G254" s="13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9"/>
        <v>2.9542097488921711E-4</v>
      </c>
      <c r="F255" s="12" t="str">
        <f t="shared" si="20"/>
        <v/>
      </c>
      <c r="G255" s="13" t="str">
        <f t="shared" si="21"/>
        <v>0</v>
      </c>
      <c r="H255" s="19">
        <f t="shared" si="22"/>
        <v>0</v>
      </c>
    </row>
    <row r="256" spans="2:8" ht="15" x14ac:dyDescent="0.2">
      <c r="B256" s="4" t="s">
        <v>88</v>
      </c>
      <c r="C256" s="10">
        <v>22</v>
      </c>
      <c r="D256" s="10">
        <v>31</v>
      </c>
      <c r="E256" s="12">
        <f t="shared" si="19"/>
        <v>6.4992614475627769E-3</v>
      </c>
      <c r="F256" s="12">
        <f t="shared" si="20"/>
        <v>2.3255813953488372E-3</v>
      </c>
      <c r="G256" s="13">
        <f t="shared" si="21"/>
        <v>0.40909090909090912</v>
      </c>
      <c r="H256" s="19">
        <f t="shared" si="22"/>
        <v>2.6587887740029542E-3</v>
      </c>
    </row>
    <row r="257" spans="2:8" ht="15" x14ac:dyDescent="0.2">
      <c r="B257" s="4" t="s">
        <v>325</v>
      </c>
      <c r="C257" s="10">
        <v>0</v>
      </c>
      <c r="D257" s="10">
        <v>2</v>
      </c>
      <c r="E257" s="12" t="str">
        <f t="shared" si="19"/>
        <v/>
      </c>
      <c r="F257" s="12">
        <f t="shared" si="20"/>
        <v>1.5003750937734434E-4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10">
        <v>13</v>
      </c>
      <c r="D258" s="10">
        <v>5</v>
      </c>
      <c r="E258" s="12">
        <f t="shared" si="19"/>
        <v>3.8404726735598227E-3</v>
      </c>
      <c r="F258" s="12">
        <f t="shared" si="20"/>
        <v>3.7509377344336085E-4</v>
      </c>
      <c r="G258" s="13">
        <f t="shared" si="21"/>
        <v>-0.61538461538461542</v>
      </c>
      <c r="H258" s="19">
        <f t="shared" si="22"/>
        <v>-2.3633677991137373E-3</v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10">
        <v>0</v>
      </c>
      <c r="D261" s="10">
        <v>9</v>
      </c>
      <c r="E261" s="12" t="str">
        <f t="shared" si="19"/>
        <v/>
      </c>
      <c r="F261" s="12">
        <f t="shared" si="20"/>
        <v>6.7516879219804953E-4</v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10">
        <v>11</v>
      </c>
      <c r="D262" s="10">
        <v>43</v>
      </c>
      <c r="E262" s="12">
        <f t="shared" si="19"/>
        <v>3.2496307237813884E-3</v>
      </c>
      <c r="F262" s="12">
        <f t="shared" si="20"/>
        <v>3.2258064516129032E-3</v>
      </c>
      <c r="G262" s="13">
        <f t="shared" si="21"/>
        <v>2.9090909090909092</v>
      </c>
      <c r="H262" s="19">
        <f t="shared" si="22"/>
        <v>9.4534711964549493E-3</v>
      </c>
    </row>
    <row r="263" spans="2:8" ht="15" x14ac:dyDescent="0.2">
      <c r="B263" s="4" t="s">
        <v>329</v>
      </c>
      <c r="C263" s="10">
        <v>1</v>
      </c>
      <c r="D263" s="10">
        <v>1</v>
      </c>
      <c r="E263" s="12">
        <f t="shared" si="19"/>
        <v>2.9542097488921711E-4</v>
      </c>
      <c r="F263" s="12">
        <f t="shared" si="20"/>
        <v>7.501875468867217E-5</v>
      </c>
      <c r="G263" s="13">
        <f t="shared" si="21"/>
        <v>0</v>
      </c>
      <c r="H263" s="19">
        <f t="shared" si="22"/>
        <v>0</v>
      </c>
    </row>
    <row r="264" spans="2:8" ht="30" x14ac:dyDescent="0.2">
      <c r="B264" s="4" t="s">
        <v>330</v>
      </c>
      <c r="C264" s="10">
        <v>0</v>
      </c>
      <c r="D264" s="10">
        <v>1</v>
      </c>
      <c r="E264" s="12" t="str">
        <f t="shared" si="19"/>
        <v/>
      </c>
      <c r="F264" s="12">
        <f t="shared" si="20"/>
        <v>7.501875468867217E-5</v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10">
        <v>3</v>
      </c>
      <c r="D265" s="10">
        <v>23</v>
      </c>
      <c r="E265" s="12">
        <f t="shared" si="19"/>
        <v>8.8626292466765144E-4</v>
      </c>
      <c r="F265" s="12">
        <f t="shared" si="20"/>
        <v>1.7254313578394598E-3</v>
      </c>
      <c r="G265" s="13">
        <f t="shared" si="21"/>
        <v>6.666666666666667</v>
      </c>
      <c r="H265" s="19">
        <f t="shared" si="22"/>
        <v>5.9084194977843431E-3</v>
      </c>
    </row>
    <row r="266" spans="2:8" ht="15" x14ac:dyDescent="0.2">
      <c r="B266" s="4" t="s">
        <v>332</v>
      </c>
      <c r="C266" s="10">
        <v>19</v>
      </c>
      <c r="D266" s="10">
        <v>50</v>
      </c>
      <c r="E266" s="12">
        <f t="shared" si="19"/>
        <v>5.6129985228951258E-3</v>
      </c>
      <c r="F266" s="12">
        <f t="shared" si="20"/>
        <v>3.7509377344336083E-3</v>
      </c>
      <c r="G266" s="13">
        <f t="shared" si="21"/>
        <v>1.631578947368421</v>
      </c>
      <c r="H266" s="19">
        <f t="shared" si="22"/>
        <v>9.158050221565732E-3</v>
      </c>
    </row>
    <row r="267" spans="2:8" ht="15" x14ac:dyDescent="0.2">
      <c r="B267" s="4" t="s">
        <v>333</v>
      </c>
      <c r="C267" s="10">
        <v>0</v>
      </c>
      <c r="D267" s="10">
        <v>6</v>
      </c>
      <c r="E267" s="12" t="str">
        <f t="shared" si="19"/>
        <v/>
      </c>
      <c r="F267" s="12">
        <f t="shared" si="20"/>
        <v>4.5011252813203302E-4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10">
        <v>17</v>
      </c>
      <c r="D268" s="10">
        <v>46</v>
      </c>
      <c r="E268" s="12">
        <f t="shared" si="19"/>
        <v>5.0221565731166911E-3</v>
      </c>
      <c r="F268" s="12">
        <f t="shared" si="20"/>
        <v>3.4508627156789196E-3</v>
      </c>
      <c r="G268" s="13">
        <f t="shared" si="21"/>
        <v>1.7058823529411764</v>
      </c>
      <c r="H268" s="19">
        <f t="shared" si="22"/>
        <v>8.5672082717872956E-3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10">
        <v>3</v>
      </c>
      <c r="D270" s="10">
        <v>2</v>
      </c>
      <c r="E270" s="12">
        <f t="shared" si="19"/>
        <v>8.8626292466765144E-4</v>
      </c>
      <c r="F270" s="12">
        <f t="shared" si="20"/>
        <v>1.5003750937734434E-4</v>
      </c>
      <c r="G270" s="13">
        <f t="shared" si="21"/>
        <v>-0.33333333333333331</v>
      </c>
      <c r="H270" s="19">
        <f t="shared" si="22"/>
        <v>-2.9542097488921711E-4</v>
      </c>
    </row>
    <row r="271" spans="2:8" ht="15" x14ac:dyDescent="0.2">
      <c r="B271" s="4" t="s">
        <v>93</v>
      </c>
      <c r="C271" s="10">
        <v>0</v>
      </c>
      <c r="D271" s="10">
        <v>2</v>
      </c>
      <c r="E271" s="12" t="str">
        <f t="shared" si="19"/>
        <v/>
      </c>
      <c r="F271" s="12">
        <f t="shared" si="20"/>
        <v>1.5003750937734434E-4</v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10">
        <v>1</v>
      </c>
      <c r="D272" s="10">
        <v>5</v>
      </c>
      <c r="E272" s="12">
        <f t="shared" si="19"/>
        <v>2.9542097488921711E-4</v>
      </c>
      <c r="F272" s="12">
        <f t="shared" si="20"/>
        <v>3.7509377344336085E-4</v>
      </c>
      <c r="G272" s="13">
        <f t="shared" si="21"/>
        <v>4</v>
      </c>
      <c r="H272" s="19">
        <f t="shared" si="22"/>
        <v>1.1816838995568684E-3</v>
      </c>
    </row>
    <row r="273" spans="2:8" ht="15" x14ac:dyDescent="0.2">
      <c r="B273" s="4" t="s">
        <v>91</v>
      </c>
      <c r="C273" s="10">
        <v>31</v>
      </c>
      <c r="D273" s="10">
        <v>8</v>
      </c>
      <c r="E273" s="12">
        <f t="shared" si="19"/>
        <v>9.158050221565732E-3</v>
      </c>
      <c r="F273" s="12">
        <f t="shared" si="20"/>
        <v>6.0015003750937736E-4</v>
      </c>
      <c r="G273" s="13">
        <f t="shared" si="21"/>
        <v>-0.74193548387096775</v>
      </c>
      <c r="H273" s="19">
        <f t="shared" si="22"/>
        <v>-6.7946824224519951E-3</v>
      </c>
    </row>
    <row r="274" spans="2:8" ht="15" x14ac:dyDescent="0.2">
      <c r="B274" s="4" t="s">
        <v>338</v>
      </c>
      <c r="C274" s="10">
        <v>1</v>
      </c>
      <c r="D274" s="10">
        <v>3</v>
      </c>
      <c r="E274" s="12">
        <f t="shared" si="19"/>
        <v>2.9542097488921711E-4</v>
      </c>
      <c r="F274" s="12">
        <f t="shared" si="20"/>
        <v>2.2505626406601651E-4</v>
      </c>
      <c r="G274" s="13">
        <f t="shared" si="21"/>
        <v>2</v>
      </c>
      <c r="H274" s="19">
        <f t="shared" si="22"/>
        <v>5.9084194977843422E-4</v>
      </c>
    </row>
    <row r="275" spans="2:8" ht="15" x14ac:dyDescent="0.2">
      <c r="B275" s="4" t="s">
        <v>339</v>
      </c>
      <c r="C275" s="10">
        <v>1</v>
      </c>
      <c r="D275" s="10">
        <v>3</v>
      </c>
      <c r="E275" s="12">
        <f t="shared" si="19"/>
        <v>2.9542097488921711E-4</v>
      </c>
      <c r="F275" s="12">
        <f t="shared" si="20"/>
        <v>2.2505626406601651E-4</v>
      </c>
      <c r="G275" s="13">
        <f t="shared" si="21"/>
        <v>2</v>
      </c>
      <c r="H275" s="19">
        <f t="shared" si="22"/>
        <v>5.9084194977843422E-4</v>
      </c>
    </row>
    <row r="276" spans="2:8" ht="15" x14ac:dyDescent="0.2">
      <c r="B276" s="4" t="s">
        <v>92</v>
      </c>
      <c r="C276" s="10">
        <v>3</v>
      </c>
      <c r="D276" s="10">
        <v>3</v>
      </c>
      <c r="E276" s="12">
        <f t="shared" si="19"/>
        <v>8.8626292466765144E-4</v>
      </c>
      <c r="F276" s="12">
        <f t="shared" si="20"/>
        <v>2.2505626406601651E-4</v>
      </c>
      <c r="G276" s="13">
        <f t="shared" si="21"/>
        <v>0</v>
      </c>
      <c r="H276" s="19">
        <f t="shared" si="22"/>
        <v>0</v>
      </c>
    </row>
    <row r="277" spans="2:8" ht="15" x14ac:dyDescent="0.2">
      <c r="B277" s="4" t="s">
        <v>340</v>
      </c>
      <c r="C277" s="10">
        <v>2</v>
      </c>
      <c r="D277" s="10">
        <v>4</v>
      </c>
      <c r="E277" s="12">
        <f t="shared" si="19"/>
        <v>5.9084194977843422E-4</v>
      </c>
      <c r="F277" s="12">
        <f t="shared" si="20"/>
        <v>3.0007501875468868E-4</v>
      </c>
      <c r="G277" s="13">
        <f t="shared" si="21"/>
        <v>1</v>
      </c>
      <c r="H277" s="19">
        <f t="shared" si="22"/>
        <v>5.9084194977843422E-4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10">
        <v>0</v>
      </c>
      <c r="D279" s="10">
        <v>1</v>
      </c>
      <c r="E279" s="12" t="str">
        <f t="shared" si="19"/>
        <v/>
      </c>
      <c r="F279" s="12">
        <f t="shared" si="20"/>
        <v>7.501875468867217E-5</v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10">
        <v>1</v>
      </c>
      <c r="D280" s="10">
        <v>6</v>
      </c>
      <c r="E280" s="12">
        <f t="shared" si="19"/>
        <v>2.9542097488921711E-4</v>
      </c>
      <c r="F280" s="12">
        <f t="shared" si="20"/>
        <v>4.5011252813203302E-4</v>
      </c>
      <c r="G280" s="13">
        <f t="shared" si="21"/>
        <v>5</v>
      </c>
      <c r="H280" s="19">
        <f t="shared" si="22"/>
        <v>1.4771048744460856E-3</v>
      </c>
    </row>
    <row r="281" spans="2:8" ht="15" x14ac:dyDescent="0.2">
      <c r="B281" s="4" t="s">
        <v>344</v>
      </c>
      <c r="C281" s="10">
        <v>1</v>
      </c>
      <c r="D281" s="10">
        <v>20</v>
      </c>
      <c r="E281" s="12">
        <f t="shared" ref="E281:E288" si="23">+IF(C281=0,"",C281/C$151)</f>
        <v>2.9542097488921711E-4</v>
      </c>
      <c r="F281" s="12">
        <f t="shared" ref="F281:F288" si="24">+IF(D281=0,"",D281/D$151)</f>
        <v>1.5003750937734434E-3</v>
      </c>
      <c r="G281" s="13">
        <f t="shared" ref="G281:G288" si="25">+IF(OR(AND(D281=0),(C281=0)),"0",((D281-C281)/C281))</f>
        <v>19</v>
      </c>
      <c r="H281" s="19">
        <f t="shared" ref="H281:H288" si="26">+IF(OR(AND(E281=""),(G281="")),"",E281*G281)</f>
        <v>5.6129985228951249E-3</v>
      </c>
    </row>
    <row r="282" spans="2:8" ht="15" x14ac:dyDescent="0.2">
      <c r="B282" s="4" t="s">
        <v>345</v>
      </c>
      <c r="C282" s="10">
        <v>4</v>
      </c>
      <c r="D282" s="10">
        <v>62</v>
      </c>
      <c r="E282" s="12">
        <f t="shared" si="23"/>
        <v>1.1816838995568684E-3</v>
      </c>
      <c r="F282" s="12">
        <f t="shared" si="24"/>
        <v>4.6511627906976744E-3</v>
      </c>
      <c r="G282" s="13">
        <f t="shared" si="25"/>
        <v>14.5</v>
      </c>
      <c r="H282" s="19">
        <f t="shared" si="26"/>
        <v>1.7134416543574591E-2</v>
      </c>
    </row>
    <row r="283" spans="2:8" ht="15" x14ac:dyDescent="0.2">
      <c r="B283" s="4" t="s">
        <v>346</v>
      </c>
      <c r="C283" s="10">
        <v>3</v>
      </c>
      <c r="D283" s="10">
        <v>9</v>
      </c>
      <c r="E283" s="12">
        <f t="shared" si="23"/>
        <v>8.8626292466765144E-4</v>
      </c>
      <c r="F283" s="12">
        <f t="shared" si="24"/>
        <v>6.7516879219804953E-4</v>
      </c>
      <c r="G283" s="13">
        <f t="shared" si="25"/>
        <v>2</v>
      </c>
      <c r="H283" s="19">
        <f t="shared" si="26"/>
        <v>1.7725258493353029E-3</v>
      </c>
    </row>
    <row r="284" spans="2:8" ht="13.5" customHeight="1" x14ac:dyDescent="0.2">
      <c r="B284" s="4" t="s">
        <v>347</v>
      </c>
      <c r="C284" s="10">
        <v>0</v>
      </c>
      <c r="D284" s="10">
        <v>2</v>
      </c>
      <c r="E284" s="12" t="str">
        <f t="shared" si="23"/>
        <v/>
      </c>
      <c r="F284" s="12">
        <f t="shared" si="24"/>
        <v>1.5003750937734434E-4</v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3"/>
        <v>2.9542097488921711E-4</v>
      </c>
      <c r="F285" s="12" t="str">
        <f t="shared" si="24"/>
        <v/>
      </c>
      <c r="G285" s="13" t="str">
        <f t="shared" si="25"/>
        <v>0</v>
      </c>
      <c r="H285" s="19">
        <f t="shared" si="26"/>
        <v>0</v>
      </c>
    </row>
    <row r="286" spans="2:8" ht="25.5" customHeight="1" x14ac:dyDescent="0.2">
      <c r="B286" s="4" t="s">
        <v>348</v>
      </c>
      <c r="C286" s="10">
        <v>7</v>
      </c>
      <c r="D286" s="10">
        <v>17</v>
      </c>
      <c r="E286" s="12">
        <f t="shared" si="23"/>
        <v>2.06794682422452E-3</v>
      </c>
      <c r="F286" s="12">
        <f t="shared" si="24"/>
        <v>1.2753188297074268E-3</v>
      </c>
      <c r="G286" s="13">
        <f t="shared" si="25"/>
        <v>1.4285714285714286</v>
      </c>
      <c r="H286" s="19">
        <f t="shared" si="26"/>
        <v>2.9542097488921715E-3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3"/>
        <v>2.9542097488921711E-4</v>
      </c>
      <c r="F287" s="12" t="str">
        <f t="shared" si="24"/>
        <v/>
      </c>
      <c r="G287" s="13" t="str">
        <f t="shared" si="25"/>
        <v>0</v>
      </c>
      <c r="H287" s="19">
        <f t="shared" si="26"/>
        <v>0</v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8915</v>
      </c>
      <c r="D294" s="41">
        <f>SUM(D295:D499)</f>
        <v>25685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1.8810992708917555</v>
      </c>
      <c r="H294" s="42">
        <f>+IF(OR(AND(E294=""),(G294="")),"",E294*G294)</f>
        <v>1.8810992708917555</v>
      </c>
    </row>
    <row r="295" spans="2:8" ht="15" x14ac:dyDescent="0.2">
      <c r="B295" s="3" t="s">
        <v>100</v>
      </c>
      <c r="C295" s="10">
        <v>284</v>
      </c>
      <c r="D295" s="10">
        <v>94</v>
      </c>
      <c r="E295" s="12">
        <f>+IF(C295=0,"",C295/C$294)</f>
        <v>3.1856421761076836E-2</v>
      </c>
      <c r="F295" s="12">
        <f>+IF(D295=0,"",D295/D$294)</f>
        <v>3.6597235740704693E-3</v>
      </c>
      <c r="G295" s="13">
        <f>+IF(OR(AND(D295=0),(C295=0)),"0",((D295-C295)/C295))</f>
        <v>-0.66901408450704225</v>
      </c>
      <c r="H295" s="19">
        <f>+IF(OR(AND(E295=""),(G295="")),"",E295*G295)</f>
        <v>-2.131239484015704E-2</v>
      </c>
    </row>
    <row r="296" spans="2:8" ht="15" x14ac:dyDescent="0.2">
      <c r="B296" s="3" t="s">
        <v>113</v>
      </c>
      <c r="C296" s="10">
        <v>117</v>
      </c>
      <c r="D296" s="10">
        <v>766</v>
      </c>
      <c r="E296" s="12">
        <f t="shared" ref="E296:E359" si="27">+IF(C296=0,"",C296/C$294)</f>
        <v>1.3123948401570386E-2</v>
      </c>
      <c r="F296" s="12">
        <f t="shared" ref="F296:F359" si="28">+IF(D296=0,"",D296/D$294)</f>
        <v>2.9822853805723186E-2</v>
      </c>
      <c r="G296" s="13">
        <f t="shared" ref="G296:G359" si="29">+IF(OR(AND(D296=0),(C296=0)),"0",((D296-C296)/C296))</f>
        <v>5.5470085470085468</v>
      </c>
      <c r="H296" s="19">
        <f t="shared" ref="H296:H359" si="30">+IF(OR(AND(E296=""),(G296="")),"",E296*G296)</f>
        <v>7.2798653954010084E-2</v>
      </c>
    </row>
    <row r="297" spans="2:8" ht="15" x14ac:dyDescent="0.2">
      <c r="B297" s="3" t="s">
        <v>104</v>
      </c>
      <c r="C297" s="10">
        <v>98</v>
      </c>
      <c r="D297" s="10">
        <v>74</v>
      </c>
      <c r="E297" s="12">
        <f t="shared" si="27"/>
        <v>1.0992708917554684E-2</v>
      </c>
      <c r="F297" s="12">
        <f t="shared" si="28"/>
        <v>2.8810589838427097E-3</v>
      </c>
      <c r="G297" s="13">
        <f t="shared" si="29"/>
        <v>-0.24489795918367346</v>
      </c>
      <c r="H297" s="19">
        <f t="shared" si="30"/>
        <v>-2.6920919798093103E-3</v>
      </c>
    </row>
    <row r="298" spans="2:8" ht="15" x14ac:dyDescent="0.2">
      <c r="B298" s="3" t="s">
        <v>95</v>
      </c>
      <c r="C298" s="10">
        <v>348</v>
      </c>
      <c r="D298" s="10">
        <v>107</v>
      </c>
      <c r="E298" s="12">
        <f t="shared" si="27"/>
        <v>3.9035333707234998E-2</v>
      </c>
      <c r="F298" s="12">
        <f t="shared" si="28"/>
        <v>4.1658555577185124E-3</v>
      </c>
      <c r="G298" s="13">
        <f t="shared" si="29"/>
        <v>-0.69252873563218387</v>
      </c>
      <c r="H298" s="19">
        <f t="shared" si="30"/>
        <v>-2.7033090297251823E-2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10">
        <v>4</v>
      </c>
      <c r="D300" s="10">
        <v>9</v>
      </c>
      <c r="E300" s="12">
        <f t="shared" si="27"/>
        <v>4.4868199663488501E-4</v>
      </c>
      <c r="F300" s="12">
        <f t="shared" si="28"/>
        <v>3.5039906560249175E-4</v>
      </c>
      <c r="G300" s="13">
        <f t="shared" si="29"/>
        <v>1.25</v>
      </c>
      <c r="H300" s="19">
        <f t="shared" si="30"/>
        <v>5.6085249579360629E-4</v>
      </c>
    </row>
    <row r="301" spans="2:8" ht="15" x14ac:dyDescent="0.2">
      <c r="B301" s="3" t="s">
        <v>105</v>
      </c>
      <c r="C301" s="10">
        <v>386</v>
      </c>
      <c r="D301" s="10">
        <v>3582</v>
      </c>
      <c r="E301" s="12">
        <f t="shared" si="27"/>
        <v>4.3297812675266403E-2</v>
      </c>
      <c r="F301" s="12">
        <f t="shared" si="28"/>
        <v>0.13945882810979171</v>
      </c>
      <c r="G301" s="13">
        <f t="shared" si="29"/>
        <v>8.2797927461139889</v>
      </c>
      <c r="H301" s="19">
        <f t="shared" si="30"/>
        <v>0.35849691531127309</v>
      </c>
    </row>
    <row r="302" spans="2:8" ht="15" x14ac:dyDescent="0.2">
      <c r="B302" s="3" t="s">
        <v>109</v>
      </c>
      <c r="C302" s="10">
        <v>58</v>
      </c>
      <c r="D302" s="10">
        <v>116</v>
      </c>
      <c r="E302" s="12">
        <f t="shared" si="27"/>
        <v>6.5058889512058325E-3</v>
      </c>
      <c r="F302" s="12">
        <f t="shared" si="28"/>
        <v>4.5162546233210041E-3</v>
      </c>
      <c r="G302" s="13">
        <f t="shared" si="29"/>
        <v>1</v>
      </c>
      <c r="H302" s="19">
        <f t="shared" si="30"/>
        <v>6.5058889512058325E-3</v>
      </c>
    </row>
    <row r="303" spans="2:8" ht="15" x14ac:dyDescent="0.2">
      <c r="B303" s="3" t="s">
        <v>108</v>
      </c>
      <c r="C303" s="10">
        <v>36</v>
      </c>
      <c r="D303" s="10">
        <v>1133</v>
      </c>
      <c r="E303" s="12">
        <f t="shared" si="27"/>
        <v>4.0381379697139652E-3</v>
      </c>
      <c r="F303" s="12">
        <f t="shared" si="28"/>
        <v>4.411134903640257E-2</v>
      </c>
      <c r="G303" s="13">
        <f t="shared" si="29"/>
        <v>30.472222222222221</v>
      </c>
      <c r="H303" s="19">
        <f t="shared" si="30"/>
        <v>0.12305103757711722</v>
      </c>
    </row>
    <row r="304" spans="2:8" ht="15" x14ac:dyDescent="0.2">
      <c r="B304" s="3" t="s">
        <v>107</v>
      </c>
      <c r="C304" s="10">
        <v>79</v>
      </c>
      <c r="D304" s="10">
        <v>711</v>
      </c>
      <c r="E304" s="12">
        <f t="shared" si="27"/>
        <v>8.8614694335389793E-3</v>
      </c>
      <c r="F304" s="12">
        <f t="shared" si="28"/>
        <v>2.7681526182596845E-2</v>
      </c>
      <c r="G304" s="13">
        <f t="shared" si="29"/>
        <v>8</v>
      </c>
      <c r="H304" s="19">
        <f t="shared" si="30"/>
        <v>7.0891755468311834E-2</v>
      </c>
    </row>
    <row r="305" spans="2:8" ht="15" x14ac:dyDescent="0.2">
      <c r="B305" s="3" t="s">
        <v>351</v>
      </c>
      <c r="C305" s="10">
        <v>14</v>
      </c>
      <c r="D305" s="10">
        <v>151</v>
      </c>
      <c r="E305" s="12">
        <f t="shared" si="27"/>
        <v>1.5703869882220977E-3</v>
      </c>
      <c r="F305" s="12">
        <f t="shared" si="28"/>
        <v>5.878917656219583E-3</v>
      </c>
      <c r="G305" s="13">
        <f t="shared" si="29"/>
        <v>9.7857142857142865</v>
      </c>
      <c r="H305" s="19">
        <f t="shared" si="30"/>
        <v>1.5367358384744813E-2</v>
      </c>
    </row>
    <row r="306" spans="2:8" ht="15" x14ac:dyDescent="0.2">
      <c r="B306" s="3" t="s">
        <v>524</v>
      </c>
      <c r="C306" s="10">
        <v>0</v>
      </c>
      <c r="D306" s="10">
        <v>1</v>
      </c>
      <c r="E306" s="12" t="str">
        <f t="shared" si="27"/>
        <v/>
      </c>
      <c r="F306" s="12">
        <f t="shared" si="28"/>
        <v>3.8933229511387971E-5</v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10">
        <v>510</v>
      </c>
      <c r="D307" s="10">
        <v>1665</v>
      </c>
      <c r="E307" s="12">
        <f t="shared" si="27"/>
        <v>5.7206954570947842E-2</v>
      </c>
      <c r="F307" s="12">
        <f t="shared" si="28"/>
        <v>6.4823827136460968E-2</v>
      </c>
      <c r="G307" s="13">
        <f t="shared" si="29"/>
        <v>2.2647058823529411</v>
      </c>
      <c r="H307" s="19">
        <f t="shared" si="30"/>
        <v>0.12955692652832304</v>
      </c>
    </row>
    <row r="308" spans="2:8" ht="15" x14ac:dyDescent="0.2">
      <c r="B308" s="3" t="s">
        <v>99</v>
      </c>
      <c r="C308" s="10">
        <v>98</v>
      </c>
      <c r="D308" s="10">
        <v>1038</v>
      </c>
      <c r="E308" s="12">
        <f t="shared" si="27"/>
        <v>1.0992708917554684E-2</v>
      </c>
      <c r="F308" s="12">
        <f t="shared" si="28"/>
        <v>4.0412692232820714E-2</v>
      </c>
      <c r="G308" s="13">
        <f t="shared" si="29"/>
        <v>9.591836734693878</v>
      </c>
      <c r="H308" s="19">
        <f t="shared" si="30"/>
        <v>0.105440269209198</v>
      </c>
    </row>
    <row r="309" spans="2:8" ht="15" x14ac:dyDescent="0.2">
      <c r="B309" s="3" t="s">
        <v>96</v>
      </c>
      <c r="C309" s="10">
        <v>5</v>
      </c>
      <c r="D309" s="10">
        <v>1</v>
      </c>
      <c r="E309" s="12">
        <f t="shared" si="27"/>
        <v>5.6085249579360629E-4</v>
      </c>
      <c r="F309" s="12">
        <f t="shared" si="28"/>
        <v>3.8933229511387971E-5</v>
      </c>
      <c r="G309" s="13">
        <f t="shared" si="29"/>
        <v>-0.8</v>
      </c>
      <c r="H309" s="19">
        <f t="shared" si="30"/>
        <v>-4.4868199663488506E-4</v>
      </c>
    </row>
    <row r="310" spans="2:8" ht="15" x14ac:dyDescent="0.2">
      <c r="B310" s="3" t="s">
        <v>106</v>
      </c>
      <c r="C310" s="10">
        <v>178</v>
      </c>
      <c r="D310" s="10">
        <v>888</v>
      </c>
      <c r="E310" s="12">
        <f t="shared" si="27"/>
        <v>1.9966348850252384E-2</v>
      </c>
      <c r="F310" s="12">
        <f t="shared" si="28"/>
        <v>3.4572707806112518E-2</v>
      </c>
      <c r="G310" s="13">
        <f t="shared" si="29"/>
        <v>3.9887640449438204</v>
      </c>
      <c r="H310" s="19">
        <f t="shared" si="30"/>
        <v>7.9641054402692105E-2</v>
      </c>
    </row>
    <row r="311" spans="2:8" ht="15" x14ac:dyDescent="0.2">
      <c r="B311" s="3" t="s">
        <v>102</v>
      </c>
      <c r="C311" s="10">
        <v>78</v>
      </c>
      <c r="D311" s="10">
        <v>210</v>
      </c>
      <c r="E311" s="12">
        <f t="shared" si="27"/>
        <v>8.749298934380258E-3</v>
      </c>
      <c r="F311" s="12">
        <f t="shared" si="28"/>
        <v>8.1759781973914734E-3</v>
      </c>
      <c r="G311" s="13">
        <f t="shared" si="29"/>
        <v>1.6923076923076923</v>
      </c>
      <c r="H311" s="19">
        <f t="shared" si="30"/>
        <v>1.4806505888951205E-2</v>
      </c>
    </row>
    <row r="312" spans="2:8" ht="15" x14ac:dyDescent="0.2">
      <c r="B312" s="3" t="s">
        <v>97</v>
      </c>
      <c r="C312" s="10">
        <v>13</v>
      </c>
      <c r="D312" s="10">
        <v>17</v>
      </c>
      <c r="E312" s="12">
        <f t="shared" si="27"/>
        <v>1.4582164890633764E-3</v>
      </c>
      <c r="F312" s="12">
        <f t="shared" si="28"/>
        <v>6.6186490169359551E-4</v>
      </c>
      <c r="G312" s="13">
        <f t="shared" si="29"/>
        <v>0.30769230769230771</v>
      </c>
      <c r="H312" s="19">
        <f t="shared" si="30"/>
        <v>4.4868199663488506E-4</v>
      </c>
    </row>
    <row r="313" spans="2:8" ht="15" x14ac:dyDescent="0.2">
      <c r="B313" s="3" t="s">
        <v>352</v>
      </c>
      <c r="C313" s="10">
        <v>1</v>
      </c>
      <c r="D313" s="10">
        <v>3</v>
      </c>
      <c r="E313" s="12">
        <f t="shared" si="27"/>
        <v>1.1217049915872125E-4</v>
      </c>
      <c r="F313" s="12">
        <f t="shared" si="28"/>
        <v>1.1679968853416391E-4</v>
      </c>
      <c r="G313" s="13">
        <f t="shared" si="29"/>
        <v>2</v>
      </c>
      <c r="H313" s="19">
        <f t="shared" si="30"/>
        <v>2.243409983174425E-4</v>
      </c>
    </row>
    <row r="314" spans="2:8" ht="15" x14ac:dyDescent="0.2">
      <c r="B314" s="3" t="s">
        <v>353</v>
      </c>
      <c r="C314" s="10">
        <v>2182</v>
      </c>
      <c r="D314" s="10">
        <v>2297</v>
      </c>
      <c r="E314" s="12">
        <f t="shared" si="27"/>
        <v>0.24475602916432979</v>
      </c>
      <c r="F314" s="12">
        <f t="shared" si="28"/>
        <v>8.9429628187658164E-2</v>
      </c>
      <c r="G314" s="13">
        <f t="shared" si="29"/>
        <v>5.2703941338221816E-2</v>
      </c>
      <c r="H314" s="19">
        <f t="shared" si="30"/>
        <v>1.2899607403252945E-2</v>
      </c>
    </row>
    <row r="315" spans="2:8" ht="15" x14ac:dyDescent="0.2">
      <c r="B315" s="3" t="s">
        <v>354</v>
      </c>
      <c r="C315" s="10">
        <v>35</v>
      </c>
      <c r="D315" s="10">
        <v>14</v>
      </c>
      <c r="E315" s="12">
        <f t="shared" si="27"/>
        <v>3.9259674705552439E-3</v>
      </c>
      <c r="F315" s="12">
        <f t="shared" si="28"/>
        <v>5.4506521315943158E-4</v>
      </c>
      <c r="G315" s="13">
        <f t="shared" si="29"/>
        <v>-0.6</v>
      </c>
      <c r="H315" s="19">
        <f t="shared" si="30"/>
        <v>-2.3555804823331464E-3</v>
      </c>
    </row>
    <row r="316" spans="2:8" ht="15" x14ac:dyDescent="0.2">
      <c r="B316" s="3" t="s">
        <v>101</v>
      </c>
      <c r="C316" s="10">
        <v>0</v>
      </c>
      <c r="D316" s="10">
        <v>3</v>
      </c>
      <c r="E316" s="12" t="str">
        <f t="shared" si="27"/>
        <v/>
      </c>
      <c r="F316" s="12">
        <f t="shared" si="28"/>
        <v>1.1679968853416391E-4</v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10">
        <v>58</v>
      </c>
      <c r="D317" s="10">
        <v>57</v>
      </c>
      <c r="E317" s="12">
        <f t="shared" si="27"/>
        <v>6.5058889512058325E-3</v>
      </c>
      <c r="F317" s="12">
        <f t="shared" si="28"/>
        <v>2.2191940821491142E-3</v>
      </c>
      <c r="G317" s="13">
        <f t="shared" si="29"/>
        <v>-1.7241379310344827E-2</v>
      </c>
      <c r="H317" s="19">
        <f t="shared" si="30"/>
        <v>-1.1217049915872125E-4</v>
      </c>
    </row>
    <row r="318" spans="2:8" ht="15" x14ac:dyDescent="0.2">
      <c r="B318" s="3" t="s">
        <v>355</v>
      </c>
      <c r="C318" s="10">
        <v>228</v>
      </c>
      <c r="D318" s="10">
        <v>1300</v>
      </c>
      <c r="E318" s="12">
        <f t="shared" si="27"/>
        <v>2.5574873808188448E-2</v>
      </c>
      <c r="F318" s="12">
        <f t="shared" si="28"/>
        <v>5.0613198364804358E-2</v>
      </c>
      <c r="G318" s="13">
        <f t="shared" si="29"/>
        <v>4.7017543859649127</v>
      </c>
      <c r="H318" s="19">
        <f t="shared" si="30"/>
        <v>0.12024677509814921</v>
      </c>
    </row>
    <row r="319" spans="2:8" ht="15" x14ac:dyDescent="0.2">
      <c r="B319" s="3" t="s">
        <v>115</v>
      </c>
      <c r="C319" s="10">
        <v>16</v>
      </c>
      <c r="D319" s="10">
        <v>401</v>
      </c>
      <c r="E319" s="12">
        <f t="shared" si="27"/>
        <v>1.79472798653954E-3</v>
      </c>
      <c r="F319" s="12">
        <f t="shared" si="28"/>
        <v>1.5612225034066576E-2</v>
      </c>
      <c r="G319" s="13">
        <f t="shared" si="29"/>
        <v>24.0625</v>
      </c>
      <c r="H319" s="19">
        <f t="shared" si="30"/>
        <v>4.318564217610768E-2</v>
      </c>
    </row>
    <row r="320" spans="2:8" ht="15" x14ac:dyDescent="0.2">
      <c r="B320" s="3" t="s">
        <v>114</v>
      </c>
      <c r="C320" s="10">
        <v>2</v>
      </c>
      <c r="D320" s="10">
        <v>8</v>
      </c>
      <c r="E320" s="12">
        <f t="shared" si="27"/>
        <v>2.243409983174425E-4</v>
      </c>
      <c r="F320" s="12">
        <f t="shared" si="28"/>
        <v>3.1146583609110377E-4</v>
      </c>
      <c r="G320" s="13">
        <f t="shared" si="29"/>
        <v>3</v>
      </c>
      <c r="H320" s="19">
        <f t="shared" si="30"/>
        <v>6.7302299495232746E-4</v>
      </c>
    </row>
    <row r="321" spans="2:8" ht="15" x14ac:dyDescent="0.2">
      <c r="B321" s="3" t="s">
        <v>98</v>
      </c>
      <c r="C321" s="10">
        <v>6</v>
      </c>
      <c r="D321" s="10">
        <v>13</v>
      </c>
      <c r="E321" s="12">
        <f t="shared" si="27"/>
        <v>6.7302299495232757E-4</v>
      </c>
      <c r="F321" s="12">
        <f t="shared" si="28"/>
        <v>5.061319836480436E-4</v>
      </c>
      <c r="G321" s="13">
        <f t="shared" si="29"/>
        <v>1.1666666666666667</v>
      </c>
      <c r="H321" s="19">
        <f t="shared" si="30"/>
        <v>7.8519349411104885E-4</v>
      </c>
    </row>
    <row r="322" spans="2:8" ht="15" x14ac:dyDescent="0.2">
      <c r="B322" s="3" t="s">
        <v>356</v>
      </c>
      <c r="C322" s="10">
        <v>4</v>
      </c>
      <c r="D322" s="10">
        <v>0</v>
      </c>
      <c r="E322" s="12">
        <f t="shared" si="27"/>
        <v>4.4868199663488501E-4</v>
      </c>
      <c r="F322" s="12" t="str">
        <f t="shared" si="28"/>
        <v/>
      </c>
      <c r="G322" s="13" t="str">
        <f t="shared" si="29"/>
        <v>0</v>
      </c>
      <c r="H322" s="19">
        <f t="shared" si="30"/>
        <v>0</v>
      </c>
    </row>
    <row r="323" spans="2:8" ht="15" x14ac:dyDescent="0.2">
      <c r="B323" s="3" t="s">
        <v>472</v>
      </c>
      <c r="C323" s="10">
        <v>9</v>
      </c>
      <c r="D323" s="10">
        <v>9</v>
      </c>
      <c r="E323" s="12">
        <f t="shared" si="27"/>
        <v>1.0095344924284913E-3</v>
      </c>
      <c r="F323" s="12">
        <f t="shared" si="28"/>
        <v>3.5039906560249175E-4</v>
      </c>
      <c r="G323" s="13">
        <f t="shared" si="29"/>
        <v>0</v>
      </c>
      <c r="H323" s="19">
        <f t="shared" si="30"/>
        <v>0</v>
      </c>
    </row>
    <row r="324" spans="2:8" ht="15" x14ac:dyDescent="0.2">
      <c r="B324" s="3" t="s">
        <v>473</v>
      </c>
      <c r="C324" s="10">
        <v>10</v>
      </c>
      <c r="D324" s="10">
        <v>15</v>
      </c>
      <c r="E324" s="12">
        <f t="shared" si="27"/>
        <v>1.1217049915872126E-3</v>
      </c>
      <c r="F324" s="12">
        <f t="shared" si="28"/>
        <v>5.8399844267081956E-4</v>
      </c>
      <c r="G324" s="13">
        <f t="shared" si="29"/>
        <v>0.5</v>
      </c>
      <c r="H324" s="19">
        <f t="shared" si="30"/>
        <v>5.6085249579360629E-4</v>
      </c>
    </row>
    <row r="325" spans="2:8" ht="15" x14ac:dyDescent="0.2">
      <c r="B325" s="3" t="s">
        <v>474</v>
      </c>
      <c r="C325" s="10">
        <v>1</v>
      </c>
      <c r="D325" s="10">
        <v>1</v>
      </c>
      <c r="E325" s="12">
        <f t="shared" si="27"/>
        <v>1.1217049915872125E-4</v>
      </c>
      <c r="F325" s="12">
        <f t="shared" si="28"/>
        <v>3.8933229511387971E-5</v>
      </c>
      <c r="G325" s="13">
        <f t="shared" si="29"/>
        <v>0</v>
      </c>
      <c r="H325" s="19">
        <f t="shared" si="30"/>
        <v>0</v>
      </c>
    </row>
    <row r="326" spans="2:8" ht="15" x14ac:dyDescent="0.2">
      <c r="B326" s="3" t="s">
        <v>357</v>
      </c>
      <c r="C326" s="10">
        <v>122</v>
      </c>
      <c r="D326" s="10">
        <v>261</v>
      </c>
      <c r="E326" s="12">
        <f t="shared" si="27"/>
        <v>1.3684800897363993E-2</v>
      </c>
      <c r="F326" s="12">
        <f t="shared" si="28"/>
        <v>1.0161572902472261E-2</v>
      </c>
      <c r="G326" s="13">
        <f t="shared" si="29"/>
        <v>1.139344262295082</v>
      </c>
      <c r="H326" s="19">
        <f t="shared" si="30"/>
        <v>1.5591699383062254E-2</v>
      </c>
    </row>
    <row r="327" spans="2:8" ht="15" x14ac:dyDescent="0.2">
      <c r="B327" s="3" t="s">
        <v>358</v>
      </c>
      <c r="C327" s="10">
        <v>11</v>
      </c>
      <c r="D327" s="10">
        <v>8</v>
      </c>
      <c r="E327" s="12">
        <f t="shared" si="27"/>
        <v>1.2338754907459339E-3</v>
      </c>
      <c r="F327" s="12">
        <f t="shared" si="28"/>
        <v>3.1146583609110377E-4</v>
      </c>
      <c r="G327" s="13">
        <f t="shared" si="29"/>
        <v>-0.27272727272727271</v>
      </c>
      <c r="H327" s="19">
        <f t="shared" si="30"/>
        <v>-3.3651149747616373E-4</v>
      </c>
    </row>
    <row r="328" spans="2:8" ht="15" x14ac:dyDescent="0.2">
      <c r="B328" s="3" t="s">
        <v>116</v>
      </c>
      <c r="C328" s="10">
        <v>6</v>
      </c>
      <c r="D328" s="10">
        <v>30</v>
      </c>
      <c r="E328" s="12">
        <f t="shared" si="27"/>
        <v>6.7302299495232757E-4</v>
      </c>
      <c r="F328" s="12">
        <f t="shared" si="28"/>
        <v>1.1679968853416391E-3</v>
      </c>
      <c r="G328" s="13">
        <f t="shared" si="29"/>
        <v>4</v>
      </c>
      <c r="H328" s="19">
        <f t="shared" si="30"/>
        <v>2.6920919798093103E-3</v>
      </c>
    </row>
    <row r="329" spans="2:8" ht="15" x14ac:dyDescent="0.2">
      <c r="B329" s="3" t="s">
        <v>359</v>
      </c>
      <c r="C329" s="10">
        <v>8</v>
      </c>
      <c r="D329" s="10">
        <v>7</v>
      </c>
      <c r="E329" s="12">
        <f t="shared" si="27"/>
        <v>8.9736399326977002E-4</v>
      </c>
      <c r="F329" s="12">
        <f t="shared" si="28"/>
        <v>2.7253260657971579E-4</v>
      </c>
      <c r="G329" s="13">
        <f t="shared" si="29"/>
        <v>-0.125</v>
      </c>
      <c r="H329" s="19">
        <f t="shared" si="30"/>
        <v>-1.1217049915872125E-4</v>
      </c>
    </row>
    <row r="330" spans="2:8" ht="15" x14ac:dyDescent="0.2">
      <c r="B330" s="3" t="s">
        <v>360</v>
      </c>
      <c r="C330" s="10">
        <v>19</v>
      </c>
      <c r="D330" s="10">
        <v>68</v>
      </c>
      <c r="E330" s="12">
        <f t="shared" si="27"/>
        <v>2.1312394840157039E-3</v>
      </c>
      <c r="F330" s="12">
        <f t="shared" si="28"/>
        <v>2.6474596067743821E-3</v>
      </c>
      <c r="G330" s="13">
        <f t="shared" si="29"/>
        <v>2.5789473684210527</v>
      </c>
      <c r="H330" s="19">
        <f t="shared" si="30"/>
        <v>5.4963544587773418E-3</v>
      </c>
    </row>
    <row r="331" spans="2:8" ht="15" x14ac:dyDescent="0.2">
      <c r="B331" s="3" t="s">
        <v>117</v>
      </c>
      <c r="C331" s="10">
        <v>1</v>
      </c>
      <c r="D331" s="10">
        <v>2</v>
      </c>
      <c r="E331" s="12">
        <f t="shared" si="27"/>
        <v>1.1217049915872125E-4</v>
      </c>
      <c r="F331" s="12">
        <f t="shared" si="28"/>
        <v>7.7866459022775942E-5</v>
      </c>
      <c r="G331" s="13">
        <f t="shared" si="29"/>
        <v>1</v>
      </c>
      <c r="H331" s="19">
        <f t="shared" si="30"/>
        <v>1.1217049915872125E-4</v>
      </c>
    </row>
    <row r="332" spans="2:8" ht="15" x14ac:dyDescent="0.2">
      <c r="B332" s="3" t="s">
        <v>361</v>
      </c>
      <c r="C332" s="10">
        <v>402</v>
      </c>
      <c r="D332" s="10">
        <v>2393</v>
      </c>
      <c r="E332" s="12">
        <f t="shared" si="27"/>
        <v>4.5092540661805944E-2</v>
      </c>
      <c r="F332" s="12">
        <f t="shared" si="28"/>
        <v>9.3167218220751413E-2</v>
      </c>
      <c r="G332" s="13">
        <f t="shared" si="29"/>
        <v>4.9527363184079602</v>
      </c>
      <c r="H332" s="19">
        <f t="shared" si="30"/>
        <v>0.22333146382501401</v>
      </c>
    </row>
    <row r="333" spans="2:8" ht="15" x14ac:dyDescent="0.2">
      <c r="B333" s="3" t="s">
        <v>130</v>
      </c>
      <c r="C333" s="10">
        <v>246</v>
      </c>
      <c r="D333" s="10">
        <v>102</v>
      </c>
      <c r="E333" s="12">
        <f t="shared" si="27"/>
        <v>2.7593942793045428E-2</v>
      </c>
      <c r="F333" s="12">
        <f t="shared" si="28"/>
        <v>3.9711894101615731E-3</v>
      </c>
      <c r="G333" s="13">
        <f t="shared" si="29"/>
        <v>-0.58536585365853655</v>
      </c>
      <c r="H333" s="19">
        <f t="shared" si="30"/>
        <v>-1.6152551878855861E-2</v>
      </c>
    </row>
    <row r="334" spans="2:8" ht="15" x14ac:dyDescent="0.2">
      <c r="B334" s="3" t="s">
        <v>119</v>
      </c>
      <c r="C334" s="10">
        <v>428</v>
      </c>
      <c r="D334" s="10">
        <v>911</v>
      </c>
      <c r="E334" s="12">
        <f t="shared" si="27"/>
        <v>4.8008973639932701E-2</v>
      </c>
      <c r="F334" s="12">
        <f t="shared" si="28"/>
        <v>3.546817208487444E-2</v>
      </c>
      <c r="G334" s="13">
        <f t="shared" si="29"/>
        <v>1.1285046728971964</v>
      </c>
      <c r="H334" s="19">
        <f t="shared" si="30"/>
        <v>5.4178351093662376E-2</v>
      </c>
    </row>
    <row r="335" spans="2:8" ht="15" x14ac:dyDescent="0.2">
      <c r="B335" s="3" t="s">
        <v>128</v>
      </c>
      <c r="C335" s="10">
        <v>120</v>
      </c>
      <c r="D335" s="10">
        <v>150</v>
      </c>
      <c r="E335" s="12">
        <f t="shared" si="27"/>
        <v>1.346045989904655E-2</v>
      </c>
      <c r="F335" s="12">
        <f t="shared" si="28"/>
        <v>5.8399844267081951E-3</v>
      </c>
      <c r="G335" s="13">
        <f t="shared" si="29"/>
        <v>0.25</v>
      </c>
      <c r="H335" s="19">
        <f t="shared" si="30"/>
        <v>3.3651149747616375E-3</v>
      </c>
    </row>
    <row r="336" spans="2:8" ht="15" x14ac:dyDescent="0.2">
      <c r="B336" s="3" t="s">
        <v>132</v>
      </c>
      <c r="C336" s="10">
        <v>6</v>
      </c>
      <c r="D336" s="10">
        <v>6</v>
      </c>
      <c r="E336" s="12">
        <f t="shared" si="27"/>
        <v>6.7302299495232757E-4</v>
      </c>
      <c r="F336" s="12">
        <f t="shared" si="28"/>
        <v>2.3359937706832781E-4</v>
      </c>
      <c r="G336" s="13">
        <f t="shared" si="29"/>
        <v>0</v>
      </c>
      <c r="H336" s="19">
        <f t="shared" si="30"/>
        <v>0</v>
      </c>
    </row>
    <row r="337" spans="2:8" ht="15" x14ac:dyDescent="0.2">
      <c r="B337" s="3" t="s">
        <v>133</v>
      </c>
      <c r="C337" s="10">
        <v>23</v>
      </c>
      <c r="D337" s="10">
        <v>64</v>
      </c>
      <c r="E337" s="12">
        <f t="shared" si="27"/>
        <v>2.579921480650589E-3</v>
      </c>
      <c r="F337" s="12">
        <f t="shared" si="28"/>
        <v>2.4917266887288301E-3</v>
      </c>
      <c r="G337" s="13">
        <f t="shared" si="29"/>
        <v>1.7826086956521738</v>
      </c>
      <c r="H337" s="19">
        <f t="shared" si="30"/>
        <v>4.5989904655075716E-3</v>
      </c>
    </row>
    <row r="338" spans="2:8" ht="15" x14ac:dyDescent="0.2">
      <c r="B338" s="3" t="s">
        <v>362</v>
      </c>
      <c r="C338" s="10">
        <v>17</v>
      </c>
      <c r="D338" s="10">
        <v>12</v>
      </c>
      <c r="E338" s="12">
        <f t="shared" si="27"/>
        <v>1.9068984856982613E-3</v>
      </c>
      <c r="F338" s="12">
        <f t="shared" si="28"/>
        <v>4.6719875413665562E-4</v>
      </c>
      <c r="G338" s="13">
        <f t="shared" si="29"/>
        <v>-0.29411764705882354</v>
      </c>
      <c r="H338" s="19">
        <f t="shared" si="30"/>
        <v>-5.6085249579360629E-4</v>
      </c>
    </row>
    <row r="339" spans="2:8" ht="15" x14ac:dyDescent="0.2">
      <c r="B339" s="3" t="s">
        <v>363</v>
      </c>
      <c r="C339" s="10">
        <v>111</v>
      </c>
      <c r="D339" s="10">
        <v>28</v>
      </c>
      <c r="E339" s="12">
        <f t="shared" si="27"/>
        <v>1.245092540661806E-2</v>
      </c>
      <c r="F339" s="12">
        <f t="shared" si="28"/>
        <v>1.0901304263188632E-3</v>
      </c>
      <c r="G339" s="13">
        <f t="shared" si="29"/>
        <v>-0.74774774774774777</v>
      </c>
      <c r="H339" s="19">
        <f t="shared" si="30"/>
        <v>-9.3101514301738644E-3</v>
      </c>
    </row>
    <row r="340" spans="2:8" ht="15" x14ac:dyDescent="0.2">
      <c r="B340" s="3" t="s">
        <v>364</v>
      </c>
      <c r="C340" s="10">
        <v>74</v>
      </c>
      <c r="D340" s="10">
        <v>20</v>
      </c>
      <c r="E340" s="12">
        <f t="shared" si="27"/>
        <v>8.3006169377453729E-3</v>
      </c>
      <c r="F340" s="12">
        <f t="shared" si="28"/>
        <v>7.7866459022775945E-4</v>
      </c>
      <c r="G340" s="13">
        <f t="shared" si="29"/>
        <v>-0.72972972972972971</v>
      </c>
      <c r="H340" s="19">
        <f t="shared" si="30"/>
        <v>-6.0572069545709473E-3</v>
      </c>
    </row>
    <row r="341" spans="2:8" ht="15" x14ac:dyDescent="0.2">
      <c r="B341" s="3" t="s">
        <v>118</v>
      </c>
      <c r="C341" s="10">
        <v>76</v>
      </c>
      <c r="D341" s="10">
        <v>76</v>
      </c>
      <c r="E341" s="12">
        <f t="shared" si="27"/>
        <v>8.5249579360628155E-3</v>
      </c>
      <c r="F341" s="12">
        <f t="shared" si="28"/>
        <v>2.9589254428654859E-3</v>
      </c>
      <c r="G341" s="13">
        <f t="shared" si="29"/>
        <v>0</v>
      </c>
      <c r="H341" s="19">
        <f t="shared" si="30"/>
        <v>0</v>
      </c>
    </row>
    <row r="342" spans="2:8" ht="15" x14ac:dyDescent="0.2">
      <c r="B342" s="3" t="s">
        <v>365</v>
      </c>
      <c r="C342" s="10">
        <v>2</v>
      </c>
      <c r="D342" s="10">
        <v>2</v>
      </c>
      <c r="E342" s="12">
        <f t="shared" si="27"/>
        <v>2.243409983174425E-4</v>
      </c>
      <c r="F342" s="12">
        <f t="shared" si="28"/>
        <v>7.7866459022775942E-5</v>
      </c>
      <c r="G342" s="13">
        <f t="shared" si="29"/>
        <v>0</v>
      </c>
      <c r="H342" s="19">
        <f t="shared" si="30"/>
        <v>0</v>
      </c>
    </row>
    <row r="343" spans="2:8" ht="15" x14ac:dyDescent="0.2">
      <c r="B343" s="3" t="s">
        <v>129</v>
      </c>
      <c r="C343" s="10">
        <v>6</v>
      </c>
      <c r="D343" s="10">
        <v>9</v>
      </c>
      <c r="E343" s="12">
        <f t="shared" si="27"/>
        <v>6.7302299495232757E-4</v>
      </c>
      <c r="F343" s="12">
        <f t="shared" si="28"/>
        <v>3.5039906560249175E-4</v>
      </c>
      <c r="G343" s="13">
        <f t="shared" si="29"/>
        <v>0.5</v>
      </c>
      <c r="H343" s="19">
        <f t="shared" si="30"/>
        <v>3.3651149747616378E-4</v>
      </c>
    </row>
    <row r="344" spans="2:8" ht="15" x14ac:dyDescent="0.2">
      <c r="B344" s="3" t="s">
        <v>131</v>
      </c>
      <c r="C344" s="10">
        <v>27</v>
      </c>
      <c r="D344" s="10">
        <v>77</v>
      </c>
      <c r="E344" s="12">
        <f t="shared" si="27"/>
        <v>3.0286034772854741E-3</v>
      </c>
      <c r="F344" s="12">
        <f t="shared" si="28"/>
        <v>2.9978586723768737E-3</v>
      </c>
      <c r="G344" s="13">
        <f t="shared" si="29"/>
        <v>1.8518518518518519</v>
      </c>
      <c r="H344" s="19">
        <f t="shared" si="30"/>
        <v>5.6085249579360631E-3</v>
      </c>
    </row>
    <row r="345" spans="2:8" ht="15" x14ac:dyDescent="0.2">
      <c r="B345" s="3" t="s">
        <v>366</v>
      </c>
      <c r="C345" s="10">
        <v>264</v>
      </c>
      <c r="D345" s="10">
        <v>112</v>
      </c>
      <c r="E345" s="12">
        <f t="shared" si="27"/>
        <v>2.9613011777902411E-2</v>
      </c>
      <c r="F345" s="12">
        <f t="shared" si="28"/>
        <v>4.3605217052754526E-3</v>
      </c>
      <c r="G345" s="13">
        <f t="shared" si="29"/>
        <v>-0.5757575757575758</v>
      </c>
      <c r="H345" s="19">
        <f t="shared" si="30"/>
        <v>-1.7049915872125631E-2</v>
      </c>
    </row>
    <row r="346" spans="2:8" ht="15" x14ac:dyDescent="0.2">
      <c r="B346" s="3" t="s">
        <v>122</v>
      </c>
      <c r="C346" s="10">
        <v>37</v>
      </c>
      <c r="D346" s="10">
        <v>49</v>
      </c>
      <c r="E346" s="12">
        <f t="shared" si="27"/>
        <v>4.1503084688726865E-3</v>
      </c>
      <c r="F346" s="12">
        <f t="shared" si="28"/>
        <v>1.9077282460580106E-3</v>
      </c>
      <c r="G346" s="13">
        <f t="shared" si="29"/>
        <v>0.32432432432432434</v>
      </c>
      <c r="H346" s="19">
        <f t="shared" si="30"/>
        <v>1.3460459899046551E-3</v>
      </c>
    </row>
    <row r="347" spans="2:8" ht="15" x14ac:dyDescent="0.2">
      <c r="B347" s="3" t="s">
        <v>121</v>
      </c>
      <c r="C347" s="10">
        <v>48</v>
      </c>
      <c r="D347" s="10">
        <v>31</v>
      </c>
      <c r="E347" s="12">
        <f t="shared" si="27"/>
        <v>5.3841839596186205E-3</v>
      </c>
      <c r="F347" s="12">
        <f t="shared" si="28"/>
        <v>1.206930114853027E-3</v>
      </c>
      <c r="G347" s="13">
        <f t="shared" si="29"/>
        <v>-0.35416666666666669</v>
      </c>
      <c r="H347" s="19">
        <f t="shared" si="30"/>
        <v>-1.9068984856982615E-3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7"/>
        <v/>
      </c>
      <c r="F348" s="12">
        <f t="shared" si="28"/>
        <v>3.8933229511387971E-5</v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10">
        <v>46</v>
      </c>
      <c r="D350" s="10">
        <v>6</v>
      </c>
      <c r="E350" s="12">
        <f t="shared" si="27"/>
        <v>5.159842961301178E-3</v>
      </c>
      <c r="F350" s="12">
        <f t="shared" si="28"/>
        <v>2.3359937706832781E-4</v>
      </c>
      <c r="G350" s="13">
        <f t="shared" si="29"/>
        <v>-0.86956521739130432</v>
      </c>
      <c r="H350" s="19">
        <f t="shared" si="30"/>
        <v>-4.4868199663488503E-3</v>
      </c>
    </row>
    <row r="351" spans="2:8" ht="15" x14ac:dyDescent="0.2">
      <c r="B351" s="3" t="s">
        <v>120</v>
      </c>
      <c r="C351" s="10">
        <v>3</v>
      </c>
      <c r="D351" s="10">
        <v>1</v>
      </c>
      <c r="E351" s="12">
        <f t="shared" si="27"/>
        <v>3.3651149747616378E-4</v>
      </c>
      <c r="F351" s="12">
        <f t="shared" si="28"/>
        <v>3.8933229511387971E-5</v>
      </c>
      <c r="G351" s="13">
        <f t="shared" si="29"/>
        <v>-0.66666666666666663</v>
      </c>
      <c r="H351" s="19">
        <f t="shared" si="30"/>
        <v>-2.243409983174425E-4</v>
      </c>
    </row>
    <row r="352" spans="2:8" ht="15" x14ac:dyDescent="0.2">
      <c r="B352" s="3" t="s">
        <v>370</v>
      </c>
      <c r="C352" s="10">
        <v>1</v>
      </c>
      <c r="D352" s="10">
        <v>1</v>
      </c>
      <c r="E352" s="12">
        <f t="shared" si="27"/>
        <v>1.1217049915872125E-4</v>
      </c>
      <c r="F352" s="12">
        <f t="shared" si="28"/>
        <v>3.8933229511387971E-5</v>
      </c>
      <c r="G352" s="13">
        <f t="shared" si="29"/>
        <v>0</v>
      </c>
      <c r="H352" s="19">
        <f t="shared" si="30"/>
        <v>0</v>
      </c>
    </row>
    <row r="353" spans="2:8" ht="15" x14ac:dyDescent="0.2">
      <c r="B353" s="3" t="s">
        <v>125</v>
      </c>
      <c r="C353" s="10">
        <v>6</v>
      </c>
      <c r="D353" s="10">
        <v>12</v>
      </c>
      <c r="E353" s="12">
        <f t="shared" si="27"/>
        <v>6.7302299495232757E-4</v>
      </c>
      <c r="F353" s="12">
        <f t="shared" si="28"/>
        <v>4.6719875413665562E-4</v>
      </c>
      <c r="G353" s="13">
        <f t="shared" si="29"/>
        <v>1</v>
      </c>
      <c r="H353" s="19">
        <f t="shared" si="30"/>
        <v>6.7302299495232757E-4</v>
      </c>
    </row>
    <row r="354" spans="2:8" ht="15" x14ac:dyDescent="0.2">
      <c r="B354" s="3" t="s">
        <v>124</v>
      </c>
      <c r="C354" s="10">
        <v>189</v>
      </c>
      <c r="D354" s="10">
        <v>480</v>
      </c>
      <c r="E354" s="12">
        <f t="shared" si="27"/>
        <v>2.1200224340998317E-2</v>
      </c>
      <c r="F354" s="12">
        <f t="shared" si="28"/>
        <v>1.8687950165466226E-2</v>
      </c>
      <c r="G354" s="13">
        <f t="shared" si="29"/>
        <v>1.5396825396825398</v>
      </c>
      <c r="H354" s="19">
        <f t="shared" si="30"/>
        <v>3.2641615255187884E-2</v>
      </c>
    </row>
    <row r="355" spans="2:8" ht="15" x14ac:dyDescent="0.2">
      <c r="B355" s="3" t="s">
        <v>126</v>
      </c>
      <c r="C355" s="10">
        <v>2</v>
      </c>
      <c r="D355" s="10">
        <v>1</v>
      </c>
      <c r="E355" s="12">
        <f t="shared" si="27"/>
        <v>2.243409983174425E-4</v>
      </c>
      <c r="F355" s="12">
        <f t="shared" si="28"/>
        <v>3.8933229511387971E-5</v>
      </c>
      <c r="G355" s="13">
        <f t="shared" si="29"/>
        <v>-0.5</v>
      </c>
      <c r="H355" s="19">
        <f t="shared" si="30"/>
        <v>-1.1217049915872125E-4</v>
      </c>
    </row>
    <row r="356" spans="2:8" ht="15" x14ac:dyDescent="0.2">
      <c r="B356" s="3" t="s">
        <v>371</v>
      </c>
      <c r="C356" s="10">
        <v>16</v>
      </c>
      <c r="D356" s="10">
        <v>4</v>
      </c>
      <c r="E356" s="12">
        <f t="shared" si="27"/>
        <v>1.79472798653954E-3</v>
      </c>
      <c r="F356" s="12">
        <f t="shared" si="28"/>
        <v>1.5573291804555188E-4</v>
      </c>
      <c r="G356" s="13">
        <f t="shared" si="29"/>
        <v>-0.75</v>
      </c>
      <c r="H356" s="19">
        <f t="shared" si="30"/>
        <v>-1.3460459899046549E-3</v>
      </c>
    </row>
    <row r="357" spans="2:8" ht="15" x14ac:dyDescent="0.2">
      <c r="B357" s="3" t="s">
        <v>372</v>
      </c>
      <c r="C357" s="10">
        <v>77</v>
      </c>
      <c r="D357" s="10">
        <v>51</v>
      </c>
      <c r="E357" s="12">
        <f t="shared" si="27"/>
        <v>8.6371284352215368E-3</v>
      </c>
      <c r="F357" s="12">
        <f t="shared" si="28"/>
        <v>1.9855947050807865E-3</v>
      </c>
      <c r="G357" s="13">
        <f t="shared" si="29"/>
        <v>-0.33766233766233766</v>
      </c>
      <c r="H357" s="19">
        <f t="shared" si="30"/>
        <v>-2.9164329781267528E-3</v>
      </c>
    </row>
    <row r="358" spans="2:8" ht="15" x14ac:dyDescent="0.2">
      <c r="B358" s="3" t="s">
        <v>127</v>
      </c>
      <c r="C358" s="10">
        <v>78</v>
      </c>
      <c r="D358" s="10">
        <v>214</v>
      </c>
      <c r="E358" s="12">
        <f t="shared" si="27"/>
        <v>8.749298934380258E-3</v>
      </c>
      <c r="F358" s="12">
        <f t="shared" si="28"/>
        <v>8.3317111154370248E-3</v>
      </c>
      <c r="G358" s="13">
        <f t="shared" si="29"/>
        <v>1.7435897435897436</v>
      </c>
      <c r="H358" s="19">
        <f t="shared" si="30"/>
        <v>1.525518788558609E-2</v>
      </c>
    </row>
    <row r="359" spans="2:8" ht="15" x14ac:dyDescent="0.2">
      <c r="B359" s="3" t="s">
        <v>123</v>
      </c>
      <c r="C359" s="10">
        <v>6</v>
      </c>
      <c r="D359" s="10">
        <v>13</v>
      </c>
      <c r="E359" s="12">
        <f t="shared" si="27"/>
        <v>6.7302299495232757E-4</v>
      </c>
      <c r="F359" s="12">
        <f t="shared" si="28"/>
        <v>5.061319836480436E-4</v>
      </c>
      <c r="G359" s="13">
        <f t="shared" si="29"/>
        <v>1.1666666666666667</v>
      </c>
      <c r="H359" s="19">
        <f t="shared" si="30"/>
        <v>7.8519349411104885E-4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1"/>
        <v>1.1217049915872125E-4</v>
      </c>
      <c r="F361" s="12" t="str">
        <f t="shared" si="32"/>
        <v/>
      </c>
      <c r="G361" s="13" t="str">
        <f t="shared" si="33"/>
        <v>0</v>
      </c>
      <c r="H361" s="19">
        <f t="shared" si="34"/>
        <v>0</v>
      </c>
    </row>
    <row r="362" spans="2:8" ht="15" x14ac:dyDescent="0.2">
      <c r="B362" s="3" t="s">
        <v>375</v>
      </c>
      <c r="C362" s="10">
        <v>0</v>
      </c>
      <c r="D362" s="10">
        <v>5</v>
      </c>
      <c r="E362" s="12" t="str">
        <f t="shared" si="31"/>
        <v/>
      </c>
      <c r="F362" s="12">
        <f t="shared" si="32"/>
        <v>1.9466614755693986E-4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10">
        <v>59</v>
      </c>
      <c r="D363" s="10">
        <v>67</v>
      </c>
      <c r="E363" s="12">
        <f t="shared" si="31"/>
        <v>6.6180594503645537E-3</v>
      </c>
      <c r="F363" s="12">
        <f t="shared" si="32"/>
        <v>2.6085263772629942E-3</v>
      </c>
      <c r="G363" s="13">
        <f t="shared" si="33"/>
        <v>0.13559322033898305</v>
      </c>
      <c r="H363" s="19">
        <f t="shared" si="34"/>
        <v>8.9736399326977002E-4</v>
      </c>
    </row>
    <row r="364" spans="2:8" ht="15" x14ac:dyDescent="0.2">
      <c r="B364" s="3" t="s">
        <v>377</v>
      </c>
      <c r="C364" s="10">
        <v>0</v>
      </c>
      <c r="D364" s="10">
        <v>3</v>
      </c>
      <c r="E364" s="12" t="str">
        <f t="shared" si="31"/>
        <v/>
      </c>
      <c r="F364" s="12">
        <f t="shared" si="32"/>
        <v>1.1679968853416391E-4</v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10">
        <v>10</v>
      </c>
      <c r="D365" s="10">
        <v>15</v>
      </c>
      <c r="E365" s="12">
        <f t="shared" si="31"/>
        <v>1.1217049915872126E-3</v>
      </c>
      <c r="F365" s="12">
        <f t="shared" si="32"/>
        <v>5.8399844267081956E-4</v>
      </c>
      <c r="G365" s="13">
        <f t="shared" si="33"/>
        <v>0.5</v>
      </c>
      <c r="H365" s="19">
        <f t="shared" si="34"/>
        <v>5.6085249579360629E-4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10">
        <v>2</v>
      </c>
      <c r="D367" s="10">
        <v>0</v>
      </c>
      <c r="E367" s="12">
        <f t="shared" si="31"/>
        <v>2.243409983174425E-4</v>
      </c>
      <c r="F367" s="12" t="str">
        <f t="shared" si="32"/>
        <v/>
      </c>
      <c r="G367" s="13" t="str">
        <f t="shared" si="33"/>
        <v>0</v>
      </c>
      <c r="H367" s="19">
        <f t="shared" si="34"/>
        <v>0</v>
      </c>
    </row>
    <row r="368" spans="2:8" ht="15" x14ac:dyDescent="0.2">
      <c r="B368" s="3" t="s">
        <v>380</v>
      </c>
      <c r="C368" s="10">
        <v>1</v>
      </c>
      <c r="D368" s="10">
        <v>2</v>
      </c>
      <c r="E368" s="12">
        <f t="shared" si="31"/>
        <v>1.1217049915872125E-4</v>
      </c>
      <c r="F368" s="12">
        <f t="shared" si="32"/>
        <v>7.7866459022775942E-5</v>
      </c>
      <c r="G368" s="13">
        <f t="shared" si="33"/>
        <v>1</v>
      </c>
      <c r="H368" s="19">
        <f t="shared" si="34"/>
        <v>1.1217049915872125E-4</v>
      </c>
    </row>
    <row r="369" spans="2:8" ht="15" x14ac:dyDescent="0.2">
      <c r="B369" s="3" t="s">
        <v>381</v>
      </c>
      <c r="C369" s="10">
        <v>8</v>
      </c>
      <c r="D369" s="10">
        <v>332</v>
      </c>
      <c r="E369" s="12">
        <f t="shared" si="31"/>
        <v>8.9736399326977002E-4</v>
      </c>
      <c r="F369" s="12">
        <f t="shared" si="32"/>
        <v>1.2925832197780806E-2</v>
      </c>
      <c r="G369" s="13">
        <f t="shared" si="33"/>
        <v>40.5</v>
      </c>
      <c r="H369" s="19">
        <f t="shared" si="34"/>
        <v>3.6343241727425687E-2</v>
      </c>
    </row>
    <row r="370" spans="2:8" ht="15" x14ac:dyDescent="0.2">
      <c r="B370" s="3" t="s">
        <v>135</v>
      </c>
      <c r="C370" s="10">
        <v>2</v>
      </c>
      <c r="D370" s="10">
        <v>1</v>
      </c>
      <c r="E370" s="12">
        <f t="shared" si="31"/>
        <v>2.243409983174425E-4</v>
      </c>
      <c r="F370" s="12">
        <f t="shared" si="32"/>
        <v>3.8933229511387971E-5</v>
      </c>
      <c r="G370" s="13">
        <f t="shared" si="33"/>
        <v>-0.5</v>
      </c>
      <c r="H370" s="19">
        <f t="shared" si="34"/>
        <v>-1.1217049915872125E-4</v>
      </c>
    </row>
    <row r="371" spans="2:8" ht="15" x14ac:dyDescent="0.2">
      <c r="B371" s="3" t="s">
        <v>136</v>
      </c>
      <c r="C371" s="10">
        <v>4</v>
      </c>
      <c r="D371" s="10">
        <v>6</v>
      </c>
      <c r="E371" s="12">
        <f t="shared" si="31"/>
        <v>4.4868199663488501E-4</v>
      </c>
      <c r="F371" s="12">
        <f t="shared" si="32"/>
        <v>2.3359937706832781E-4</v>
      </c>
      <c r="G371" s="13">
        <f t="shared" si="33"/>
        <v>0.5</v>
      </c>
      <c r="H371" s="19">
        <f t="shared" si="34"/>
        <v>2.243409983174425E-4</v>
      </c>
    </row>
    <row r="372" spans="2:8" ht="15" x14ac:dyDescent="0.2">
      <c r="B372" s="3" t="s">
        <v>137</v>
      </c>
      <c r="C372" s="10">
        <v>4</v>
      </c>
      <c r="D372" s="10">
        <v>4</v>
      </c>
      <c r="E372" s="12">
        <f t="shared" si="31"/>
        <v>4.4868199663488501E-4</v>
      </c>
      <c r="F372" s="12">
        <f t="shared" si="32"/>
        <v>1.5573291804555188E-4</v>
      </c>
      <c r="G372" s="13">
        <f t="shared" si="33"/>
        <v>0</v>
      </c>
      <c r="H372" s="19">
        <f t="shared" si="34"/>
        <v>0</v>
      </c>
    </row>
    <row r="373" spans="2:8" ht="15" x14ac:dyDescent="0.2">
      <c r="B373" s="3" t="s">
        <v>382</v>
      </c>
      <c r="C373" s="10">
        <v>2</v>
      </c>
      <c r="D373" s="10">
        <v>0</v>
      </c>
      <c r="E373" s="12">
        <f t="shared" si="31"/>
        <v>2.243409983174425E-4</v>
      </c>
      <c r="F373" s="12" t="str">
        <f t="shared" si="32"/>
        <v/>
      </c>
      <c r="G373" s="13" t="str">
        <f t="shared" si="33"/>
        <v>0</v>
      </c>
      <c r="H373" s="19">
        <f t="shared" si="34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10">
        <v>3</v>
      </c>
      <c r="D375" s="10">
        <v>34</v>
      </c>
      <c r="E375" s="12">
        <f t="shared" si="31"/>
        <v>3.3651149747616378E-4</v>
      </c>
      <c r="F375" s="12">
        <f t="shared" si="32"/>
        <v>1.323729803387191E-3</v>
      </c>
      <c r="G375" s="13">
        <f t="shared" si="33"/>
        <v>10.333333333333334</v>
      </c>
      <c r="H375" s="19">
        <f t="shared" si="34"/>
        <v>3.4772854739203592E-3</v>
      </c>
    </row>
    <row r="376" spans="2:8" ht="15" x14ac:dyDescent="0.2">
      <c r="B376" s="3" t="s">
        <v>141</v>
      </c>
      <c r="C376" s="10">
        <v>5</v>
      </c>
      <c r="D376" s="10">
        <v>9</v>
      </c>
      <c r="E376" s="12">
        <f t="shared" si="31"/>
        <v>5.6085249579360629E-4</v>
      </c>
      <c r="F376" s="12">
        <f t="shared" si="32"/>
        <v>3.5039906560249175E-4</v>
      </c>
      <c r="G376" s="13">
        <f t="shared" si="33"/>
        <v>0.8</v>
      </c>
      <c r="H376" s="19">
        <f t="shared" si="34"/>
        <v>4.4868199663488506E-4</v>
      </c>
    </row>
    <row r="377" spans="2:8" ht="15" x14ac:dyDescent="0.2">
      <c r="B377" s="3" t="s">
        <v>150</v>
      </c>
      <c r="C377" s="10">
        <v>28</v>
      </c>
      <c r="D377" s="10">
        <v>158</v>
      </c>
      <c r="E377" s="12">
        <f t="shared" si="31"/>
        <v>3.1407739764441954E-3</v>
      </c>
      <c r="F377" s="12">
        <f t="shared" si="32"/>
        <v>6.151450262799299E-3</v>
      </c>
      <c r="G377" s="13">
        <f t="shared" si="33"/>
        <v>4.6428571428571432</v>
      </c>
      <c r="H377" s="19">
        <f t="shared" si="34"/>
        <v>1.4582164890633766E-2</v>
      </c>
    </row>
    <row r="378" spans="2:8" ht="15" x14ac:dyDescent="0.2">
      <c r="B378" s="3" t="s">
        <v>149</v>
      </c>
      <c r="C378" s="10">
        <v>55</v>
      </c>
      <c r="D378" s="10">
        <v>89</v>
      </c>
      <c r="E378" s="12">
        <f t="shared" si="31"/>
        <v>6.1693774537296695E-3</v>
      </c>
      <c r="F378" s="12">
        <f t="shared" si="32"/>
        <v>3.4650574265135295E-3</v>
      </c>
      <c r="G378" s="13">
        <f t="shared" si="33"/>
        <v>0.61818181818181817</v>
      </c>
      <c r="H378" s="19">
        <f t="shared" si="34"/>
        <v>3.8137969713965231E-3</v>
      </c>
    </row>
    <row r="379" spans="2:8" ht="15" x14ac:dyDescent="0.2">
      <c r="B379" s="3" t="s">
        <v>384</v>
      </c>
      <c r="C379" s="10">
        <v>7</v>
      </c>
      <c r="D379" s="10">
        <v>17</v>
      </c>
      <c r="E379" s="12">
        <f t="shared" si="31"/>
        <v>7.8519349411104885E-4</v>
      </c>
      <c r="F379" s="12">
        <f t="shared" si="32"/>
        <v>6.6186490169359551E-4</v>
      </c>
      <c r="G379" s="13">
        <f t="shared" si="33"/>
        <v>1.4285714285714286</v>
      </c>
      <c r="H379" s="19">
        <f t="shared" si="34"/>
        <v>1.1217049915872126E-3</v>
      </c>
    </row>
    <row r="380" spans="2:8" ht="15" x14ac:dyDescent="0.2">
      <c r="B380" s="3" t="s">
        <v>385</v>
      </c>
      <c r="C380" s="10">
        <v>65</v>
      </c>
      <c r="D380" s="10">
        <v>200</v>
      </c>
      <c r="E380" s="12">
        <f t="shared" si="31"/>
        <v>7.2910824453168814E-3</v>
      </c>
      <c r="F380" s="12">
        <f t="shared" si="32"/>
        <v>7.7866459022775938E-3</v>
      </c>
      <c r="G380" s="13">
        <f t="shared" si="33"/>
        <v>2.0769230769230771</v>
      </c>
      <c r="H380" s="19">
        <f t="shared" si="34"/>
        <v>1.5143017386427371E-2</v>
      </c>
    </row>
    <row r="381" spans="2:8" ht="30" x14ac:dyDescent="0.2">
      <c r="B381" s="3" t="s">
        <v>386</v>
      </c>
      <c r="C381" s="10">
        <v>12</v>
      </c>
      <c r="D381" s="10">
        <v>6</v>
      </c>
      <c r="E381" s="12">
        <f t="shared" si="31"/>
        <v>1.3460459899046551E-3</v>
      </c>
      <c r="F381" s="12">
        <f t="shared" si="32"/>
        <v>2.3359937706832781E-4</v>
      </c>
      <c r="G381" s="13">
        <f t="shared" si="33"/>
        <v>-0.5</v>
      </c>
      <c r="H381" s="19">
        <f t="shared" si="34"/>
        <v>-6.7302299495232757E-4</v>
      </c>
    </row>
    <row r="382" spans="2:8" ht="15" x14ac:dyDescent="0.2">
      <c r="B382" s="3" t="s">
        <v>387</v>
      </c>
      <c r="C382" s="10">
        <v>0</v>
      </c>
      <c r="D382" s="10">
        <v>4</v>
      </c>
      <c r="E382" s="12" t="str">
        <f t="shared" si="31"/>
        <v/>
      </c>
      <c r="F382" s="12">
        <f t="shared" si="32"/>
        <v>1.5573291804555188E-4</v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10">
        <v>1</v>
      </c>
      <c r="D383" s="10">
        <v>12</v>
      </c>
      <c r="E383" s="12">
        <f t="shared" si="31"/>
        <v>1.1217049915872125E-4</v>
      </c>
      <c r="F383" s="12">
        <f t="shared" si="32"/>
        <v>4.6719875413665562E-4</v>
      </c>
      <c r="G383" s="13">
        <f t="shared" si="33"/>
        <v>11</v>
      </c>
      <c r="H383" s="19">
        <f t="shared" si="34"/>
        <v>1.2338754907459339E-3</v>
      </c>
    </row>
    <row r="384" spans="2:8" ht="15" x14ac:dyDescent="0.2">
      <c r="B384" s="3" t="s">
        <v>388</v>
      </c>
      <c r="C384" s="10">
        <v>0</v>
      </c>
      <c r="D384" s="10">
        <v>2</v>
      </c>
      <c r="E384" s="12" t="str">
        <f t="shared" si="31"/>
        <v/>
      </c>
      <c r="F384" s="12">
        <f t="shared" si="32"/>
        <v>7.7866459022775942E-5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10">
        <v>8</v>
      </c>
      <c r="D385" s="10">
        <v>44</v>
      </c>
      <c r="E385" s="12">
        <f t="shared" si="31"/>
        <v>8.9736399326977002E-4</v>
      </c>
      <c r="F385" s="12">
        <f t="shared" si="32"/>
        <v>1.7130620985010706E-3</v>
      </c>
      <c r="G385" s="13">
        <f t="shared" si="33"/>
        <v>4.5</v>
      </c>
      <c r="H385" s="19">
        <f t="shared" si="34"/>
        <v>4.0381379697139652E-3</v>
      </c>
    </row>
    <row r="386" spans="2:8" ht="15" x14ac:dyDescent="0.2">
      <c r="B386" s="3" t="s">
        <v>532</v>
      </c>
      <c r="C386" s="10">
        <v>1</v>
      </c>
      <c r="D386" s="10">
        <v>4</v>
      </c>
      <c r="E386" s="12">
        <f t="shared" si="31"/>
        <v>1.1217049915872125E-4</v>
      </c>
      <c r="F386" s="12">
        <f t="shared" si="32"/>
        <v>1.5573291804555188E-4</v>
      </c>
      <c r="G386" s="13">
        <f t="shared" si="33"/>
        <v>3</v>
      </c>
      <c r="H386" s="19">
        <f t="shared" si="34"/>
        <v>3.3651149747616373E-4</v>
      </c>
    </row>
    <row r="387" spans="2:8" ht="15" x14ac:dyDescent="0.2">
      <c r="B387" s="3" t="s">
        <v>144</v>
      </c>
      <c r="C387" s="10">
        <v>28</v>
      </c>
      <c r="D387" s="10">
        <v>104</v>
      </c>
      <c r="E387" s="12">
        <f t="shared" si="31"/>
        <v>3.1407739764441954E-3</v>
      </c>
      <c r="F387" s="12">
        <f t="shared" si="32"/>
        <v>4.0490558691843488E-3</v>
      </c>
      <c r="G387" s="13">
        <f t="shared" si="33"/>
        <v>2.7142857142857144</v>
      </c>
      <c r="H387" s="19">
        <f t="shared" si="34"/>
        <v>8.5249579360628172E-3</v>
      </c>
    </row>
    <row r="388" spans="2:8" ht="15" x14ac:dyDescent="0.2">
      <c r="B388" s="3" t="s">
        <v>389</v>
      </c>
      <c r="C388" s="10">
        <v>6</v>
      </c>
      <c r="D388" s="10">
        <v>28</v>
      </c>
      <c r="E388" s="12">
        <f t="shared" si="31"/>
        <v>6.7302299495232757E-4</v>
      </c>
      <c r="F388" s="12">
        <f t="shared" si="32"/>
        <v>1.0901304263188632E-3</v>
      </c>
      <c r="G388" s="13">
        <f t="shared" si="33"/>
        <v>3.6666666666666665</v>
      </c>
      <c r="H388" s="19">
        <f t="shared" si="34"/>
        <v>2.4677509814918677E-3</v>
      </c>
    </row>
    <row r="389" spans="2:8" ht="15" x14ac:dyDescent="0.2">
      <c r="B389" s="3" t="s">
        <v>143</v>
      </c>
      <c r="C389" s="10">
        <v>2</v>
      </c>
      <c r="D389" s="10">
        <v>1</v>
      </c>
      <c r="E389" s="12">
        <f t="shared" si="31"/>
        <v>2.243409983174425E-4</v>
      </c>
      <c r="F389" s="12">
        <f t="shared" si="32"/>
        <v>3.8933229511387971E-5</v>
      </c>
      <c r="G389" s="13">
        <f t="shared" si="33"/>
        <v>-0.5</v>
      </c>
      <c r="H389" s="19">
        <f t="shared" si="34"/>
        <v>-1.1217049915872125E-4</v>
      </c>
    </row>
    <row r="390" spans="2:8" ht="15" x14ac:dyDescent="0.2">
      <c r="B390" s="3" t="s">
        <v>476</v>
      </c>
      <c r="C390" s="10">
        <v>0</v>
      </c>
      <c r="D390" s="10">
        <v>1</v>
      </c>
      <c r="E390" s="12" t="str">
        <f t="shared" si="31"/>
        <v/>
      </c>
      <c r="F390" s="12">
        <f t="shared" si="32"/>
        <v>3.8933229511387971E-5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10">
        <v>16</v>
      </c>
      <c r="D391" s="10">
        <v>59</v>
      </c>
      <c r="E391" s="12">
        <f t="shared" si="31"/>
        <v>1.79472798653954E-3</v>
      </c>
      <c r="F391" s="12">
        <f t="shared" si="32"/>
        <v>2.2970605411718904E-3</v>
      </c>
      <c r="G391" s="13">
        <f t="shared" si="33"/>
        <v>2.6875</v>
      </c>
      <c r="H391" s="19">
        <f t="shared" si="34"/>
        <v>4.8233314638250141E-3</v>
      </c>
    </row>
    <row r="392" spans="2:8" ht="15" x14ac:dyDescent="0.2">
      <c r="B392" s="3" t="s">
        <v>140</v>
      </c>
      <c r="C392" s="10">
        <v>2</v>
      </c>
      <c r="D392" s="10">
        <v>1</v>
      </c>
      <c r="E392" s="12">
        <f t="shared" si="31"/>
        <v>2.243409983174425E-4</v>
      </c>
      <c r="F392" s="12">
        <f t="shared" si="32"/>
        <v>3.8933229511387971E-5</v>
      </c>
      <c r="G392" s="13">
        <f t="shared" si="33"/>
        <v>-0.5</v>
      </c>
      <c r="H392" s="19">
        <f t="shared" si="34"/>
        <v>-1.1217049915872125E-4</v>
      </c>
    </row>
    <row r="393" spans="2:8" ht="15" x14ac:dyDescent="0.2">
      <c r="B393" s="3" t="s">
        <v>390</v>
      </c>
      <c r="C393" s="10">
        <v>31</v>
      </c>
      <c r="D393" s="10">
        <v>110</v>
      </c>
      <c r="E393" s="12">
        <f t="shared" si="31"/>
        <v>3.4772854739203588E-3</v>
      </c>
      <c r="F393" s="12">
        <f t="shared" si="32"/>
        <v>4.2826552462526769E-3</v>
      </c>
      <c r="G393" s="13">
        <f t="shared" si="33"/>
        <v>2.5483870967741935</v>
      </c>
      <c r="H393" s="19">
        <f t="shared" si="34"/>
        <v>8.8614694335389793E-3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10">
        <v>1</v>
      </c>
      <c r="D395" s="10">
        <v>1</v>
      </c>
      <c r="E395" s="12">
        <f t="shared" si="31"/>
        <v>1.1217049915872125E-4</v>
      </c>
      <c r="F395" s="12">
        <f t="shared" si="32"/>
        <v>3.8933229511387971E-5</v>
      </c>
      <c r="G395" s="13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10">
        <v>12</v>
      </c>
      <c r="D397" s="10">
        <v>7</v>
      </c>
      <c r="E397" s="12">
        <f t="shared" si="31"/>
        <v>1.3460459899046551E-3</v>
      </c>
      <c r="F397" s="12">
        <f t="shared" si="32"/>
        <v>2.7253260657971579E-4</v>
      </c>
      <c r="G397" s="13">
        <f t="shared" si="33"/>
        <v>-0.41666666666666669</v>
      </c>
      <c r="H397" s="19">
        <f t="shared" si="34"/>
        <v>-5.6085249579360629E-4</v>
      </c>
    </row>
    <row r="398" spans="2:8" ht="15" x14ac:dyDescent="0.2">
      <c r="B398" s="3" t="s">
        <v>142</v>
      </c>
      <c r="C398" s="10">
        <v>11</v>
      </c>
      <c r="D398" s="10">
        <v>3</v>
      </c>
      <c r="E398" s="12">
        <f t="shared" si="31"/>
        <v>1.2338754907459339E-3</v>
      </c>
      <c r="F398" s="12">
        <f t="shared" si="32"/>
        <v>1.1679968853416391E-4</v>
      </c>
      <c r="G398" s="13">
        <f t="shared" si="33"/>
        <v>-0.72727272727272729</v>
      </c>
      <c r="H398" s="19">
        <f t="shared" si="34"/>
        <v>-8.9736399326977012E-4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1"/>
        <v>1.1217049915872125E-4</v>
      </c>
      <c r="F399" s="12" t="str">
        <f t="shared" si="32"/>
        <v/>
      </c>
      <c r="G399" s="13" t="str">
        <f t="shared" si="33"/>
        <v>0</v>
      </c>
      <c r="H399" s="19">
        <f t="shared" si="34"/>
        <v>0</v>
      </c>
    </row>
    <row r="400" spans="2:8" ht="15" x14ac:dyDescent="0.2">
      <c r="B400" s="3" t="s">
        <v>152</v>
      </c>
      <c r="C400" s="10">
        <v>2</v>
      </c>
      <c r="D400" s="10">
        <v>0</v>
      </c>
      <c r="E400" s="12">
        <f t="shared" si="31"/>
        <v>2.243409983174425E-4</v>
      </c>
      <c r="F400" s="12" t="str">
        <f t="shared" si="32"/>
        <v/>
      </c>
      <c r="G400" s="13" t="str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10">
        <v>29</v>
      </c>
      <c r="D401" s="10">
        <v>377</v>
      </c>
      <c r="E401" s="12">
        <f t="shared" si="31"/>
        <v>3.2529444756029162E-3</v>
      </c>
      <c r="F401" s="12">
        <f t="shared" si="32"/>
        <v>1.4677827525793264E-2</v>
      </c>
      <c r="G401" s="13">
        <f t="shared" si="33"/>
        <v>12</v>
      </c>
      <c r="H401" s="19">
        <f t="shared" si="34"/>
        <v>3.9035333707234998E-2</v>
      </c>
    </row>
    <row r="402" spans="2:8" ht="15" x14ac:dyDescent="0.2">
      <c r="B402" s="3" t="s">
        <v>393</v>
      </c>
      <c r="C402" s="10">
        <v>0</v>
      </c>
      <c r="D402" s="10">
        <v>4</v>
      </c>
      <c r="E402" s="12" t="str">
        <f t="shared" si="31"/>
        <v/>
      </c>
      <c r="F402" s="12">
        <f t="shared" si="32"/>
        <v>1.5573291804555188E-4</v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10">
        <v>9</v>
      </c>
      <c r="D403" s="10">
        <v>20</v>
      </c>
      <c r="E403" s="12">
        <f t="shared" si="31"/>
        <v>1.0095344924284913E-3</v>
      </c>
      <c r="F403" s="12">
        <f t="shared" si="32"/>
        <v>7.7866459022775945E-4</v>
      </c>
      <c r="G403" s="13">
        <f t="shared" si="33"/>
        <v>1.2222222222222223</v>
      </c>
      <c r="H403" s="19">
        <f t="shared" si="34"/>
        <v>1.2338754907459339E-3</v>
      </c>
    </row>
    <row r="404" spans="2:8" ht="15" x14ac:dyDescent="0.2">
      <c r="B404" s="3" t="s">
        <v>395</v>
      </c>
      <c r="C404" s="10">
        <v>5</v>
      </c>
      <c r="D404" s="10">
        <v>5</v>
      </c>
      <c r="E404" s="12">
        <f t="shared" si="31"/>
        <v>5.6085249579360629E-4</v>
      </c>
      <c r="F404" s="12">
        <f t="shared" si="32"/>
        <v>1.9466614755693986E-4</v>
      </c>
      <c r="G404" s="13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10">
        <v>2</v>
      </c>
      <c r="D405" s="10">
        <v>24</v>
      </c>
      <c r="E405" s="12">
        <f t="shared" si="31"/>
        <v>2.243409983174425E-4</v>
      </c>
      <c r="F405" s="12">
        <f t="shared" si="32"/>
        <v>9.3439750827331125E-4</v>
      </c>
      <c r="G405" s="13">
        <f t="shared" si="33"/>
        <v>11</v>
      </c>
      <c r="H405" s="19">
        <f t="shared" si="34"/>
        <v>2.4677509814918677E-3</v>
      </c>
    </row>
    <row r="406" spans="2:8" ht="15" x14ac:dyDescent="0.2">
      <c r="B406" s="3" t="s">
        <v>397</v>
      </c>
      <c r="C406" s="10">
        <v>143</v>
      </c>
      <c r="D406" s="10">
        <v>560</v>
      </c>
      <c r="E406" s="12">
        <f t="shared" si="31"/>
        <v>1.6040381379697141E-2</v>
      </c>
      <c r="F406" s="12">
        <f t="shared" si="32"/>
        <v>2.1802608526377262E-2</v>
      </c>
      <c r="G406" s="13">
        <f t="shared" si="33"/>
        <v>2.9160839160839163</v>
      </c>
      <c r="H406" s="19">
        <f t="shared" si="34"/>
        <v>4.6775098149186768E-2</v>
      </c>
    </row>
    <row r="407" spans="2:8" ht="15" x14ac:dyDescent="0.2">
      <c r="B407" s="3" t="s">
        <v>398</v>
      </c>
      <c r="C407" s="10">
        <v>28</v>
      </c>
      <c r="D407" s="10">
        <v>47</v>
      </c>
      <c r="E407" s="12">
        <f t="shared" si="31"/>
        <v>3.1407739764441954E-3</v>
      </c>
      <c r="F407" s="12">
        <f t="shared" si="32"/>
        <v>1.8298617870352346E-3</v>
      </c>
      <c r="G407" s="13">
        <f t="shared" si="33"/>
        <v>0.6785714285714286</v>
      </c>
      <c r="H407" s="19">
        <f t="shared" si="34"/>
        <v>2.1312394840157043E-3</v>
      </c>
    </row>
    <row r="408" spans="2:8" ht="15" x14ac:dyDescent="0.2">
      <c r="B408" s="3" t="s">
        <v>399</v>
      </c>
      <c r="C408" s="10">
        <v>49</v>
      </c>
      <c r="D408" s="10">
        <v>135</v>
      </c>
      <c r="E408" s="12">
        <f t="shared" si="31"/>
        <v>5.4963544587773418E-3</v>
      </c>
      <c r="F408" s="12">
        <f t="shared" si="32"/>
        <v>5.2559859840373762E-3</v>
      </c>
      <c r="G408" s="13">
        <f t="shared" si="33"/>
        <v>1.7551020408163265</v>
      </c>
      <c r="H408" s="19">
        <f t="shared" si="34"/>
        <v>9.6466629276500283E-3</v>
      </c>
    </row>
    <row r="409" spans="2:8" ht="15" x14ac:dyDescent="0.2">
      <c r="B409" s="3" t="s">
        <v>139</v>
      </c>
      <c r="C409" s="10">
        <v>4</v>
      </c>
      <c r="D409" s="10">
        <v>3</v>
      </c>
      <c r="E409" s="12">
        <f t="shared" si="31"/>
        <v>4.4868199663488501E-4</v>
      </c>
      <c r="F409" s="12">
        <f t="shared" si="32"/>
        <v>1.1679968853416391E-4</v>
      </c>
      <c r="G409" s="13">
        <f t="shared" si="33"/>
        <v>-0.25</v>
      </c>
      <c r="H409" s="19">
        <f t="shared" si="34"/>
        <v>-1.1217049915872125E-4</v>
      </c>
    </row>
    <row r="410" spans="2:8" ht="15" x14ac:dyDescent="0.2">
      <c r="B410" s="3" t="s">
        <v>400</v>
      </c>
      <c r="C410" s="10">
        <v>9</v>
      </c>
      <c r="D410" s="10">
        <v>12</v>
      </c>
      <c r="E410" s="12">
        <f t="shared" si="31"/>
        <v>1.0095344924284913E-3</v>
      </c>
      <c r="F410" s="12">
        <f t="shared" si="32"/>
        <v>4.6719875413665562E-4</v>
      </c>
      <c r="G410" s="13">
        <f t="shared" si="33"/>
        <v>0.33333333333333331</v>
      </c>
      <c r="H410" s="19">
        <f t="shared" si="34"/>
        <v>3.3651149747616373E-4</v>
      </c>
    </row>
    <row r="411" spans="2:8" ht="15" x14ac:dyDescent="0.2">
      <c r="B411" s="3" t="s">
        <v>401</v>
      </c>
      <c r="C411" s="10">
        <v>8</v>
      </c>
      <c r="D411" s="10">
        <v>68</v>
      </c>
      <c r="E411" s="12">
        <f t="shared" si="31"/>
        <v>8.9736399326977002E-4</v>
      </c>
      <c r="F411" s="12">
        <f t="shared" si="32"/>
        <v>2.6474596067743821E-3</v>
      </c>
      <c r="G411" s="13">
        <f t="shared" si="33"/>
        <v>7.5</v>
      </c>
      <c r="H411" s="19">
        <f t="shared" si="34"/>
        <v>6.730229949523275E-3</v>
      </c>
    </row>
    <row r="412" spans="2:8" ht="15" x14ac:dyDescent="0.2">
      <c r="B412" s="3" t="s">
        <v>402</v>
      </c>
      <c r="C412" s="10">
        <v>69</v>
      </c>
      <c r="D412" s="10">
        <v>562</v>
      </c>
      <c r="E412" s="12">
        <f t="shared" si="31"/>
        <v>7.7397644419517665E-3</v>
      </c>
      <c r="F412" s="12">
        <f t="shared" si="32"/>
        <v>2.188047498540004E-2</v>
      </c>
      <c r="G412" s="13">
        <f t="shared" si="33"/>
        <v>7.1449275362318838</v>
      </c>
      <c r="H412" s="19">
        <f t="shared" si="34"/>
        <v>5.5300056085249578E-2</v>
      </c>
    </row>
    <row r="413" spans="2:8" ht="15" x14ac:dyDescent="0.2">
      <c r="B413" s="3" t="s">
        <v>403</v>
      </c>
      <c r="C413" s="10">
        <v>2</v>
      </c>
      <c r="D413" s="10">
        <v>1</v>
      </c>
      <c r="E413" s="12">
        <f t="shared" si="31"/>
        <v>2.243409983174425E-4</v>
      </c>
      <c r="F413" s="12">
        <f t="shared" si="32"/>
        <v>3.8933229511387971E-5</v>
      </c>
      <c r="G413" s="13">
        <f t="shared" si="33"/>
        <v>-0.5</v>
      </c>
      <c r="H413" s="19">
        <f t="shared" si="34"/>
        <v>-1.1217049915872125E-4</v>
      </c>
    </row>
    <row r="414" spans="2:8" ht="15" x14ac:dyDescent="0.2">
      <c r="B414" s="3" t="s">
        <v>404</v>
      </c>
      <c r="C414" s="10">
        <v>0</v>
      </c>
      <c r="D414" s="10">
        <v>3</v>
      </c>
      <c r="E414" s="12" t="str">
        <f t="shared" si="31"/>
        <v/>
      </c>
      <c r="F414" s="12">
        <f t="shared" si="32"/>
        <v>1.1679968853416391E-4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10">
        <v>0</v>
      </c>
      <c r="D415" s="10">
        <v>3</v>
      </c>
      <c r="E415" s="12" t="str">
        <f t="shared" si="31"/>
        <v/>
      </c>
      <c r="F415" s="12">
        <f t="shared" si="32"/>
        <v>1.1679968853416391E-4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10">
        <v>4</v>
      </c>
      <c r="D416" s="10">
        <v>24</v>
      </c>
      <c r="E416" s="12">
        <f t="shared" si="31"/>
        <v>4.4868199663488501E-4</v>
      </c>
      <c r="F416" s="12">
        <f t="shared" si="32"/>
        <v>9.3439750827331125E-4</v>
      </c>
      <c r="G416" s="13">
        <f t="shared" si="33"/>
        <v>5</v>
      </c>
      <c r="H416" s="19">
        <f t="shared" si="34"/>
        <v>2.2434099831744251E-3</v>
      </c>
    </row>
    <row r="417" spans="2:8" ht="15" x14ac:dyDescent="0.2">
      <c r="B417" s="3" t="s">
        <v>165</v>
      </c>
      <c r="C417" s="10">
        <v>7</v>
      </c>
      <c r="D417" s="10">
        <v>2</v>
      </c>
      <c r="E417" s="12">
        <f t="shared" si="31"/>
        <v>7.8519349411104885E-4</v>
      </c>
      <c r="F417" s="12">
        <f t="shared" si="32"/>
        <v>7.7866459022775942E-5</v>
      </c>
      <c r="G417" s="13">
        <f t="shared" si="33"/>
        <v>-0.7142857142857143</v>
      </c>
      <c r="H417" s="19">
        <f t="shared" si="34"/>
        <v>-5.6085249579360629E-4</v>
      </c>
    </row>
    <row r="418" spans="2:8" ht="15" x14ac:dyDescent="0.2">
      <c r="B418" s="3" t="s">
        <v>166</v>
      </c>
      <c r="C418" s="10">
        <v>1</v>
      </c>
      <c r="D418" s="10">
        <v>0</v>
      </c>
      <c r="E418" s="12">
        <f t="shared" si="31"/>
        <v>1.1217049915872125E-4</v>
      </c>
      <c r="F418" s="12" t="str">
        <f t="shared" si="32"/>
        <v/>
      </c>
      <c r="G418" s="13" t="str">
        <f t="shared" si="33"/>
        <v>0</v>
      </c>
      <c r="H418" s="19">
        <f t="shared" si="34"/>
        <v>0</v>
      </c>
    </row>
    <row r="419" spans="2:8" ht="15" x14ac:dyDescent="0.2">
      <c r="B419" s="3" t="s">
        <v>407</v>
      </c>
      <c r="C419" s="10">
        <v>2</v>
      </c>
      <c r="D419" s="10">
        <v>7</v>
      </c>
      <c r="E419" s="12">
        <f t="shared" si="31"/>
        <v>2.243409983174425E-4</v>
      </c>
      <c r="F419" s="12">
        <f t="shared" si="32"/>
        <v>2.7253260657971579E-4</v>
      </c>
      <c r="G419" s="13">
        <f t="shared" si="33"/>
        <v>2.5</v>
      </c>
      <c r="H419" s="19">
        <f t="shared" si="34"/>
        <v>5.6085249579360629E-4</v>
      </c>
    </row>
    <row r="420" spans="2:8" ht="15" x14ac:dyDescent="0.2">
      <c r="B420" s="3" t="s">
        <v>408</v>
      </c>
      <c r="C420" s="10">
        <v>7</v>
      </c>
      <c r="D420" s="10">
        <v>31</v>
      </c>
      <c r="E420" s="12">
        <f t="shared" si="31"/>
        <v>7.8519349411104885E-4</v>
      </c>
      <c r="F420" s="12">
        <f t="shared" si="32"/>
        <v>1.206930114853027E-3</v>
      </c>
      <c r="G420" s="13">
        <f t="shared" si="33"/>
        <v>3.4285714285714284</v>
      </c>
      <c r="H420" s="19">
        <f t="shared" si="34"/>
        <v>2.6920919798093103E-3</v>
      </c>
    </row>
    <row r="421" spans="2:8" ht="30" x14ac:dyDescent="0.2">
      <c r="B421" s="3" t="s">
        <v>409</v>
      </c>
      <c r="C421" s="10">
        <v>0</v>
      </c>
      <c r="D421" s="10">
        <v>9</v>
      </c>
      <c r="E421" s="12" t="str">
        <f t="shared" si="31"/>
        <v/>
      </c>
      <c r="F421" s="12">
        <f t="shared" si="32"/>
        <v>3.5039906560249175E-4</v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10">
        <v>2</v>
      </c>
      <c r="D422" s="10">
        <v>5</v>
      </c>
      <c r="E422" s="12">
        <f t="shared" si="31"/>
        <v>2.243409983174425E-4</v>
      </c>
      <c r="F422" s="12">
        <f t="shared" si="32"/>
        <v>1.9466614755693986E-4</v>
      </c>
      <c r="G422" s="13">
        <f t="shared" si="33"/>
        <v>1.5</v>
      </c>
      <c r="H422" s="19">
        <f t="shared" si="34"/>
        <v>3.3651149747616373E-4</v>
      </c>
    </row>
    <row r="423" spans="2:8" ht="15" x14ac:dyDescent="0.2">
      <c r="B423" s="3" t="s">
        <v>410</v>
      </c>
      <c r="C423" s="10">
        <v>0</v>
      </c>
      <c r="D423" s="10">
        <v>2</v>
      </c>
      <c r="E423" s="12" t="str">
        <f t="shared" si="31"/>
        <v/>
      </c>
      <c r="F423" s="12">
        <f t="shared" si="32"/>
        <v>7.7866459022775942E-5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5"/>
        <v>1.1217049915872125E-4</v>
      </c>
      <c r="F425" s="12" t="str">
        <f t="shared" si="36"/>
        <v/>
      </c>
      <c r="G425" s="13" t="str">
        <f t="shared" si="37"/>
        <v>0</v>
      </c>
      <c r="H425" s="19">
        <f t="shared" si="38"/>
        <v>0</v>
      </c>
    </row>
    <row r="426" spans="2:8" ht="15" x14ac:dyDescent="0.2">
      <c r="B426" s="3" t="s">
        <v>413</v>
      </c>
      <c r="C426" s="10">
        <v>0</v>
      </c>
      <c r="D426" s="10">
        <v>1</v>
      </c>
      <c r="E426" s="12" t="str">
        <f t="shared" si="35"/>
        <v/>
      </c>
      <c r="F426" s="12">
        <f t="shared" si="36"/>
        <v>3.8933229511387971E-5</v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10">
        <v>1</v>
      </c>
      <c r="D427" s="10">
        <v>2</v>
      </c>
      <c r="E427" s="12">
        <f t="shared" si="35"/>
        <v>1.1217049915872125E-4</v>
      </c>
      <c r="F427" s="12">
        <f t="shared" si="36"/>
        <v>7.7866459022775942E-5</v>
      </c>
      <c r="G427" s="13">
        <f t="shared" si="37"/>
        <v>1</v>
      </c>
      <c r="H427" s="19">
        <f t="shared" si="38"/>
        <v>1.1217049915872125E-4</v>
      </c>
    </row>
    <row r="428" spans="2:8" ht="15" x14ac:dyDescent="0.2">
      <c r="B428" s="3" t="s">
        <v>414</v>
      </c>
      <c r="C428" s="10">
        <v>5</v>
      </c>
      <c r="D428" s="10">
        <v>19</v>
      </c>
      <c r="E428" s="12">
        <f t="shared" si="35"/>
        <v>5.6085249579360629E-4</v>
      </c>
      <c r="F428" s="12">
        <f t="shared" si="36"/>
        <v>7.3973136071637147E-4</v>
      </c>
      <c r="G428" s="13">
        <f t="shared" si="37"/>
        <v>2.8</v>
      </c>
      <c r="H428" s="19">
        <f t="shared" si="38"/>
        <v>1.5703869882220975E-3</v>
      </c>
    </row>
    <row r="429" spans="2:8" ht="15" x14ac:dyDescent="0.2">
      <c r="B429" s="3" t="s">
        <v>415</v>
      </c>
      <c r="C429" s="10">
        <v>7</v>
      </c>
      <c r="D429" s="10">
        <v>8</v>
      </c>
      <c r="E429" s="12">
        <f t="shared" si="35"/>
        <v>7.8519349411104885E-4</v>
      </c>
      <c r="F429" s="12">
        <f t="shared" si="36"/>
        <v>3.1146583609110377E-4</v>
      </c>
      <c r="G429" s="13">
        <f t="shared" si="37"/>
        <v>0.14285714285714285</v>
      </c>
      <c r="H429" s="19">
        <f t="shared" si="38"/>
        <v>1.1217049915872125E-4</v>
      </c>
    </row>
    <row r="430" spans="2:8" ht="15" x14ac:dyDescent="0.2">
      <c r="B430" s="3" t="s">
        <v>416</v>
      </c>
      <c r="C430" s="10">
        <v>18</v>
      </c>
      <c r="D430" s="10">
        <v>61</v>
      </c>
      <c r="E430" s="12">
        <f t="shared" si="35"/>
        <v>2.0190689848569826E-3</v>
      </c>
      <c r="F430" s="12">
        <f t="shared" si="36"/>
        <v>2.3749270001946661E-3</v>
      </c>
      <c r="G430" s="13">
        <f t="shared" si="37"/>
        <v>2.3888888888888888</v>
      </c>
      <c r="H430" s="19">
        <f t="shared" si="38"/>
        <v>4.8233314638250141E-3</v>
      </c>
    </row>
    <row r="431" spans="2:8" ht="15" x14ac:dyDescent="0.2">
      <c r="B431" s="3" t="s">
        <v>169</v>
      </c>
      <c r="C431" s="10">
        <v>9</v>
      </c>
      <c r="D431" s="10">
        <v>23</v>
      </c>
      <c r="E431" s="12">
        <f t="shared" si="35"/>
        <v>1.0095344924284913E-3</v>
      </c>
      <c r="F431" s="12">
        <f t="shared" si="36"/>
        <v>8.9546427876192327E-4</v>
      </c>
      <c r="G431" s="13">
        <f t="shared" si="37"/>
        <v>1.5555555555555556</v>
      </c>
      <c r="H431" s="19">
        <f t="shared" si="38"/>
        <v>1.5703869882220977E-3</v>
      </c>
    </row>
    <row r="432" spans="2:8" ht="15" x14ac:dyDescent="0.2">
      <c r="B432" s="3" t="s">
        <v>417</v>
      </c>
      <c r="C432" s="10">
        <v>67</v>
      </c>
      <c r="D432" s="10">
        <v>370</v>
      </c>
      <c r="E432" s="12">
        <f t="shared" si="35"/>
        <v>7.515423443634324E-3</v>
      </c>
      <c r="F432" s="12">
        <f t="shared" si="36"/>
        <v>1.4405294919213548E-2</v>
      </c>
      <c r="G432" s="13">
        <f t="shared" si="37"/>
        <v>4.5223880597014929</v>
      </c>
      <c r="H432" s="19">
        <f t="shared" si="38"/>
        <v>3.3987661245092546E-2</v>
      </c>
    </row>
    <row r="433" spans="2:8" ht="15" x14ac:dyDescent="0.2">
      <c r="B433" s="3" t="s">
        <v>162</v>
      </c>
      <c r="C433" s="10">
        <v>53</v>
      </c>
      <c r="D433" s="10">
        <v>524</v>
      </c>
      <c r="E433" s="12">
        <f t="shared" si="35"/>
        <v>5.9450364554122269E-3</v>
      </c>
      <c r="F433" s="12">
        <f t="shared" si="36"/>
        <v>2.0401012263967296E-2</v>
      </c>
      <c r="G433" s="13">
        <f t="shared" si="37"/>
        <v>8.8867924528301891</v>
      </c>
      <c r="H433" s="19">
        <f t="shared" si="38"/>
        <v>5.2832305103757721E-2</v>
      </c>
    </row>
    <row r="434" spans="2:8" ht="30" x14ac:dyDescent="0.2">
      <c r="B434" s="3" t="s">
        <v>418</v>
      </c>
      <c r="C434" s="10">
        <v>7</v>
      </c>
      <c r="D434" s="10">
        <v>114</v>
      </c>
      <c r="E434" s="12">
        <f t="shared" si="35"/>
        <v>7.8519349411104885E-4</v>
      </c>
      <c r="F434" s="12">
        <f t="shared" si="36"/>
        <v>4.4383881642982284E-3</v>
      </c>
      <c r="G434" s="13">
        <f t="shared" si="37"/>
        <v>15.285714285714286</v>
      </c>
      <c r="H434" s="19">
        <f t="shared" si="38"/>
        <v>1.2002243409983175E-2</v>
      </c>
    </row>
    <row r="435" spans="2:8" ht="15" x14ac:dyDescent="0.2">
      <c r="B435" s="3" t="s">
        <v>164</v>
      </c>
      <c r="C435" s="10">
        <v>2</v>
      </c>
      <c r="D435" s="10">
        <v>3</v>
      </c>
      <c r="E435" s="12">
        <f t="shared" si="35"/>
        <v>2.243409983174425E-4</v>
      </c>
      <c r="F435" s="12">
        <f t="shared" si="36"/>
        <v>1.1679968853416391E-4</v>
      </c>
      <c r="G435" s="13">
        <f t="shared" si="37"/>
        <v>0.5</v>
      </c>
      <c r="H435" s="19">
        <f t="shared" si="38"/>
        <v>1.1217049915872125E-4</v>
      </c>
    </row>
    <row r="436" spans="2:8" ht="30" x14ac:dyDescent="0.2">
      <c r="B436" s="3" t="s">
        <v>419</v>
      </c>
      <c r="C436" s="10">
        <v>4</v>
      </c>
      <c r="D436" s="10">
        <v>26</v>
      </c>
      <c r="E436" s="12">
        <f t="shared" si="35"/>
        <v>4.4868199663488501E-4</v>
      </c>
      <c r="F436" s="12">
        <f t="shared" si="36"/>
        <v>1.0122639672960872E-3</v>
      </c>
      <c r="G436" s="13">
        <f t="shared" si="37"/>
        <v>5.5</v>
      </c>
      <c r="H436" s="19">
        <f t="shared" si="38"/>
        <v>2.4677509814918677E-3</v>
      </c>
    </row>
    <row r="437" spans="2:8" ht="30" x14ac:dyDescent="0.2">
      <c r="B437" s="3" t="s">
        <v>420</v>
      </c>
      <c r="C437" s="10">
        <v>28</v>
      </c>
      <c r="D437" s="10">
        <v>57</v>
      </c>
      <c r="E437" s="12">
        <f t="shared" si="35"/>
        <v>3.1407739764441954E-3</v>
      </c>
      <c r="F437" s="12">
        <f t="shared" si="36"/>
        <v>2.2191940821491142E-3</v>
      </c>
      <c r="G437" s="13">
        <f t="shared" si="37"/>
        <v>1.0357142857142858</v>
      </c>
      <c r="H437" s="19">
        <f t="shared" si="38"/>
        <v>3.2529444756029171E-3</v>
      </c>
    </row>
    <row r="438" spans="2:8" ht="15" x14ac:dyDescent="0.2">
      <c r="B438" s="3" t="s">
        <v>155</v>
      </c>
      <c r="C438" s="10">
        <v>6</v>
      </c>
      <c r="D438" s="10">
        <v>7</v>
      </c>
      <c r="E438" s="12">
        <f t="shared" si="35"/>
        <v>6.7302299495232757E-4</v>
      </c>
      <c r="F438" s="12">
        <f t="shared" si="36"/>
        <v>2.7253260657971579E-4</v>
      </c>
      <c r="G438" s="13">
        <f t="shared" si="37"/>
        <v>0.16666666666666666</v>
      </c>
      <c r="H438" s="19">
        <f t="shared" si="38"/>
        <v>1.1217049915872125E-4</v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5"/>
        <v/>
      </c>
      <c r="F439" s="12">
        <f t="shared" si="36"/>
        <v>3.8933229511387971E-5</v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10">
        <v>2</v>
      </c>
      <c r="D440" s="10">
        <v>0</v>
      </c>
      <c r="E440" s="12">
        <f t="shared" si="35"/>
        <v>2.243409983174425E-4</v>
      </c>
      <c r="F440" s="12" t="str">
        <f t="shared" si="36"/>
        <v/>
      </c>
      <c r="G440" s="13" t="str">
        <f t="shared" si="37"/>
        <v>0</v>
      </c>
      <c r="H440" s="19">
        <f t="shared" si="38"/>
        <v>0</v>
      </c>
    </row>
    <row r="441" spans="2:8" ht="30" x14ac:dyDescent="0.2">
      <c r="B441" s="3" t="s">
        <v>159</v>
      </c>
      <c r="C441" s="10">
        <v>5</v>
      </c>
      <c r="D441" s="10">
        <v>21</v>
      </c>
      <c r="E441" s="12">
        <f t="shared" si="35"/>
        <v>5.6085249579360629E-4</v>
      </c>
      <c r="F441" s="12">
        <f t="shared" si="36"/>
        <v>8.1759781973914732E-4</v>
      </c>
      <c r="G441" s="13">
        <f t="shared" si="37"/>
        <v>3.2</v>
      </c>
      <c r="H441" s="19">
        <f t="shared" si="38"/>
        <v>1.7947279865395402E-3</v>
      </c>
    </row>
    <row r="442" spans="2:8" ht="15" x14ac:dyDescent="0.2">
      <c r="B442" s="3" t="s">
        <v>422</v>
      </c>
      <c r="C442" s="10">
        <v>46</v>
      </c>
      <c r="D442" s="10">
        <v>92</v>
      </c>
      <c r="E442" s="12">
        <f t="shared" si="35"/>
        <v>5.159842961301178E-3</v>
      </c>
      <c r="F442" s="12">
        <f t="shared" si="36"/>
        <v>3.5818571150476931E-3</v>
      </c>
      <c r="G442" s="13">
        <f t="shared" si="37"/>
        <v>1</v>
      </c>
      <c r="H442" s="19">
        <f t="shared" si="38"/>
        <v>5.159842961301178E-3</v>
      </c>
    </row>
    <row r="443" spans="2:8" ht="15" x14ac:dyDescent="0.2">
      <c r="B443" s="3" t="s">
        <v>423</v>
      </c>
      <c r="C443" s="10">
        <v>13</v>
      </c>
      <c r="D443" s="10">
        <v>58</v>
      </c>
      <c r="E443" s="12">
        <f t="shared" si="35"/>
        <v>1.4582164890633764E-3</v>
      </c>
      <c r="F443" s="12">
        <f t="shared" si="36"/>
        <v>2.2581273116605021E-3</v>
      </c>
      <c r="G443" s="13">
        <f t="shared" si="37"/>
        <v>3.4615384615384617</v>
      </c>
      <c r="H443" s="19">
        <f t="shared" si="38"/>
        <v>5.0476724621424567E-3</v>
      </c>
    </row>
    <row r="444" spans="2:8" ht="15" x14ac:dyDescent="0.2">
      <c r="B444" s="3" t="s">
        <v>424</v>
      </c>
      <c r="C444" s="10">
        <v>13</v>
      </c>
      <c r="D444" s="10">
        <v>29</v>
      </c>
      <c r="E444" s="12">
        <f t="shared" si="35"/>
        <v>1.4582164890633764E-3</v>
      </c>
      <c r="F444" s="12">
        <f t="shared" si="36"/>
        <v>1.129063655830251E-3</v>
      </c>
      <c r="G444" s="13">
        <f t="shared" si="37"/>
        <v>1.2307692307692308</v>
      </c>
      <c r="H444" s="19">
        <f t="shared" si="38"/>
        <v>1.7947279865395402E-3</v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5"/>
        <v/>
      </c>
      <c r="F445" s="12">
        <f t="shared" si="36"/>
        <v>3.8933229511387971E-5</v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10">
        <v>5</v>
      </c>
      <c r="D446" s="10">
        <v>19</v>
      </c>
      <c r="E446" s="12">
        <f t="shared" si="35"/>
        <v>5.6085249579360629E-4</v>
      </c>
      <c r="F446" s="12">
        <f t="shared" si="36"/>
        <v>7.3973136071637147E-4</v>
      </c>
      <c r="G446" s="13">
        <f t="shared" si="37"/>
        <v>2.8</v>
      </c>
      <c r="H446" s="19">
        <f t="shared" si="38"/>
        <v>1.5703869882220975E-3</v>
      </c>
    </row>
    <row r="447" spans="2:8" ht="30" x14ac:dyDescent="0.2">
      <c r="B447" s="3" t="s">
        <v>427</v>
      </c>
      <c r="C447" s="10">
        <v>4</v>
      </c>
      <c r="D447" s="10">
        <v>6</v>
      </c>
      <c r="E447" s="12">
        <f t="shared" si="35"/>
        <v>4.4868199663488501E-4</v>
      </c>
      <c r="F447" s="12">
        <f t="shared" si="36"/>
        <v>2.3359937706832781E-4</v>
      </c>
      <c r="G447" s="13">
        <f t="shared" si="37"/>
        <v>0.5</v>
      </c>
      <c r="H447" s="19">
        <f t="shared" si="38"/>
        <v>2.243409983174425E-4</v>
      </c>
    </row>
    <row r="448" spans="2:8" ht="15" x14ac:dyDescent="0.2">
      <c r="B448" s="3" t="s">
        <v>428</v>
      </c>
      <c r="C448" s="10">
        <v>0</v>
      </c>
      <c r="D448" s="10">
        <v>12</v>
      </c>
      <c r="E448" s="12" t="str">
        <f t="shared" si="35"/>
        <v/>
      </c>
      <c r="F448" s="12">
        <f t="shared" si="36"/>
        <v>4.6719875413665562E-4</v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10">
        <v>19</v>
      </c>
      <c r="D449" s="10">
        <v>75</v>
      </c>
      <c r="E449" s="12">
        <f t="shared" si="35"/>
        <v>2.1312394840157039E-3</v>
      </c>
      <c r="F449" s="12">
        <f t="shared" si="36"/>
        <v>2.9199922133540976E-3</v>
      </c>
      <c r="G449" s="13">
        <f t="shared" si="37"/>
        <v>2.9473684210526314</v>
      </c>
      <c r="H449" s="19">
        <f t="shared" si="38"/>
        <v>6.2815479528883899E-3</v>
      </c>
    </row>
    <row r="450" spans="2:8" ht="15" x14ac:dyDescent="0.2">
      <c r="B450" s="3" t="s">
        <v>430</v>
      </c>
      <c r="C450" s="10">
        <v>2</v>
      </c>
      <c r="D450" s="10">
        <v>39</v>
      </c>
      <c r="E450" s="12">
        <f t="shared" si="35"/>
        <v>2.243409983174425E-4</v>
      </c>
      <c r="F450" s="12">
        <f t="shared" si="36"/>
        <v>1.5183959509441308E-3</v>
      </c>
      <c r="G450" s="13">
        <f t="shared" si="37"/>
        <v>18.5</v>
      </c>
      <c r="H450" s="19">
        <f t="shared" si="38"/>
        <v>4.1503084688726865E-3</v>
      </c>
    </row>
    <row r="451" spans="2:8" ht="15" x14ac:dyDescent="0.2">
      <c r="B451" s="3" t="s">
        <v>157</v>
      </c>
      <c r="C451" s="10">
        <v>1</v>
      </c>
      <c r="D451" s="10">
        <v>0</v>
      </c>
      <c r="E451" s="12">
        <f t="shared" si="35"/>
        <v>1.1217049915872125E-4</v>
      </c>
      <c r="F451" s="12" t="str">
        <f t="shared" si="36"/>
        <v/>
      </c>
      <c r="G451" s="13" t="str">
        <f t="shared" si="37"/>
        <v>0</v>
      </c>
      <c r="H451" s="19">
        <f t="shared" si="38"/>
        <v>0</v>
      </c>
    </row>
    <row r="452" spans="2:8" ht="30" x14ac:dyDescent="0.2">
      <c r="B452" s="3" t="s">
        <v>431</v>
      </c>
      <c r="C452" s="10">
        <v>1</v>
      </c>
      <c r="D452" s="10">
        <v>3</v>
      </c>
      <c r="E452" s="12">
        <f t="shared" si="35"/>
        <v>1.1217049915872125E-4</v>
      </c>
      <c r="F452" s="12">
        <f t="shared" si="36"/>
        <v>1.1679968853416391E-4</v>
      </c>
      <c r="G452" s="13">
        <f t="shared" si="37"/>
        <v>2</v>
      </c>
      <c r="H452" s="19">
        <f t="shared" si="38"/>
        <v>2.243409983174425E-4</v>
      </c>
    </row>
    <row r="453" spans="2:8" ht="15" x14ac:dyDescent="0.2">
      <c r="B453" s="3" t="s">
        <v>167</v>
      </c>
      <c r="C453" s="10">
        <v>0</v>
      </c>
      <c r="D453" s="10">
        <v>2</v>
      </c>
      <c r="E453" s="12" t="str">
        <f t="shared" si="35"/>
        <v/>
      </c>
      <c r="F453" s="12">
        <f t="shared" si="36"/>
        <v>7.7866459022775942E-5</v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10">
        <v>0</v>
      </c>
      <c r="D454" s="10">
        <v>3</v>
      </c>
      <c r="E454" s="12" t="str">
        <f t="shared" si="35"/>
        <v/>
      </c>
      <c r="F454" s="12">
        <f t="shared" si="36"/>
        <v>1.1679968853416391E-4</v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10">
        <v>0</v>
      </c>
      <c r="D455" s="10">
        <v>46</v>
      </c>
      <c r="E455" s="12" t="str">
        <f t="shared" si="35"/>
        <v/>
      </c>
      <c r="F455" s="12">
        <f t="shared" si="36"/>
        <v>1.7909285575238465E-3</v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10">
        <v>4</v>
      </c>
      <c r="D456" s="10">
        <v>7</v>
      </c>
      <c r="E456" s="12">
        <f t="shared" si="35"/>
        <v>4.4868199663488501E-4</v>
      </c>
      <c r="F456" s="12">
        <f t="shared" si="36"/>
        <v>2.7253260657971579E-4</v>
      </c>
      <c r="G456" s="13">
        <f t="shared" si="37"/>
        <v>0.75</v>
      </c>
      <c r="H456" s="19">
        <f t="shared" si="38"/>
        <v>3.3651149747616373E-4</v>
      </c>
    </row>
    <row r="457" spans="2:8" ht="15" x14ac:dyDescent="0.2">
      <c r="B457" s="3" t="s">
        <v>433</v>
      </c>
      <c r="C457" s="10">
        <v>3</v>
      </c>
      <c r="D457" s="10">
        <v>2</v>
      </c>
      <c r="E457" s="12">
        <f t="shared" si="35"/>
        <v>3.3651149747616378E-4</v>
      </c>
      <c r="F457" s="12">
        <f t="shared" si="36"/>
        <v>7.7866459022775942E-5</v>
      </c>
      <c r="G457" s="13">
        <f t="shared" si="37"/>
        <v>-0.33333333333333331</v>
      </c>
      <c r="H457" s="19">
        <f t="shared" si="38"/>
        <v>-1.1217049915872125E-4</v>
      </c>
    </row>
    <row r="458" spans="2:8" ht="15" x14ac:dyDescent="0.2">
      <c r="B458" s="3" t="s">
        <v>168</v>
      </c>
      <c r="C458" s="10">
        <v>7</v>
      </c>
      <c r="D458" s="10">
        <v>5</v>
      </c>
      <c r="E458" s="12">
        <f t="shared" si="35"/>
        <v>7.8519349411104885E-4</v>
      </c>
      <c r="F458" s="12">
        <f t="shared" si="36"/>
        <v>1.9466614755693986E-4</v>
      </c>
      <c r="G458" s="13">
        <f t="shared" si="37"/>
        <v>-0.2857142857142857</v>
      </c>
      <c r="H458" s="19">
        <f t="shared" si="38"/>
        <v>-2.243409983174425E-4</v>
      </c>
    </row>
    <row r="459" spans="2:8" ht="15" x14ac:dyDescent="0.2">
      <c r="B459" s="3" t="s">
        <v>161</v>
      </c>
      <c r="C459" s="10">
        <v>5</v>
      </c>
      <c r="D459" s="10">
        <v>9</v>
      </c>
      <c r="E459" s="12">
        <f t="shared" si="35"/>
        <v>5.6085249579360629E-4</v>
      </c>
      <c r="F459" s="12">
        <f t="shared" si="36"/>
        <v>3.5039906560249175E-4</v>
      </c>
      <c r="G459" s="13">
        <f t="shared" si="37"/>
        <v>0.8</v>
      </c>
      <c r="H459" s="19">
        <f t="shared" si="38"/>
        <v>4.4868199663488506E-4</v>
      </c>
    </row>
    <row r="460" spans="2:8" ht="15" x14ac:dyDescent="0.2">
      <c r="B460" s="3" t="s">
        <v>176</v>
      </c>
      <c r="C460" s="10">
        <v>25</v>
      </c>
      <c r="D460" s="10">
        <v>58</v>
      </c>
      <c r="E460" s="12">
        <f t="shared" si="35"/>
        <v>2.8042624789680315E-3</v>
      </c>
      <c r="F460" s="12">
        <f t="shared" si="36"/>
        <v>2.2581273116605021E-3</v>
      </c>
      <c r="G460" s="13">
        <f t="shared" si="37"/>
        <v>1.32</v>
      </c>
      <c r="H460" s="19">
        <f t="shared" si="38"/>
        <v>3.7016264722378018E-3</v>
      </c>
    </row>
    <row r="461" spans="2:8" ht="30" x14ac:dyDescent="0.2">
      <c r="B461" s="3" t="s">
        <v>173</v>
      </c>
      <c r="C461" s="10">
        <v>1</v>
      </c>
      <c r="D461" s="10">
        <v>7</v>
      </c>
      <c r="E461" s="12">
        <f t="shared" si="35"/>
        <v>1.1217049915872125E-4</v>
      </c>
      <c r="F461" s="12">
        <f t="shared" si="36"/>
        <v>2.7253260657971579E-4</v>
      </c>
      <c r="G461" s="13">
        <f t="shared" si="37"/>
        <v>6</v>
      </c>
      <c r="H461" s="19">
        <f t="shared" si="38"/>
        <v>6.7302299495232746E-4</v>
      </c>
    </row>
    <row r="462" spans="2:8" ht="15" x14ac:dyDescent="0.2">
      <c r="B462" s="3" t="s">
        <v>174</v>
      </c>
      <c r="C462" s="10">
        <v>1</v>
      </c>
      <c r="D462" s="10">
        <v>0</v>
      </c>
      <c r="E462" s="12">
        <f t="shared" si="35"/>
        <v>1.1217049915872125E-4</v>
      </c>
      <c r="F462" s="12" t="str">
        <f t="shared" si="36"/>
        <v/>
      </c>
      <c r="G462" s="13" t="str">
        <f t="shared" si="37"/>
        <v>0</v>
      </c>
      <c r="H462" s="19">
        <f t="shared" si="38"/>
        <v>0</v>
      </c>
    </row>
    <row r="463" spans="2:8" ht="15" x14ac:dyDescent="0.2">
      <c r="B463" s="3" t="s">
        <v>477</v>
      </c>
      <c r="C463" s="10">
        <v>45</v>
      </c>
      <c r="D463" s="10">
        <v>251</v>
      </c>
      <c r="E463" s="12">
        <f t="shared" si="35"/>
        <v>5.0476724621424567E-3</v>
      </c>
      <c r="F463" s="12">
        <f t="shared" si="36"/>
        <v>9.7722406073583803E-3</v>
      </c>
      <c r="G463" s="13">
        <f t="shared" si="37"/>
        <v>4.5777777777777775</v>
      </c>
      <c r="H463" s="19">
        <f t="shared" si="38"/>
        <v>2.3107122826696577E-2</v>
      </c>
    </row>
    <row r="464" spans="2:8" ht="15" x14ac:dyDescent="0.2">
      <c r="B464" s="3" t="s">
        <v>478</v>
      </c>
      <c r="C464" s="10">
        <v>47</v>
      </c>
      <c r="D464" s="10">
        <v>81</v>
      </c>
      <c r="E464" s="12">
        <f t="shared" si="35"/>
        <v>5.2720134604598992E-3</v>
      </c>
      <c r="F464" s="12">
        <f t="shared" si="36"/>
        <v>3.1535915904224257E-3</v>
      </c>
      <c r="G464" s="13">
        <f t="shared" si="37"/>
        <v>0.72340425531914898</v>
      </c>
      <c r="H464" s="19">
        <f t="shared" si="38"/>
        <v>3.8137969713965231E-3</v>
      </c>
    </row>
    <row r="465" spans="2:8" ht="15" x14ac:dyDescent="0.2">
      <c r="B465" s="3" t="s">
        <v>183</v>
      </c>
      <c r="C465" s="10">
        <v>0</v>
      </c>
      <c r="D465" s="10">
        <v>3</v>
      </c>
      <c r="E465" s="12" t="str">
        <f t="shared" si="35"/>
        <v/>
      </c>
      <c r="F465" s="12">
        <f t="shared" si="36"/>
        <v>1.1679968853416391E-4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10">
        <v>1</v>
      </c>
      <c r="D466" s="10">
        <v>8</v>
      </c>
      <c r="E466" s="12">
        <f t="shared" si="35"/>
        <v>1.1217049915872125E-4</v>
      </c>
      <c r="F466" s="12">
        <f t="shared" si="36"/>
        <v>3.1146583609110377E-4</v>
      </c>
      <c r="G466" s="13">
        <f t="shared" si="37"/>
        <v>7</v>
      </c>
      <c r="H466" s="19">
        <f t="shared" si="38"/>
        <v>7.8519349411104874E-4</v>
      </c>
    </row>
    <row r="467" spans="2:8" ht="15" x14ac:dyDescent="0.2">
      <c r="B467" s="3" t="s">
        <v>479</v>
      </c>
      <c r="C467" s="10">
        <v>2</v>
      </c>
      <c r="D467" s="10">
        <v>2</v>
      </c>
      <c r="E467" s="12">
        <f t="shared" si="35"/>
        <v>2.243409983174425E-4</v>
      </c>
      <c r="F467" s="12">
        <f t="shared" si="36"/>
        <v>7.7866459022775942E-5</v>
      </c>
      <c r="G467" s="13">
        <f t="shared" si="37"/>
        <v>0</v>
      </c>
      <c r="H467" s="19">
        <f t="shared" si="38"/>
        <v>0</v>
      </c>
    </row>
    <row r="468" spans="2:8" ht="15" x14ac:dyDescent="0.2">
      <c r="B468" s="3" t="s">
        <v>182</v>
      </c>
      <c r="C468" s="10">
        <v>8</v>
      </c>
      <c r="D468" s="10">
        <v>20</v>
      </c>
      <c r="E468" s="12">
        <f t="shared" si="35"/>
        <v>8.9736399326977002E-4</v>
      </c>
      <c r="F468" s="12">
        <f t="shared" si="36"/>
        <v>7.7866459022775945E-4</v>
      </c>
      <c r="G468" s="13">
        <f t="shared" si="37"/>
        <v>1.5</v>
      </c>
      <c r="H468" s="19">
        <f t="shared" si="38"/>
        <v>1.3460459899046549E-3</v>
      </c>
    </row>
    <row r="469" spans="2:8" ht="15" x14ac:dyDescent="0.2">
      <c r="B469" s="3" t="s">
        <v>175</v>
      </c>
      <c r="C469" s="10">
        <v>3</v>
      </c>
      <c r="D469" s="10">
        <v>7</v>
      </c>
      <c r="E469" s="12">
        <f t="shared" si="35"/>
        <v>3.3651149747616378E-4</v>
      </c>
      <c r="F469" s="12">
        <f t="shared" si="36"/>
        <v>2.7253260657971579E-4</v>
      </c>
      <c r="G469" s="13">
        <f t="shared" si="37"/>
        <v>1.3333333333333333</v>
      </c>
      <c r="H469" s="19">
        <f t="shared" si="38"/>
        <v>4.4868199663488501E-4</v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5"/>
        <v>1.1217049915872125E-4</v>
      </c>
      <c r="F470" s="12" t="str">
        <f t="shared" si="36"/>
        <v/>
      </c>
      <c r="G470" s="13" t="str">
        <f t="shared" si="37"/>
        <v>0</v>
      </c>
      <c r="H470" s="19">
        <f t="shared" si="38"/>
        <v>0</v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5"/>
        <v>1.1217049915872125E-4</v>
      </c>
      <c r="F471" s="12" t="str">
        <f t="shared" si="36"/>
        <v/>
      </c>
      <c r="G471" s="13" t="str">
        <f t="shared" si="37"/>
        <v>0</v>
      </c>
      <c r="H471" s="19">
        <f t="shared" si="38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10">
        <v>4</v>
      </c>
      <c r="D473" s="10">
        <v>98</v>
      </c>
      <c r="E473" s="12">
        <f t="shared" si="35"/>
        <v>4.4868199663488501E-4</v>
      </c>
      <c r="F473" s="12">
        <f t="shared" si="36"/>
        <v>3.8154564921160212E-3</v>
      </c>
      <c r="G473" s="13">
        <f t="shared" si="37"/>
        <v>23.5</v>
      </c>
      <c r="H473" s="19">
        <f t="shared" si="38"/>
        <v>1.0544026920919798E-2</v>
      </c>
    </row>
    <row r="474" spans="2:8" ht="15" x14ac:dyDescent="0.2">
      <c r="B474" s="3" t="s">
        <v>436</v>
      </c>
      <c r="C474" s="10">
        <v>0</v>
      </c>
      <c r="D474" s="10">
        <v>2</v>
      </c>
      <c r="E474" s="12" t="str">
        <f t="shared" si="35"/>
        <v/>
      </c>
      <c r="F474" s="12">
        <f t="shared" si="36"/>
        <v>7.7866459022775942E-5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10">
        <v>0</v>
      </c>
      <c r="D475" s="10">
        <v>8</v>
      </c>
      <c r="E475" s="12" t="str">
        <f t="shared" si="35"/>
        <v/>
      </c>
      <c r="F475" s="12">
        <f t="shared" si="36"/>
        <v>3.1146583609110377E-4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10">
        <v>0</v>
      </c>
      <c r="D476" s="10">
        <v>2</v>
      </c>
      <c r="E476" s="12" t="str">
        <f t="shared" si="35"/>
        <v/>
      </c>
      <c r="F476" s="12">
        <f t="shared" si="36"/>
        <v>7.7866459022775942E-5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10">
        <v>11</v>
      </c>
      <c r="D478" s="10">
        <v>9</v>
      </c>
      <c r="E478" s="12">
        <f t="shared" si="35"/>
        <v>1.2338754907459339E-3</v>
      </c>
      <c r="F478" s="12">
        <f t="shared" si="36"/>
        <v>3.5039906560249175E-4</v>
      </c>
      <c r="G478" s="13">
        <f t="shared" si="37"/>
        <v>-0.18181818181818182</v>
      </c>
      <c r="H478" s="19">
        <f t="shared" si="38"/>
        <v>-2.2434099831744253E-4</v>
      </c>
    </row>
    <row r="479" spans="2:8" ht="15" x14ac:dyDescent="0.2">
      <c r="B479" s="3" t="s">
        <v>440</v>
      </c>
      <c r="C479" s="10">
        <v>2</v>
      </c>
      <c r="D479" s="10">
        <v>1</v>
      </c>
      <c r="E479" s="12">
        <f t="shared" si="35"/>
        <v>2.243409983174425E-4</v>
      </c>
      <c r="F479" s="12">
        <f t="shared" si="36"/>
        <v>3.8933229511387971E-5</v>
      </c>
      <c r="G479" s="13">
        <f t="shared" si="37"/>
        <v>-0.5</v>
      </c>
      <c r="H479" s="19">
        <f t="shared" si="38"/>
        <v>-1.1217049915872125E-4</v>
      </c>
    </row>
    <row r="480" spans="2:8" ht="15" x14ac:dyDescent="0.2">
      <c r="B480" s="3" t="s">
        <v>441</v>
      </c>
      <c r="C480" s="10">
        <v>0</v>
      </c>
      <c r="D480" s="10">
        <v>2</v>
      </c>
      <c r="E480" s="12" t="str">
        <f t="shared" si="35"/>
        <v/>
      </c>
      <c r="F480" s="12">
        <f t="shared" si="36"/>
        <v>7.7866459022775942E-5</v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10">
        <v>32</v>
      </c>
      <c r="D483" s="10">
        <v>27</v>
      </c>
      <c r="E483" s="12">
        <f t="shared" si="35"/>
        <v>3.5894559730790801E-3</v>
      </c>
      <c r="F483" s="12">
        <f t="shared" si="36"/>
        <v>1.0511971968074751E-3</v>
      </c>
      <c r="G483" s="13">
        <f t="shared" si="37"/>
        <v>-0.15625</v>
      </c>
      <c r="H483" s="19">
        <f t="shared" si="38"/>
        <v>-5.6085249579360629E-4</v>
      </c>
    </row>
    <row r="484" spans="2:8" ht="30" x14ac:dyDescent="0.2">
      <c r="B484" s="3" t="s">
        <v>184</v>
      </c>
      <c r="C484" s="10">
        <v>38</v>
      </c>
      <c r="D484" s="10">
        <v>72</v>
      </c>
      <c r="E484" s="12">
        <f t="shared" si="35"/>
        <v>4.2624789680314077E-3</v>
      </c>
      <c r="F484" s="12">
        <f t="shared" si="36"/>
        <v>2.803192524819934E-3</v>
      </c>
      <c r="G484" s="13">
        <f t="shared" si="37"/>
        <v>0.89473684210526316</v>
      </c>
      <c r="H484" s="19">
        <f t="shared" si="38"/>
        <v>3.8137969713965226E-3</v>
      </c>
    </row>
    <row r="485" spans="2:8" ht="15" x14ac:dyDescent="0.2">
      <c r="B485" s="3" t="s">
        <v>443</v>
      </c>
      <c r="C485" s="10">
        <v>126</v>
      </c>
      <c r="D485" s="10">
        <v>110</v>
      </c>
      <c r="E485" s="12">
        <f t="shared" si="35"/>
        <v>1.4133482893998878E-2</v>
      </c>
      <c r="F485" s="12">
        <f t="shared" si="36"/>
        <v>4.2826552462526769E-3</v>
      </c>
      <c r="G485" s="13">
        <f t="shared" si="37"/>
        <v>-0.12698412698412698</v>
      </c>
      <c r="H485" s="19">
        <f t="shared" si="38"/>
        <v>-1.79472798653954E-3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5"/>
        <v>1.1217049915872125E-4</v>
      </c>
      <c r="F486" s="12" t="str">
        <f t="shared" si="36"/>
        <v/>
      </c>
      <c r="G486" s="13" t="str">
        <f t="shared" si="37"/>
        <v>0</v>
      </c>
      <c r="H486" s="19">
        <f t="shared" si="38"/>
        <v>0</v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5"/>
        <v/>
      </c>
      <c r="F487" s="12">
        <f t="shared" si="36"/>
        <v>3.8933229511387971E-5</v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10">
        <v>1</v>
      </c>
      <c r="D488" s="10">
        <v>0</v>
      </c>
      <c r="E488" s="12">
        <f t="shared" ref="E488:E499" si="39">+IF(C488=0,"",C488/C$294)</f>
        <v>1.1217049915872125E-4</v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10">
        <v>8</v>
      </c>
      <c r="D489" s="10">
        <v>38</v>
      </c>
      <c r="E489" s="12">
        <f t="shared" si="39"/>
        <v>8.9736399326977002E-4</v>
      </c>
      <c r="F489" s="12">
        <f t="shared" si="40"/>
        <v>1.4794627214327429E-3</v>
      </c>
      <c r="G489" s="13">
        <f t="shared" si="41"/>
        <v>3.75</v>
      </c>
      <c r="H489" s="19">
        <f t="shared" si="42"/>
        <v>3.3651149747616375E-3</v>
      </c>
    </row>
    <row r="490" spans="2:8" ht="25.5" customHeight="1" x14ac:dyDescent="0.2">
      <c r="B490" s="3" t="s">
        <v>172</v>
      </c>
      <c r="C490" s="10">
        <v>1</v>
      </c>
      <c r="D490" s="10">
        <v>2</v>
      </c>
      <c r="E490" s="12">
        <f t="shared" si="39"/>
        <v>1.1217049915872125E-4</v>
      </c>
      <c r="F490" s="12">
        <f t="shared" si="40"/>
        <v>7.7866459022775942E-5</v>
      </c>
      <c r="G490" s="13">
        <f t="shared" si="41"/>
        <v>1</v>
      </c>
      <c r="H490" s="19">
        <f t="shared" si="42"/>
        <v>1.1217049915872125E-4</v>
      </c>
    </row>
    <row r="491" spans="2:8" ht="13.5" customHeight="1" x14ac:dyDescent="0.2">
      <c r="B491" s="3" t="s">
        <v>180</v>
      </c>
      <c r="C491" s="10">
        <v>27</v>
      </c>
      <c r="D491" s="10">
        <v>30</v>
      </c>
      <c r="E491" s="12">
        <f t="shared" si="39"/>
        <v>3.0286034772854741E-3</v>
      </c>
      <c r="F491" s="12">
        <f t="shared" si="40"/>
        <v>1.1679968853416391E-3</v>
      </c>
      <c r="G491" s="13">
        <f t="shared" si="41"/>
        <v>0.1111111111111111</v>
      </c>
      <c r="H491" s="19">
        <f t="shared" si="42"/>
        <v>3.3651149747616378E-4</v>
      </c>
    </row>
    <row r="492" spans="2:8" ht="15" x14ac:dyDescent="0.2">
      <c r="B492" s="3" t="s">
        <v>480</v>
      </c>
      <c r="C492" s="10">
        <v>6</v>
      </c>
      <c r="D492" s="10">
        <v>18</v>
      </c>
      <c r="E492" s="12">
        <f t="shared" si="39"/>
        <v>6.7302299495232757E-4</v>
      </c>
      <c r="F492" s="12">
        <f t="shared" si="40"/>
        <v>7.0079813120498349E-4</v>
      </c>
      <c r="G492" s="13">
        <f t="shared" si="41"/>
        <v>2</v>
      </c>
      <c r="H492" s="19">
        <f t="shared" si="42"/>
        <v>1.3460459899046551E-3</v>
      </c>
    </row>
    <row r="493" spans="2:8" ht="15" x14ac:dyDescent="0.2">
      <c r="B493" s="3" t="s">
        <v>447</v>
      </c>
      <c r="C493" s="10">
        <v>78</v>
      </c>
      <c r="D493" s="10">
        <v>38</v>
      </c>
      <c r="E493" s="12">
        <f t="shared" si="39"/>
        <v>8.749298934380258E-3</v>
      </c>
      <c r="F493" s="12">
        <f t="shared" si="40"/>
        <v>1.4794627214327429E-3</v>
      </c>
      <c r="G493" s="13">
        <f t="shared" si="41"/>
        <v>-0.51282051282051277</v>
      </c>
      <c r="H493" s="19">
        <f t="shared" si="42"/>
        <v>-4.4868199663488503E-3</v>
      </c>
    </row>
    <row r="494" spans="2:8" ht="15" x14ac:dyDescent="0.2">
      <c r="B494" s="3" t="s">
        <v>448</v>
      </c>
      <c r="C494" s="10">
        <v>0</v>
      </c>
      <c r="D494" s="10">
        <v>5</v>
      </c>
      <c r="E494" s="12" t="str">
        <f t="shared" si="39"/>
        <v/>
      </c>
      <c r="F494" s="12">
        <f t="shared" si="40"/>
        <v>1.9466614755693986E-4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10">
        <v>0</v>
      </c>
      <c r="D495" s="10">
        <v>2</v>
      </c>
      <c r="E495" s="12" t="str">
        <f t="shared" si="39"/>
        <v/>
      </c>
      <c r="F495" s="12">
        <f t="shared" si="40"/>
        <v>7.7866459022775942E-5</v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10">
        <v>1</v>
      </c>
      <c r="D497" s="10">
        <v>13</v>
      </c>
      <c r="E497" s="12">
        <f t="shared" si="39"/>
        <v>1.1217049915872125E-4</v>
      </c>
      <c r="F497" s="12">
        <f t="shared" si="40"/>
        <v>5.061319836480436E-4</v>
      </c>
      <c r="G497" s="13">
        <f t="shared" si="41"/>
        <v>12</v>
      </c>
      <c r="H497" s="19">
        <f t="shared" si="42"/>
        <v>1.3460459899046549E-3</v>
      </c>
    </row>
    <row r="498" spans="2:8" ht="30" x14ac:dyDescent="0.2">
      <c r="B498" s="3" t="s">
        <v>452</v>
      </c>
      <c r="C498" s="10">
        <v>0</v>
      </c>
      <c r="D498" s="10">
        <v>4</v>
      </c>
      <c r="E498" s="12" t="str">
        <f t="shared" si="39"/>
        <v/>
      </c>
      <c r="F498" s="12">
        <f t="shared" si="40"/>
        <v>1.5573291804555188E-4</v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10">
        <v>0</v>
      </c>
      <c r="D499" s="10">
        <v>2</v>
      </c>
      <c r="E499" s="12" t="str">
        <f t="shared" si="39"/>
        <v/>
      </c>
      <c r="F499" s="12">
        <f t="shared" si="40"/>
        <v>7.7866459022775942E-5</v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981</v>
      </c>
      <c r="D505" s="41">
        <f>SUM(D506:D530)</f>
        <v>3501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2.5688073394495414</v>
      </c>
      <c r="H505" s="42">
        <f>+IF(OR(AND(E505=""),(G505="")),"",E505*G505)</f>
        <v>2.5688073394495414</v>
      </c>
    </row>
    <row r="506" spans="2:8" ht="15" x14ac:dyDescent="0.2">
      <c r="B506" s="3" t="s">
        <v>454</v>
      </c>
      <c r="C506" s="10">
        <v>2</v>
      </c>
      <c r="D506" s="10">
        <v>8</v>
      </c>
      <c r="E506" s="12">
        <f>+IF(C506=0,"",C506/C$505)</f>
        <v>2.0387359836901123E-3</v>
      </c>
      <c r="F506" s="12">
        <f>+IF(D506=0,"",D506/D$505)</f>
        <v>2.2850614110254213E-3</v>
      </c>
      <c r="G506" s="13">
        <f>+IF(OR(AND(D506=0),(C506=0)),"0",((D506-C506)/C506))</f>
        <v>3</v>
      </c>
      <c r="H506" s="19">
        <f>+IF(OR(AND(E506=""),(G506="")),"",E506*G506)</f>
        <v>6.1162079510703373E-3</v>
      </c>
    </row>
    <row r="507" spans="2:8" ht="15" x14ac:dyDescent="0.2">
      <c r="B507" s="3" t="s">
        <v>187</v>
      </c>
      <c r="C507" s="10">
        <v>86</v>
      </c>
      <c r="D507" s="10">
        <v>66</v>
      </c>
      <c r="E507" s="12">
        <f t="shared" ref="E507:E529" si="43">+IF(C507=0,"",C507/C$505)</f>
        <v>8.766564729867482E-2</v>
      </c>
      <c r="F507" s="12">
        <f t="shared" ref="F507:F529" si="44">+IF(D507=0,"",D507/D$505)</f>
        <v>1.8851756640959727E-2</v>
      </c>
      <c r="G507" s="13">
        <f t="shared" ref="G507:G529" si="45">+IF(OR(AND(D507=0),(C507=0)),"0",((D507-C507)/C507))</f>
        <v>-0.23255813953488372</v>
      </c>
      <c r="H507" s="19">
        <f t="shared" ref="H507:H530" si="46">+IF(OR(AND(E507=""),(G507="")),"",E507*G507)</f>
        <v>-2.0387359836901122E-2</v>
      </c>
    </row>
    <row r="508" spans="2:8" ht="15" x14ac:dyDescent="0.2">
      <c r="B508" s="3" t="s">
        <v>455</v>
      </c>
      <c r="C508" s="10">
        <v>220</v>
      </c>
      <c r="D508" s="10">
        <v>1083</v>
      </c>
      <c r="E508" s="12">
        <f t="shared" si="43"/>
        <v>0.22426095820591233</v>
      </c>
      <c r="F508" s="12">
        <f t="shared" si="44"/>
        <v>0.30934018851756639</v>
      </c>
      <c r="G508" s="13">
        <f t="shared" si="45"/>
        <v>3.9227272727272728</v>
      </c>
      <c r="H508" s="19">
        <f t="shared" si="46"/>
        <v>0.87971457696228339</v>
      </c>
    </row>
    <row r="509" spans="2:8" ht="15" x14ac:dyDescent="0.2">
      <c r="B509" s="3" t="s">
        <v>456</v>
      </c>
      <c r="C509" s="10">
        <v>216</v>
      </c>
      <c r="D509" s="10">
        <v>251</v>
      </c>
      <c r="E509" s="12">
        <f t="shared" si="43"/>
        <v>0.22018348623853212</v>
      </c>
      <c r="F509" s="12">
        <f t="shared" si="44"/>
        <v>7.1693801770922591E-2</v>
      </c>
      <c r="G509" s="13">
        <f t="shared" si="45"/>
        <v>0.16203703703703703</v>
      </c>
      <c r="H509" s="19">
        <f t="shared" si="46"/>
        <v>3.5677879714576963E-2</v>
      </c>
    </row>
    <row r="510" spans="2:8" ht="15" x14ac:dyDescent="0.2">
      <c r="B510" s="3" t="s">
        <v>188</v>
      </c>
      <c r="C510" s="10">
        <v>4</v>
      </c>
      <c r="D510" s="10">
        <v>24</v>
      </c>
      <c r="E510" s="12">
        <f t="shared" si="43"/>
        <v>4.0774719673802246E-3</v>
      </c>
      <c r="F510" s="12">
        <f t="shared" si="44"/>
        <v>6.8551842330762643E-3</v>
      </c>
      <c r="G510" s="13">
        <f t="shared" si="45"/>
        <v>5</v>
      </c>
      <c r="H510" s="19">
        <f t="shared" si="46"/>
        <v>2.0387359836901122E-2</v>
      </c>
    </row>
    <row r="511" spans="2:8" ht="15" x14ac:dyDescent="0.2">
      <c r="B511" s="3" t="s">
        <v>186</v>
      </c>
      <c r="C511" s="10">
        <v>0</v>
      </c>
      <c r="D511" s="10">
        <v>1</v>
      </c>
      <c r="E511" s="12" t="str">
        <f t="shared" si="43"/>
        <v/>
      </c>
      <c r="F511" s="12">
        <f t="shared" si="44"/>
        <v>2.8563267637817766E-4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10">
        <v>4</v>
      </c>
      <c r="D512" s="10">
        <v>4</v>
      </c>
      <c r="E512" s="12">
        <f t="shared" si="43"/>
        <v>4.0774719673802246E-3</v>
      </c>
      <c r="F512" s="12">
        <f t="shared" si="44"/>
        <v>1.1425307055127106E-3</v>
      </c>
      <c r="G512" s="13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10">
        <v>7</v>
      </c>
      <c r="D513" s="10">
        <v>42</v>
      </c>
      <c r="E513" s="12">
        <f t="shared" si="43"/>
        <v>7.1355759429153924E-3</v>
      </c>
      <c r="F513" s="12">
        <f t="shared" si="44"/>
        <v>1.1996572407883462E-2</v>
      </c>
      <c r="G513" s="13">
        <f t="shared" si="45"/>
        <v>5</v>
      </c>
      <c r="H513" s="19">
        <f t="shared" si="46"/>
        <v>3.5677879714576963E-2</v>
      </c>
    </row>
    <row r="514" spans="2:8" ht="15" x14ac:dyDescent="0.2">
      <c r="B514" s="3" t="s">
        <v>458</v>
      </c>
      <c r="C514" s="10">
        <v>3</v>
      </c>
      <c r="D514" s="10">
        <v>4</v>
      </c>
      <c r="E514" s="12">
        <f t="shared" si="43"/>
        <v>3.0581039755351682E-3</v>
      </c>
      <c r="F514" s="12">
        <f t="shared" si="44"/>
        <v>1.1425307055127106E-3</v>
      </c>
      <c r="G514" s="13">
        <f t="shared" si="45"/>
        <v>0.33333333333333331</v>
      </c>
      <c r="H514" s="19">
        <f t="shared" si="46"/>
        <v>1.0193679918450559E-3</v>
      </c>
    </row>
    <row r="515" spans="2:8" ht="15" x14ac:dyDescent="0.2">
      <c r="B515" s="3" t="s">
        <v>533</v>
      </c>
      <c r="C515" s="10">
        <v>24</v>
      </c>
      <c r="D515" s="10">
        <v>12</v>
      </c>
      <c r="E515" s="12">
        <f t="shared" si="43"/>
        <v>2.4464831804281346E-2</v>
      </c>
      <c r="F515" s="12">
        <f t="shared" si="44"/>
        <v>3.4275921165381321E-3</v>
      </c>
      <c r="G515" s="13">
        <f t="shared" si="45"/>
        <v>-0.5</v>
      </c>
      <c r="H515" s="19">
        <f t="shared" si="46"/>
        <v>-1.2232415902140673E-2</v>
      </c>
    </row>
    <row r="516" spans="2:8" ht="15" x14ac:dyDescent="0.2">
      <c r="B516" s="3" t="s">
        <v>459</v>
      </c>
      <c r="C516" s="10">
        <v>1</v>
      </c>
      <c r="D516" s="10">
        <v>7</v>
      </c>
      <c r="E516" s="12">
        <f t="shared" si="43"/>
        <v>1.0193679918450561E-3</v>
      </c>
      <c r="F516" s="12">
        <f t="shared" si="44"/>
        <v>1.9994287346472438E-3</v>
      </c>
      <c r="G516" s="13">
        <f t="shared" si="45"/>
        <v>6</v>
      </c>
      <c r="H516" s="19">
        <f t="shared" si="46"/>
        <v>6.1162079510703373E-3</v>
      </c>
    </row>
    <row r="517" spans="2:8" ht="15" x14ac:dyDescent="0.2">
      <c r="B517" s="3" t="s">
        <v>460</v>
      </c>
      <c r="C517" s="10">
        <v>34</v>
      </c>
      <c r="D517" s="10">
        <v>32</v>
      </c>
      <c r="E517" s="12">
        <f t="shared" si="43"/>
        <v>3.4658511722731905E-2</v>
      </c>
      <c r="F517" s="12">
        <f t="shared" si="44"/>
        <v>9.1402456441016851E-3</v>
      </c>
      <c r="G517" s="13">
        <f t="shared" si="45"/>
        <v>-5.8823529411764705E-2</v>
      </c>
      <c r="H517" s="19">
        <f t="shared" si="46"/>
        <v>-2.0387359836901119E-3</v>
      </c>
    </row>
    <row r="518" spans="2:8" ht="15" x14ac:dyDescent="0.2">
      <c r="B518" s="3" t="s">
        <v>190</v>
      </c>
      <c r="C518" s="10">
        <v>11</v>
      </c>
      <c r="D518" s="10">
        <v>9</v>
      </c>
      <c r="E518" s="12">
        <f t="shared" si="43"/>
        <v>1.1213047910295617E-2</v>
      </c>
      <c r="F518" s="12">
        <f t="shared" si="44"/>
        <v>2.5706940874035988E-3</v>
      </c>
      <c r="G518" s="13">
        <f t="shared" si="45"/>
        <v>-0.18181818181818182</v>
      </c>
      <c r="H518" s="19">
        <f t="shared" si="46"/>
        <v>-2.0387359836901123E-3</v>
      </c>
    </row>
    <row r="519" spans="2:8" ht="15" x14ac:dyDescent="0.2">
      <c r="B519" s="3" t="s">
        <v>192</v>
      </c>
      <c r="C519" s="10">
        <v>2</v>
      </c>
      <c r="D519" s="10">
        <v>11</v>
      </c>
      <c r="E519" s="12">
        <f t="shared" si="43"/>
        <v>2.0387359836901123E-3</v>
      </c>
      <c r="F519" s="12">
        <f t="shared" si="44"/>
        <v>3.1419594401599542E-3</v>
      </c>
      <c r="G519" s="13">
        <f t="shared" si="45"/>
        <v>4.5</v>
      </c>
      <c r="H519" s="19">
        <f t="shared" si="46"/>
        <v>9.1743119266055051E-3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10">
        <v>63</v>
      </c>
      <c r="D521" s="10">
        <v>248</v>
      </c>
      <c r="E521" s="12">
        <f t="shared" si="43"/>
        <v>6.4220183486238536E-2</v>
      </c>
      <c r="F521" s="12">
        <f t="shared" si="44"/>
        <v>7.0836903741788054E-2</v>
      </c>
      <c r="G521" s="13">
        <f t="shared" si="45"/>
        <v>2.9365079365079363</v>
      </c>
      <c r="H521" s="19">
        <f t="shared" si="46"/>
        <v>0.18858307849133538</v>
      </c>
    </row>
    <row r="522" spans="2:8" ht="25.5" customHeight="1" x14ac:dyDescent="0.2">
      <c r="B522" s="3" t="s">
        <v>193</v>
      </c>
      <c r="C522" s="10">
        <v>138</v>
      </c>
      <c r="D522" s="10">
        <v>546</v>
      </c>
      <c r="E522" s="12">
        <f t="shared" si="43"/>
        <v>0.14067278287461774</v>
      </c>
      <c r="F522" s="12">
        <f t="shared" si="44"/>
        <v>0.15595544130248501</v>
      </c>
      <c r="G522" s="13">
        <f t="shared" si="45"/>
        <v>2.9565217391304346</v>
      </c>
      <c r="H522" s="19">
        <f t="shared" si="46"/>
        <v>0.41590214067278286</v>
      </c>
    </row>
    <row r="523" spans="2:8" ht="13.5" customHeight="1" x14ac:dyDescent="0.2">
      <c r="B523" s="3" t="s">
        <v>462</v>
      </c>
      <c r="C523" s="10">
        <v>6</v>
      </c>
      <c r="D523" s="10">
        <v>2</v>
      </c>
      <c r="E523" s="12">
        <f t="shared" si="43"/>
        <v>6.1162079510703364E-3</v>
      </c>
      <c r="F523" s="12">
        <f t="shared" si="44"/>
        <v>5.7126535275635532E-4</v>
      </c>
      <c r="G523" s="13">
        <f t="shared" si="45"/>
        <v>-0.66666666666666663</v>
      </c>
      <c r="H523" s="19">
        <f t="shared" si="46"/>
        <v>-4.0774719673802237E-3</v>
      </c>
    </row>
    <row r="524" spans="2:8" ht="12" customHeight="1" x14ac:dyDescent="0.2">
      <c r="B524" s="3" t="s">
        <v>194</v>
      </c>
      <c r="C524" s="10">
        <v>27</v>
      </c>
      <c r="D524" s="10">
        <v>176</v>
      </c>
      <c r="E524" s="12">
        <f t="shared" si="43"/>
        <v>2.7522935779816515E-2</v>
      </c>
      <c r="F524" s="12">
        <f t="shared" si="44"/>
        <v>5.0271351042559267E-2</v>
      </c>
      <c r="G524" s="13">
        <f t="shared" si="45"/>
        <v>5.5185185185185182</v>
      </c>
      <c r="H524" s="19">
        <f t="shared" si="46"/>
        <v>0.15188583078491336</v>
      </c>
    </row>
    <row r="525" spans="2:8" ht="13.5" customHeight="1" x14ac:dyDescent="0.2">
      <c r="B525" s="3" t="s">
        <v>195</v>
      </c>
      <c r="C525" s="10">
        <v>1</v>
      </c>
      <c r="D525" s="10">
        <v>6</v>
      </c>
      <c r="E525" s="12">
        <f t="shared" si="43"/>
        <v>1.0193679918450561E-3</v>
      </c>
      <c r="F525" s="12">
        <f t="shared" si="44"/>
        <v>1.7137960582690661E-3</v>
      </c>
      <c r="G525" s="13">
        <f t="shared" si="45"/>
        <v>5</v>
      </c>
      <c r="H525" s="19">
        <f t="shared" si="46"/>
        <v>5.0968399592252805E-3</v>
      </c>
    </row>
    <row r="526" spans="2:8" ht="13.5" customHeight="1" x14ac:dyDescent="0.2">
      <c r="B526" s="3" t="s">
        <v>463</v>
      </c>
      <c r="C526" s="10">
        <v>37</v>
      </c>
      <c r="D526" s="10">
        <v>126</v>
      </c>
      <c r="E526" s="12">
        <f t="shared" si="43"/>
        <v>3.7716615698267071E-2</v>
      </c>
      <c r="F526" s="12">
        <f t="shared" si="44"/>
        <v>3.5989717223650387E-2</v>
      </c>
      <c r="G526" s="13">
        <f t="shared" si="45"/>
        <v>2.4054054054054053</v>
      </c>
      <c r="H526" s="19">
        <f t="shared" si="46"/>
        <v>9.0723751274209979E-2</v>
      </c>
    </row>
    <row r="527" spans="2:8" ht="15" x14ac:dyDescent="0.2">
      <c r="B527" s="3" t="s">
        <v>464</v>
      </c>
      <c r="C527" s="10">
        <v>0</v>
      </c>
      <c r="D527" s="10">
        <v>7</v>
      </c>
      <c r="E527" s="12" t="str">
        <f t="shared" si="43"/>
        <v/>
      </c>
      <c r="F527" s="12">
        <f t="shared" si="44"/>
        <v>1.9994287346472438E-3</v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10">
        <v>3</v>
      </c>
      <c r="D528" s="10">
        <v>24</v>
      </c>
      <c r="E528" s="12">
        <f t="shared" si="43"/>
        <v>3.0581039755351682E-3</v>
      </c>
      <c r="F528" s="12">
        <f t="shared" si="44"/>
        <v>6.8551842330762643E-3</v>
      </c>
      <c r="G528" s="13">
        <f t="shared" si="45"/>
        <v>7</v>
      </c>
      <c r="H528" s="19">
        <f t="shared" si="46"/>
        <v>2.1406727828746176E-2</v>
      </c>
    </row>
    <row r="529" spans="2:8" ht="15" x14ac:dyDescent="0.2">
      <c r="B529" s="3" t="s">
        <v>466</v>
      </c>
      <c r="C529" s="10">
        <v>28</v>
      </c>
      <c r="D529" s="10">
        <v>136</v>
      </c>
      <c r="E529" s="12">
        <f t="shared" si="43"/>
        <v>2.8542303771661569E-2</v>
      </c>
      <c r="F529" s="12">
        <f t="shared" si="44"/>
        <v>3.8846043987432161E-2</v>
      </c>
      <c r="G529" s="13">
        <f t="shared" si="45"/>
        <v>3.8571428571428572</v>
      </c>
      <c r="H529" s="19">
        <f t="shared" si="46"/>
        <v>0.11009174311926606</v>
      </c>
    </row>
    <row r="530" spans="2:8" ht="15" x14ac:dyDescent="0.2">
      <c r="B530" s="3" t="s">
        <v>467</v>
      </c>
      <c r="C530" s="10">
        <v>64</v>
      </c>
      <c r="D530" s="10">
        <v>676</v>
      </c>
      <c r="E530" s="12">
        <f>+IF(C530=0,"",C530/C$505)</f>
        <v>6.5239551478083593E-2</v>
      </c>
      <c r="F530" s="12">
        <f>+IF(D530=0,"",D530/D$505)</f>
        <v>0.1930876892316481</v>
      </c>
      <c r="G530" s="13">
        <f>+IF(OR(AND(D530=0),(C530=0)),"0",((D530-C530)/C530))</f>
        <v>9.5625</v>
      </c>
      <c r="H530" s="19">
        <f t="shared" si="46"/>
        <v>0.62385321100917435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518</v>
      </c>
      <c r="C8" s="40">
        <f>+C18+C70+C151+C294+C505</f>
        <v>12180</v>
      </c>
      <c r="D8" s="41">
        <f>+D18+D70+D151+D294+D505</f>
        <v>19589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0.60829228243021349</v>
      </c>
      <c r="H8" s="42">
        <f t="shared" ref="H8:H13" si="2">+IF(OR(AND(E8=""),(G8="")),"",E8*G8)</f>
        <v>0.60829228243021349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133</v>
      </c>
      <c r="D9" s="35">
        <f>+D18</f>
        <v>714</v>
      </c>
      <c r="E9" s="36">
        <f t="shared" si="0"/>
        <v>1.0919540229885057E-2</v>
      </c>
      <c r="F9" s="36">
        <f t="shared" si="0"/>
        <v>3.6449027515442343E-2</v>
      </c>
      <c r="G9" s="36">
        <f t="shared" si="1"/>
        <v>4.3684210526315788</v>
      </c>
      <c r="H9" s="19">
        <f t="shared" si="2"/>
        <v>4.7701149425287352E-2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670</v>
      </c>
      <c r="D10" s="37">
        <f>+D70</f>
        <v>2715</v>
      </c>
      <c r="E10" s="36">
        <f t="shared" si="0"/>
        <v>5.5008210180623976E-2</v>
      </c>
      <c r="F10" s="36">
        <f t="shared" si="0"/>
        <v>0.13859819286334168</v>
      </c>
      <c r="G10" s="36">
        <f t="shared" si="1"/>
        <v>3.0522388059701493</v>
      </c>
      <c r="H10" s="19">
        <f t="shared" si="2"/>
        <v>0.16789819376026274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2055</v>
      </c>
      <c r="D11" s="37">
        <f>D151</f>
        <v>5765</v>
      </c>
      <c r="E11" s="36">
        <f t="shared" si="0"/>
        <v>0.16871921182266009</v>
      </c>
      <c r="F11" s="36">
        <f t="shared" si="0"/>
        <v>0.29429782020521722</v>
      </c>
      <c r="G11" s="36">
        <f t="shared" si="1"/>
        <v>1.805352798053528</v>
      </c>
      <c r="H11" s="19">
        <f t="shared" si="2"/>
        <v>0.30459770114942525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8067</v>
      </c>
      <c r="D12" s="37">
        <f>+D294</f>
        <v>6606</v>
      </c>
      <c r="E12" s="36">
        <f t="shared" si="0"/>
        <v>0.66231527093596054</v>
      </c>
      <c r="F12" s="36">
        <f t="shared" si="0"/>
        <v>0.33723007810505895</v>
      </c>
      <c r="G12" s="36">
        <f t="shared" si="1"/>
        <v>-0.18110821866865007</v>
      </c>
      <c r="H12" s="19">
        <f t="shared" si="2"/>
        <v>-0.11995073891625616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1255</v>
      </c>
      <c r="D13" s="37">
        <f>D505</f>
        <v>3789</v>
      </c>
      <c r="E13" s="36">
        <f t="shared" si="0"/>
        <v>0.10303776683087028</v>
      </c>
      <c r="F13" s="36">
        <f t="shared" si="0"/>
        <v>0.19342488131093982</v>
      </c>
      <c r="G13" s="36">
        <f t="shared" si="1"/>
        <v>2.0191235059760957</v>
      </c>
      <c r="H13" s="19">
        <f t="shared" si="2"/>
        <v>0.20804597701149427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133</v>
      </c>
      <c r="D18" s="41">
        <f>SUM(D19:D64)</f>
        <v>714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4.3684210526315788</v>
      </c>
      <c r="H18" s="42">
        <f>+IF(OR(AND(E18=""),(G18="")),"",E18*G18)</f>
        <v>4.3684210526315788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7.5187969924812026E-3</v>
      </c>
      <c r="F19" s="8" t="str">
        <f>+IF(D19=0,"",D19/D$18)</f>
        <v/>
      </c>
      <c r="G19" s="9" t="str">
        <f>+IF(OR(AND(D19=0),(C19=0)),"0",((D19-C19)/C19))</f>
        <v>0</v>
      </c>
      <c r="H19" s="19">
        <f>+IF(OR(AND(E19=""),(G19="")),"",E19*G19)</f>
        <v>0</v>
      </c>
    </row>
    <row r="20" spans="2:8" ht="15" x14ac:dyDescent="0.2">
      <c r="B20" s="3" t="s">
        <v>196</v>
      </c>
      <c r="C20" s="7">
        <v>8</v>
      </c>
      <c r="D20" s="7">
        <v>14</v>
      </c>
      <c r="E20" s="8">
        <f t="shared" ref="E20:E64" si="3">+IF(C20=0,"",C20/C$18)</f>
        <v>6.0150375939849621E-2</v>
      </c>
      <c r="F20" s="8">
        <f t="shared" ref="F20:F64" si="4">+IF(D20=0,"",D20/D$18)</f>
        <v>1.9607843137254902E-2</v>
      </c>
      <c r="G20" s="9">
        <f t="shared" ref="G20:G64" si="5">+IF(OR(AND(D20=0),(C20=0)),"0",((D20-C20)/C20))</f>
        <v>0.75</v>
      </c>
      <c r="H20" s="19">
        <f t="shared" ref="H20:H64" si="6">+IF(OR(AND(E20=""),(G20="")),"",E20*G20)</f>
        <v>4.5112781954887216E-2</v>
      </c>
    </row>
    <row r="21" spans="2:8" ht="25.5" customHeight="1" x14ac:dyDescent="0.2">
      <c r="B21" s="3" t="s">
        <v>1</v>
      </c>
      <c r="C21" s="7">
        <v>2</v>
      </c>
      <c r="D21" s="7">
        <v>2</v>
      </c>
      <c r="E21" s="8">
        <f t="shared" si="3"/>
        <v>1.5037593984962405E-2</v>
      </c>
      <c r="F21" s="8">
        <f t="shared" si="4"/>
        <v>2.8011204481792717E-3</v>
      </c>
      <c r="G21" s="9">
        <f t="shared" si="5"/>
        <v>0</v>
      </c>
      <c r="H21" s="19">
        <f t="shared" si="6"/>
        <v>0</v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2.8011204481792717E-3</v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4</v>
      </c>
      <c r="E23" s="8">
        <f t="shared" si="3"/>
        <v>7.5187969924812026E-3</v>
      </c>
      <c r="F23" s="8">
        <f t="shared" si="4"/>
        <v>5.6022408963585435E-3</v>
      </c>
      <c r="G23" s="9">
        <f t="shared" si="5"/>
        <v>3</v>
      </c>
      <c r="H23" s="19">
        <f t="shared" si="6"/>
        <v>2.2556390977443608E-2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2</v>
      </c>
      <c r="E25" s="8">
        <f t="shared" si="3"/>
        <v>7.5187969924812026E-3</v>
      </c>
      <c r="F25" s="8">
        <f t="shared" si="4"/>
        <v>2.8011204481792717E-3</v>
      </c>
      <c r="G25" s="9">
        <f t="shared" si="5"/>
        <v>1</v>
      </c>
      <c r="H25" s="19">
        <f t="shared" si="6"/>
        <v>7.5187969924812026E-3</v>
      </c>
    </row>
    <row r="26" spans="2:8" ht="15" x14ac:dyDescent="0.2">
      <c r="B26" s="3" t="s">
        <v>6</v>
      </c>
      <c r="C26" s="7">
        <v>3</v>
      </c>
      <c r="D26" s="7">
        <v>2</v>
      </c>
      <c r="E26" s="8">
        <f t="shared" si="3"/>
        <v>2.2556390977443608E-2</v>
      </c>
      <c r="F26" s="8">
        <f t="shared" si="4"/>
        <v>2.8011204481792717E-3</v>
      </c>
      <c r="G26" s="9">
        <f t="shared" si="5"/>
        <v>-0.33333333333333331</v>
      </c>
      <c r="H26" s="19">
        <f t="shared" si="6"/>
        <v>-7.5187969924812026E-3</v>
      </c>
    </row>
    <row r="27" spans="2:8" ht="15" x14ac:dyDescent="0.2">
      <c r="B27" s="3" t="s">
        <v>3</v>
      </c>
      <c r="C27" s="7">
        <v>2</v>
      </c>
      <c r="D27" s="7">
        <v>4</v>
      </c>
      <c r="E27" s="8">
        <f t="shared" si="3"/>
        <v>1.5037593984962405E-2</v>
      </c>
      <c r="F27" s="8">
        <f t="shared" si="4"/>
        <v>5.6022408963585435E-3</v>
      </c>
      <c r="G27" s="9">
        <f t="shared" si="5"/>
        <v>1</v>
      </c>
      <c r="H27" s="19">
        <f t="shared" si="6"/>
        <v>1.5037593984962405E-2</v>
      </c>
    </row>
    <row r="28" spans="2:8" ht="15" x14ac:dyDescent="0.2">
      <c r="B28" s="3" t="s">
        <v>5</v>
      </c>
      <c r="C28" s="7">
        <v>16</v>
      </c>
      <c r="D28" s="7">
        <v>71</v>
      </c>
      <c r="E28" s="8">
        <f t="shared" si="3"/>
        <v>0.12030075187969924</v>
      </c>
      <c r="F28" s="8">
        <f t="shared" si="4"/>
        <v>9.9439775910364139E-2</v>
      </c>
      <c r="G28" s="9">
        <f t="shared" si="5"/>
        <v>3.4375</v>
      </c>
      <c r="H28" s="19">
        <f t="shared" si="6"/>
        <v>0.41353383458646614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12</v>
      </c>
      <c r="E30" s="8" t="str">
        <f t="shared" si="3"/>
        <v/>
      </c>
      <c r="F30" s="8">
        <f t="shared" si="4"/>
        <v>1.680672268907563E-2</v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1</v>
      </c>
      <c r="D31" s="7">
        <v>2</v>
      </c>
      <c r="E31" s="8">
        <f t="shared" si="3"/>
        <v>7.5187969924812026E-3</v>
      </c>
      <c r="F31" s="8">
        <f t="shared" si="4"/>
        <v>2.8011204481792717E-3</v>
      </c>
      <c r="G31" s="9">
        <f t="shared" si="5"/>
        <v>1</v>
      </c>
      <c r="H31" s="19">
        <f t="shared" si="6"/>
        <v>7.5187969924812026E-3</v>
      </c>
    </row>
    <row r="32" spans="2:8" ht="15" x14ac:dyDescent="0.2">
      <c r="B32" s="3" t="s">
        <v>7</v>
      </c>
      <c r="C32" s="7">
        <v>1</v>
      </c>
      <c r="D32" s="7">
        <v>1</v>
      </c>
      <c r="E32" s="8">
        <f t="shared" si="3"/>
        <v>7.5187969924812026E-3</v>
      </c>
      <c r="F32" s="8">
        <f t="shared" si="4"/>
        <v>1.4005602240896359E-3</v>
      </c>
      <c r="G32" s="9">
        <f t="shared" si="5"/>
        <v>0</v>
      </c>
      <c r="H32" s="19">
        <f t="shared" si="6"/>
        <v>0</v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7.5187969924812026E-3</v>
      </c>
      <c r="F33" s="8" t="str">
        <f t="shared" si="4"/>
        <v/>
      </c>
      <c r="G33" s="9" t="str">
        <f t="shared" si="5"/>
        <v>0</v>
      </c>
      <c r="H33" s="19">
        <f t="shared" si="6"/>
        <v>0</v>
      </c>
    </row>
    <row r="34" spans="2:8" ht="15" x14ac:dyDescent="0.2">
      <c r="B34" s="3" t="s">
        <v>203</v>
      </c>
      <c r="C34" s="7">
        <v>1</v>
      </c>
      <c r="D34" s="7">
        <v>9</v>
      </c>
      <c r="E34" s="8">
        <f t="shared" si="3"/>
        <v>7.5187969924812026E-3</v>
      </c>
      <c r="F34" s="8">
        <f t="shared" si="4"/>
        <v>1.2605042016806723E-2</v>
      </c>
      <c r="G34" s="9">
        <f t="shared" si="5"/>
        <v>8</v>
      </c>
      <c r="H34" s="19">
        <f t="shared" si="6"/>
        <v>6.0150375939849621E-2</v>
      </c>
    </row>
    <row r="35" spans="2:8" ht="15" x14ac:dyDescent="0.2">
      <c r="B35" s="3" t="s">
        <v>204</v>
      </c>
      <c r="C35" s="7">
        <v>0</v>
      </c>
      <c r="D35" s="7">
        <v>1</v>
      </c>
      <c r="E35" s="8" t="str">
        <f t="shared" si="3"/>
        <v/>
      </c>
      <c r="F35" s="8">
        <f t="shared" si="4"/>
        <v>1.4005602240896359E-3</v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5</v>
      </c>
      <c r="E36" s="8">
        <f t="shared" si="3"/>
        <v>7.5187969924812026E-3</v>
      </c>
      <c r="F36" s="8">
        <f t="shared" si="4"/>
        <v>7.0028011204481795E-3</v>
      </c>
      <c r="G36" s="9">
        <f t="shared" si="5"/>
        <v>4</v>
      </c>
      <c r="H36" s="19">
        <f t="shared" si="6"/>
        <v>3.007518796992481E-2</v>
      </c>
    </row>
    <row r="37" spans="2:8" ht="15" x14ac:dyDescent="0.2">
      <c r="B37" s="3" t="s">
        <v>8</v>
      </c>
      <c r="C37" s="7">
        <v>4</v>
      </c>
      <c r="D37" s="7">
        <v>1</v>
      </c>
      <c r="E37" s="8">
        <f t="shared" si="3"/>
        <v>3.007518796992481E-2</v>
      </c>
      <c r="F37" s="8">
        <f t="shared" si="4"/>
        <v>1.4005602240896359E-3</v>
      </c>
      <c r="G37" s="9">
        <f t="shared" si="5"/>
        <v>-0.75</v>
      </c>
      <c r="H37" s="19">
        <f t="shared" si="6"/>
        <v>-2.2556390977443608E-2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19" t="str">
        <f t="shared" si="6"/>
        <v/>
      </c>
    </row>
    <row r="39" spans="2:8" ht="15" x14ac:dyDescent="0.2">
      <c r="B39" s="3" t="s">
        <v>207</v>
      </c>
      <c r="C39" s="7">
        <v>2</v>
      </c>
      <c r="D39" s="7">
        <v>2</v>
      </c>
      <c r="E39" s="8">
        <f t="shared" si="3"/>
        <v>1.5037593984962405E-2</v>
      </c>
      <c r="F39" s="8">
        <f t="shared" si="4"/>
        <v>2.8011204481792717E-3</v>
      </c>
      <c r="G39" s="9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7.5187969924812026E-3</v>
      </c>
      <c r="F41" s="8" t="str">
        <f t="shared" si="4"/>
        <v/>
      </c>
      <c r="G41" s="9" t="str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3</v>
      </c>
      <c r="D42" s="7">
        <v>3</v>
      </c>
      <c r="E42" s="8">
        <f t="shared" si="3"/>
        <v>2.2556390977443608E-2</v>
      </c>
      <c r="F42" s="8">
        <f t="shared" si="4"/>
        <v>4.2016806722689074E-3</v>
      </c>
      <c r="G42" s="9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2</v>
      </c>
      <c r="D43" s="7">
        <v>1</v>
      </c>
      <c r="E43" s="8">
        <f t="shared" si="3"/>
        <v>1.5037593984962405E-2</v>
      </c>
      <c r="F43" s="8">
        <f t="shared" si="4"/>
        <v>1.4005602240896359E-3</v>
      </c>
      <c r="G43" s="9">
        <f t="shared" si="5"/>
        <v>-0.5</v>
      </c>
      <c r="H43" s="19">
        <f t="shared" si="6"/>
        <v>-7.5187969924812026E-3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7.5187969924812026E-3</v>
      </c>
      <c r="F45" s="8" t="str">
        <f t="shared" si="4"/>
        <v/>
      </c>
      <c r="G45" s="9" t="str">
        <f t="shared" si="5"/>
        <v>0</v>
      </c>
      <c r="H45" s="19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4</v>
      </c>
      <c r="E47" s="8">
        <f t="shared" si="3"/>
        <v>7.5187969924812026E-3</v>
      </c>
      <c r="F47" s="8">
        <f t="shared" si="4"/>
        <v>5.6022408963585435E-3</v>
      </c>
      <c r="G47" s="9">
        <f t="shared" si="5"/>
        <v>3</v>
      </c>
      <c r="H47" s="19">
        <f t="shared" si="6"/>
        <v>2.2556390977443608E-2</v>
      </c>
    </row>
    <row r="48" spans="2:8" ht="15" x14ac:dyDescent="0.2">
      <c r="B48" s="3" t="s">
        <v>11</v>
      </c>
      <c r="C48" s="7">
        <v>9</v>
      </c>
      <c r="D48" s="7">
        <v>83</v>
      </c>
      <c r="E48" s="8">
        <f t="shared" si="3"/>
        <v>6.7669172932330823E-2</v>
      </c>
      <c r="F48" s="8">
        <f t="shared" si="4"/>
        <v>0.11624649859943978</v>
      </c>
      <c r="G48" s="9">
        <f t="shared" si="5"/>
        <v>8.2222222222222214</v>
      </c>
      <c r="H48" s="19">
        <f t="shared" si="6"/>
        <v>0.55639097744360899</v>
      </c>
    </row>
    <row r="49" spans="2:8" ht="15" x14ac:dyDescent="0.2">
      <c r="B49" s="3" t="s">
        <v>16</v>
      </c>
      <c r="C49" s="7">
        <v>0</v>
      </c>
      <c r="D49" s="7">
        <v>6</v>
      </c>
      <c r="E49" s="8" t="str">
        <f t="shared" si="3"/>
        <v/>
      </c>
      <c r="F49" s="8">
        <f t="shared" si="4"/>
        <v>8.4033613445378148E-3</v>
      </c>
      <c r="G49" s="9" t="str">
        <f t="shared" si="5"/>
        <v>0</v>
      </c>
      <c r="H49" s="19" t="str">
        <f t="shared" si="6"/>
        <v/>
      </c>
    </row>
    <row r="50" spans="2:8" ht="15" x14ac:dyDescent="0.2">
      <c r="B50" s="3" t="s">
        <v>15</v>
      </c>
      <c r="C50" s="7">
        <v>22</v>
      </c>
      <c r="D50" s="7">
        <v>103</v>
      </c>
      <c r="E50" s="8">
        <f t="shared" si="3"/>
        <v>0.16541353383458646</v>
      </c>
      <c r="F50" s="8">
        <f t="shared" si="4"/>
        <v>0.14425770308123248</v>
      </c>
      <c r="G50" s="9">
        <f t="shared" si="5"/>
        <v>3.6818181818181817</v>
      </c>
      <c r="H50" s="19">
        <f t="shared" si="6"/>
        <v>0.60902255639097735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7</v>
      </c>
      <c r="E52" s="8" t="str">
        <f t="shared" si="3"/>
        <v/>
      </c>
      <c r="F52" s="8">
        <f t="shared" si="4"/>
        <v>9.8039215686274508E-3</v>
      </c>
      <c r="G52" s="9" t="str">
        <f t="shared" si="5"/>
        <v>0</v>
      </c>
      <c r="H52" s="19" t="str">
        <f t="shared" si="6"/>
        <v/>
      </c>
    </row>
    <row r="53" spans="2:8" ht="15" x14ac:dyDescent="0.2">
      <c r="B53" s="3" t="s">
        <v>12</v>
      </c>
      <c r="C53" s="7">
        <v>2</v>
      </c>
      <c r="D53" s="7">
        <v>0</v>
      </c>
      <c r="E53" s="8">
        <f t="shared" si="3"/>
        <v>1.5037593984962405E-2</v>
      </c>
      <c r="F53" s="8" t="str">
        <f t="shared" si="4"/>
        <v/>
      </c>
      <c r="G53" s="9" t="str">
        <f t="shared" si="5"/>
        <v>0</v>
      </c>
      <c r="H53" s="19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1</v>
      </c>
      <c r="D55" s="7">
        <v>0</v>
      </c>
      <c r="E55" s="8">
        <f t="shared" si="3"/>
        <v>7.5187969924812026E-3</v>
      </c>
      <c r="F55" s="8" t="str">
        <f t="shared" si="4"/>
        <v/>
      </c>
      <c r="G55" s="9" t="str">
        <f t="shared" si="5"/>
        <v>0</v>
      </c>
      <c r="H55" s="19">
        <f t="shared" si="6"/>
        <v>0</v>
      </c>
    </row>
    <row r="56" spans="2:8" ht="15" x14ac:dyDescent="0.2">
      <c r="B56" s="3" t="s">
        <v>18</v>
      </c>
      <c r="C56" s="7">
        <v>0</v>
      </c>
      <c r="D56" s="7">
        <v>9</v>
      </c>
      <c r="E56" s="8" t="str">
        <f t="shared" si="3"/>
        <v/>
      </c>
      <c r="F56" s="8">
        <f t="shared" si="4"/>
        <v>1.2605042016806723E-2</v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7.5187969924812026E-3</v>
      </c>
      <c r="F57" s="8" t="str">
        <f t="shared" si="4"/>
        <v/>
      </c>
      <c r="G57" s="9" t="str">
        <f t="shared" si="5"/>
        <v>0</v>
      </c>
      <c r="H57" s="19">
        <f t="shared" si="6"/>
        <v>0</v>
      </c>
    </row>
    <row r="58" spans="2:8" ht="15" x14ac:dyDescent="0.2">
      <c r="B58" s="3" t="s">
        <v>216</v>
      </c>
      <c r="C58" s="7">
        <v>11</v>
      </c>
      <c r="D58" s="7">
        <v>281</v>
      </c>
      <c r="E58" s="8">
        <f t="shared" si="3"/>
        <v>8.2706766917293228E-2</v>
      </c>
      <c r="F58" s="8">
        <f t="shared" si="4"/>
        <v>0.39355742296918766</v>
      </c>
      <c r="G58" s="9">
        <f t="shared" si="5"/>
        <v>24.545454545454547</v>
      </c>
      <c r="H58" s="19">
        <f t="shared" si="6"/>
        <v>2.0300751879699246</v>
      </c>
    </row>
    <row r="59" spans="2:8" ht="15" x14ac:dyDescent="0.2">
      <c r="B59" s="3" t="s">
        <v>217</v>
      </c>
      <c r="C59" s="7">
        <v>1</v>
      </c>
      <c r="D59" s="7">
        <v>1</v>
      </c>
      <c r="E59" s="8">
        <f t="shared" si="3"/>
        <v>7.5187969924812026E-3</v>
      </c>
      <c r="F59" s="8">
        <f t="shared" si="4"/>
        <v>1.4005602240896359E-3</v>
      </c>
      <c r="G59" s="9">
        <f t="shared" si="5"/>
        <v>0</v>
      </c>
      <c r="H59" s="19">
        <f t="shared" si="6"/>
        <v>0</v>
      </c>
    </row>
    <row r="60" spans="2:8" ht="15" x14ac:dyDescent="0.2">
      <c r="B60" s="3" t="s">
        <v>218</v>
      </c>
      <c r="C60" s="7">
        <v>10</v>
      </c>
      <c r="D60" s="7">
        <v>64</v>
      </c>
      <c r="E60" s="8">
        <f t="shared" si="3"/>
        <v>7.5187969924812026E-2</v>
      </c>
      <c r="F60" s="8">
        <f t="shared" si="4"/>
        <v>8.9635854341736695E-2</v>
      </c>
      <c r="G60" s="9">
        <f t="shared" si="5"/>
        <v>5.4</v>
      </c>
      <c r="H60" s="19">
        <f t="shared" si="6"/>
        <v>0.40601503759398494</v>
      </c>
    </row>
    <row r="61" spans="2:8" ht="15" x14ac:dyDescent="0.2">
      <c r="B61" s="3" t="s">
        <v>219</v>
      </c>
      <c r="C61" s="7">
        <v>1</v>
      </c>
      <c r="D61" s="7">
        <v>5</v>
      </c>
      <c r="E61" s="8">
        <f t="shared" si="3"/>
        <v>7.5187969924812026E-3</v>
      </c>
      <c r="F61" s="8">
        <f t="shared" si="4"/>
        <v>7.0028011204481795E-3</v>
      </c>
      <c r="G61" s="9">
        <f t="shared" si="5"/>
        <v>4</v>
      </c>
      <c r="H61" s="19">
        <f t="shared" si="6"/>
        <v>3.007518796992481E-2</v>
      </c>
    </row>
    <row r="62" spans="2:8" ht="15" x14ac:dyDescent="0.2">
      <c r="B62" s="3" t="s">
        <v>19</v>
      </c>
      <c r="C62" s="7">
        <v>11</v>
      </c>
      <c r="D62" s="7">
        <v>1</v>
      </c>
      <c r="E62" s="8">
        <f t="shared" si="3"/>
        <v>8.2706766917293228E-2</v>
      </c>
      <c r="F62" s="8">
        <f t="shared" si="4"/>
        <v>1.4005602240896359E-3</v>
      </c>
      <c r="G62" s="9">
        <f t="shared" si="5"/>
        <v>-0.90909090909090906</v>
      </c>
      <c r="H62" s="19">
        <f t="shared" si="6"/>
        <v>-7.5187969924812026E-2</v>
      </c>
    </row>
    <row r="63" spans="2:8" ht="15" x14ac:dyDescent="0.2">
      <c r="B63" s="3" t="s">
        <v>220</v>
      </c>
      <c r="C63" s="7">
        <v>8</v>
      </c>
      <c r="D63" s="7">
        <v>12</v>
      </c>
      <c r="E63" s="8">
        <f t="shared" si="3"/>
        <v>6.0150375939849621E-2</v>
      </c>
      <c r="F63" s="8">
        <f t="shared" si="4"/>
        <v>1.680672268907563E-2</v>
      </c>
      <c r="G63" s="9">
        <f t="shared" si="5"/>
        <v>0.5</v>
      </c>
      <c r="H63" s="19">
        <f t="shared" si="6"/>
        <v>3.007518796992481E-2</v>
      </c>
    </row>
    <row r="64" spans="2:8" ht="13.5" customHeight="1" x14ac:dyDescent="0.2">
      <c r="B64" s="3" t="s">
        <v>221</v>
      </c>
      <c r="C64" s="7">
        <v>3</v>
      </c>
      <c r="D64" s="7">
        <v>0</v>
      </c>
      <c r="E64" s="8">
        <f t="shared" si="3"/>
        <v>2.2556390977443608E-2</v>
      </c>
      <c r="F64" s="8" t="str">
        <f t="shared" si="4"/>
        <v/>
      </c>
      <c r="G64" s="9" t="str">
        <f t="shared" si="5"/>
        <v>0</v>
      </c>
      <c r="H64" s="19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670</v>
      </c>
      <c r="D70" s="41">
        <f>SUM(D71:D145)</f>
        <v>2715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3.0522388059701493</v>
      </c>
      <c r="H70" s="42">
        <f>+IF(OR(AND(E70=""),(G70="")),"",E70*G70)</f>
        <v>3.0522388059701493</v>
      </c>
    </row>
    <row r="71" spans="2:8" ht="15" x14ac:dyDescent="0.2">
      <c r="B71" s="3" t="s">
        <v>20</v>
      </c>
      <c r="C71" s="7">
        <v>16</v>
      </c>
      <c r="D71" s="7">
        <v>16</v>
      </c>
      <c r="E71" s="12">
        <f>+IF(C71=0,"",C71/C$70)</f>
        <v>2.3880597014925373E-2</v>
      </c>
      <c r="F71" s="12">
        <f>+IF(D71=0,"",D71/D$70)</f>
        <v>5.8931860036832411E-3</v>
      </c>
      <c r="G71" s="13">
        <f>+IF(OR(AND(D71=0),(C71=0)),"0",((D71-C71)/C71))</f>
        <v>0</v>
      </c>
      <c r="H71" s="19">
        <f>+IF(OR(AND(E71=""),(G71="")),"",E71*G71)</f>
        <v>0</v>
      </c>
    </row>
    <row r="72" spans="2:8" ht="15" x14ac:dyDescent="0.2">
      <c r="B72" s="3" t="s">
        <v>21</v>
      </c>
      <c r="C72" s="7">
        <v>7</v>
      </c>
      <c r="D72" s="7">
        <v>92</v>
      </c>
      <c r="E72" s="12">
        <f t="shared" ref="E72:E135" si="7">+IF(C72=0,"",C72/C$70)</f>
        <v>1.0447761194029851E-2</v>
      </c>
      <c r="F72" s="12">
        <f t="shared" ref="F72:F135" si="8">+IF(D72=0,"",D72/D$70)</f>
        <v>3.3885819521178639E-2</v>
      </c>
      <c r="G72" s="13">
        <f t="shared" ref="G72:G135" si="9">+IF(OR(AND(D72=0),(C72=0)),"0",((D72-C72)/C72))</f>
        <v>12.142857142857142</v>
      </c>
      <c r="H72" s="19">
        <f t="shared" ref="H72:H135" si="10">+IF(OR(AND(E72=""),(G72="")),"",E72*G72)</f>
        <v>0.12686567164179105</v>
      </c>
    </row>
    <row r="73" spans="2:8" ht="15" x14ac:dyDescent="0.2">
      <c r="B73" s="3" t="s">
        <v>22</v>
      </c>
      <c r="C73" s="7">
        <v>37</v>
      </c>
      <c r="D73" s="7">
        <v>174</v>
      </c>
      <c r="E73" s="12">
        <f t="shared" si="7"/>
        <v>5.5223880597014927E-2</v>
      </c>
      <c r="F73" s="12">
        <f t="shared" si="8"/>
        <v>6.4088397790055249E-2</v>
      </c>
      <c r="G73" s="13">
        <f t="shared" si="9"/>
        <v>3.7027027027027026</v>
      </c>
      <c r="H73" s="19">
        <f t="shared" si="10"/>
        <v>0.20447761194029851</v>
      </c>
    </row>
    <row r="74" spans="2:8" ht="15" x14ac:dyDescent="0.2">
      <c r="B74" s="3" t="s">
        <v>222</v>
      </c>
      <c r="C74" s="7">
        <v>37</v>
      </c>
      <c r="D74" s="7">
        <v>143</v>
      </c>
      <c r="E74" s="12">
        <f t="shared" si="7"/>
        <v>5.5223880597014927E-2</v>
      </c>
      <c r="F74" s="12">
        <f t="shared" si="8"/>
        <v>5.2670349907918967E-2</v>
      </c>
      <c r="G74" s="13">
        <f t="shared" si="9"/>
        <v>2.8648648648648649</v>
      </c>
      <c r="H74" s="19">
        <f t="shared" si="10"/>
        <v>0.15820895522388059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1.4925373134328358E-3</v>
      </c>
      <c r="F75" s="12" t="str">
        <f t="shared" si="8"/>
        <v/>
      </c>
      <c r="G75" s="13" t="str">
        <f t="shared" si="9"/>
        <v>0</v>
      </c>
      <c r="H75" s="19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3</v>
      </c>
      <c r="E76" s="12" t="str">
        <f t="shared" si="7"/>
        <v/>
      </c>
      <c r="F76" s="12">
        <f t="shared" si="8"/>
        <v>1.1049723756906078E-3</v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8</v>
      </c>
      <c r="E77" s="12" t="str">
        <f t="shared" si="7"/>
        <v/>
      </c>
      <c r="F77" s="12">
        <f t="shared" si="8"/>
        <v>2.9465930018416206E-3</v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1.4925373134328358E-3</v>
      </c>
      <c r="F78" s="12" t="str">
        <f t="shared" si="8"/>
        <v/>
      </c>
      <c r="G78" s="13" t="str">
        <f t="shared" si="9"/>
        <v>0</v>
      </c>
      <c r="H78" s="19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6</v>
      </c>
      <c r="D80" s="7">
        <v>13</v>
      </c>
      <c r="E80" s="12">
        <f t="shared" si="7"/>
        <v>8.9552238805970154E-3</v>
      </c>
      <c r="F80" s="12">
        <f t="shared" si="8"/>
        <v>4.7882136279926331E-3</v>
      </c>
      <c r="G80" s="13">
        <f t="shared" si="9"/>
        <v>1.1666666666666667</v>
      </c>
      <c r="H80" s="19">
        <f t="shared" si="10"/>
        <v>1.0447761194029853E-2</v>
      </c>
    </row>
    <row r="81" spans="2:8" ht="15" x14ac:dyDescent="0.2">
      <c r="B81" s="3" t="s">
        <v>24</v>
      </c>
      <c r="C81" s="7">
        <v>1</v>
      </c>
      <c r="D81" s="7">
        <v>7</v>
      </c>
      <c r="E81" s="12">
        <f t="shared" si="7"/>
        <v>1.4925373134328358E-3</v>
      </c>
      <c r="F81" s="12">
        <f t="shared" si="8"/>
        <v>2.5782688766114179E-3</v>
      </c>
      <c r="G81" s="13">
        <f t="shared" si="9"/>
        <v>6</v>
      </c>
      <c r="H81" s="19">
        <f t="shared" si="10"/>
        <v>8.9552238805970154E-3</v>
      </c>
    </row>
    <row r="82" spans="2:8" ht="15" x14ac:dyDescent="0.2">
      <c r="B82" s="3" t="s">
        <v>228</v>
      </c>
      <c r="C82" s="7">
        <v>7</v>
      </c>
      <c r="D82" s="7">
        <v>131</v>
      </c>
      <c r="E82" s="12">
        <f t="shared" si="7"/>
        <v>1.0447761194029851E-2</v>
      </c>
      <c r="F82" s="12">
        <f t="shared" si="8"/>
        <v>4.8250460405156535E-2</v>
      </c>
      <c r="G82" s="13">
        <f t="shared" si="9"/>
        <v>17.714285714285715</v>
      </c>
      <c r="H82" s="19">
        <f t="shared" si="10"/>
        <v>0.18507462686567167</v>
      </c>
    </row>
    <row r="83" spans="2:8" ht="15" x14ac:dyDescent="0.2">
      <c r="B83" s="3" t="s">
        <v>229</v>
      </c>
      <c r="C83" s="7">
        <v>6</v>
      </c>
      <c r="D83" s="7">
        <v>7</v>
      </c>
      <c r="E83" s="12">
        <f t="shared" si="7"/>
        <v>8.9552238805970154E-3</v>
      </c>
      <c r="F83" s="12">
        <f t="shared" si="8"/>
        <v>2.5782688766114179E-3</v>
      </c>
      <c r="G83" s="13">
        <f t="shared" si="9"/>
        <v>0.16666666666666666</v>
      </c>
      <c r="H83" s="19">
        <f t="shared" si="10"/>
        <v>1.4925373134328358E-3</v>
      </c>
    </row>
    <row r="84" spans="2:8" ht="15" x14ac:dyDescent="0.2">
      <c r="B84" s="3" t="s">
        <v>230</v>
      </c>
      <c r="C84" s="7">
        <v>6</v>
      </c>
      <c r="D84" s="7">
        <v>9</v>
      </c>
      <c r="E84" s="12">
        <f t="shared" si="7"/>
        <v>8.9552238805970154E-3</v>
      </c>
      <c r="F84" s="12">
        <f t="shared" si="8"/>
        <v>3.3149171270718232E-3</v>
      </c>
      <c r="G84" s="13">
        <f t="shared" si="9"/>
        <v>0.5</v>
      </c>
      <c r="H84" s="19">
        <f t="shared" si="10"/>
        <v>4.4776119402985077E-3</v>
      </c>
    </row>
    <row r="85" spans="2:8" ht="15" x14ac:dyDescent="0.2">
      <c r="B85" s="3" t="s">
        <v>28</v>
      </c>
      <c r="C85" s="7">
        <v>3</v>
      </c>
      <c r="D85" s="7">
        <v>6</v>
      </c>
      <c r="E85" s="12">
        <f t="shared" si="7"/>
        <v>4.4776119402985077E-3</v>
      </c>
      <c r="F85" s="12">
        <f t="shared" si="8"/>
        <v>2.2099447513812156E-3</v>
      </c>
      <c r="G85" s="13">
        <f t="shared" si="9"/>
        <v>1</v>
      </c>
      <c r="H85" s="19">
        <f t="shared" si="10"/>
        <v>4.4776119402985077E-3</v>
      </c>
    </row>
    <row r="86" spans="2:8" ht="15" x14ac:dyDescent="0.2">
      <c r="B86" s="3" t="s">
        <v>231</v>
      </c>
      <c r="C86" s="7">
        <v>5</v>
      </c>
      <c r="D86" s="7">
        <v>7</v>
      </c>
      <c r="E86" s="12">
        <f t="shared" si="7"/>
        <v>7.462686567164179E-3</v>
      </c>
      <c r="F86" s="12">
        <f t="shared" si="8"/>
        <v>2.5782688766114179E-3</v>
      </c>
      <c r="G86" s="13">
        <f t="shared" si="9"/>
        <v>0.4</v>
      </c>
      <c r="H86" s="19">
        <f t="shared" si="10"/>
        <v>2.9850746268656717E-3</v>
      </c>
    </row>
    <row r="87" spans="2:8" ht="15" x14ac:dyDescent="0.2">
      <c r="B87" s="3" t="s">
        <v>232</v>
      </c>
      <c r="C87" s="7">
        <v>3</v>
      </c>
      <c r="D87" s="7">
        <v>3</v>
      </c>
      <c r="E87" s="12">
        <f t="shared" si="7"/>
        <v>4.4776119402985077E-3</v>
      </c>
      <c r="F87" s="12">
        <f t="shared" si="8"/>
        <v>1.1049723756906078E-3</v>
      </c>
      <c r="G87" s="13">
        <f t="shared" si="9"/>
        <v>0</v>
      </c>
      <c r="H87" s="19">
        <f t="shared" si="10"/>
        <v>0</v>
      </c>
    </row>
    <row r="88" spans="2:8" ht="15" x14ac:dyDescent="0.2">
      <c r="B88" s="3" t="s">
        <v>233</v>
      </c>
      <c r="C88" s="7">
        <v>22</v>
      </c>
      <c r="D88" s="7">
        <v>20</v>
      </c>
      <c r="E88" s="12">
        <f t="shared" si="7"/>
        <v>3.2835820895522387E-2</v>
      </c>
      <c r="F88" s="12">
        <f t="shared" si="8"/>
        <v>7.3664825046040518E-3</v>
      </c>
      <c r="G88" s="13">
        <f t="shared" si="9"/>
        <v>-9.0909090909090912E-2</v>
      </c>
      <c r="H88" s="19">
        <f t="shared" si="10"/>
        <v>-2.9850746268656717E-3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8</v>
      </c>
      <c r="E90" s="12" t="str">
        <f t="shared" si="7"/>
        <v/>
      </c>
      <c r="F90" s="12">
        <f t="shared" si="8"/>
        <v>2.9465930018416206E-3</v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1.4925373134328358E-3</v>
      </c>
      <c r="F91" s="12" t="str">
        <f t="shared" si="8"/>
        <v/>
      </c>
      <c r="G91" s="13" t="str">
        <f t="shared" si="9"/>
        <v>0</v>
      </c>
      <c r="H91" s="19">
        <f t="shared" si="10"/>
        <v>0</v>
      </c>
    </row>
    <row r="92" spans="2:8" ht="15" x14ac:dyDescent="0.2">
      <c r="B92" s="3" t="s">
        <v>235</v>
      </c>
      <c r="C92" s="7">
        <v>14</v>
      </c>
      <c r="D92" s="7">
        <v>8</v>
      </c>
      <c r="E92" s="12">
        <f t="shared" si="7"/>
        <v>2.0895522388059702E-2</v>
      </c>
      <c r="F92" s="12">
        <f t="shared" si="8"/>
        <v>2.9465930018416206E-3</v>
      </c>
      <c r="G92" s="13">
        <f t="shared" si="9"/>
        <v>-0.42857142857142855</v>
      </c>
      <c r="H92" s="19">
        <f t="shared" si="10"/>
        <v>-8.9552238805970154E-3</v>
      </c>
    </row>
    <row r="93" spans="2:8" ht="15" x14ac:dyDescent="0.2">
      <c r="B93" s="3" t="s">
        <v>529</v>
      </c>
      <c r="C93" s="7">
        <v>3</v>
      </c>
      <c r="D93" s="7">
        <v>17</v>
      </c>
      <c r="E93" s="12">
        <f t="shared" si="7"/>
        <v>4.4776119402985077E-3</v>
      </c>
      <c r="F93" s="12">
        <f t="shared" si="8"/>
        <v>6.2615101289134438E-3</v>
      </c>
      <c r="G93" s="13">
        <f t="shared" si="9"/>
        <v>4.666666666666667</v>
      </c>
      <c r="H93" s="19">
        <f t="shared" si="10"/>
        <v>2.0895522388059706E-2</v>
      </c>
    </row>
    <row r="94" spans="2:8" ht="15" x14ac:dyDescent="0.2">
      <c r="B94" s="3" t="s">
        <v>25</v>
      </c>
      <c r="C94" s="7">
        <v>6</v>
      </c>
      <c r="D94" s="7">
        <v>3</v>
      </c>
      <c r="E94" s="12">
        <f t="shared" si="7"/>
        <v>8.9552238805970154E-3</v>
      </c>
      <c r="F94" s="12">
        <f t="shared" si="8"/>
        <v>1.1049723756906078E-3</v>
      </c>
      <c r="G94" s="13">
        <f t="shared" si="9"/>
        <v>-0.5</v>
      </c>
      <c r="H94" s="19">
        <f t="shared" si="10"/>
        <v>-4.4776119402985077E-3</v>
      </c>
    </row>
    <row r="95" spans="2:8" ht="15" x14ac:dyDescent="0.2">
      <c r="B95" s="3" t="s">
        <v>27</v>
      </c>
      <c r="C95" s="7">
        <v>2</v>
      </c>
      <c r="D95" s="7">
        <v>6</v>
      </c>
      <c r="E95" s="12">
        <f t="shared" si="7"/>
        <v>2.9850746268656717E-3</v>
      </c>
      <c r="F95" s="12">
        <f t="shared" si="8"/>
        <v>2.2099447513812156E-3</v>
      </c>
      <c r="G95" s="13">
        <f t="shared" si="9"/>
        <v>2</v>
      </c>
      <c r="H95" s="19">
        <f t="shared" si="10"/>
        <v>5.9701492537313433E-3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4</v>
      </c>
      <c r="D97" s="7">
        <v>2</v>
      </c>
      <c r="E97" s="12">
        <f t="shared" si="7"/>
        <v>5.9701492537313433E-3</v>
      </c>
      <c r="F97" s="12">
        <f t="shared" si="8"/>
        <v>7.3664825046040514E-4</v>
      </c>
      <c r="G97" s="13">
        <f t="shared" si="9"/>
        <v>-0.5</v>
      </c>
      <c r="H97" s="19">
        <f t="shared" si="10"/>
        <v>-2.9850746268656717E-3</v>
      </c>
    </row>
    <row r="98" spans="2:8" ht="15" x14ac:dyDescent="0.2">
      <c r="B98" s="3" t="s">
        <v>238</v>
      </c>
      <c r="C98" s="7">
        <v>86</v>
      </c>
      <c r="D98" s="7">
        <v>678</v>
      </c>
      <c r="E98" s="12">
        <f t="shared" si="7"/>
        <v>0.12835820895522387</v>
      </c>
      <c r="F98" s="12">
        <f t="shared" si="8"/>
        <v>0.24972375690607734</v>
      </c>
      <c r="G98" s="13">
        <f t="shared" si="9"/>
        <v>6.8837209302325579</v>
      </c>
      <c r="H98" s="19">
        <f t="shared" si="10"/>
        <v>0.88358208955223871</v>
      </c>
    </row>
    <row r="99" spans="2:8" ht="15" x14ac:dyDescent="0.2">
      <c r="B99" s="3" t="s">
        <v>239</v>
      </c>
      <c r="C99" s="7">
        <v>5</v>
      </c>
      <c r="D99" s="7">
        <v>423</v>
      </c>
      <c r="E99" s="12">
        <f t="shared" si="7"/>
        <v>7.462686567164179E-3</v>
      </c>
      <c r="F99" s="12">
        <f t="shared" si="8"/>
        <v>0.1558011049723757</v>
      </c>
      <c r="G99" s="13">
        <f t="shared" si="9"/>
        <v>83.6</v>
      </c>
      <c r="H99" s="19">
        <f t="shared" si="10"/>
        <v>0.62388059701492526</v>
      </c>
    </row>
    <row r="100" spans="2:8" ht="15" x14ac:dyDescent="0.2">
      <c r="B100" s="3" t="s">
        <v>240</v>
      </c>
      <c r="C100" s="7">
        <v>4</v>
      </c>
      <c r="D100" s="7">
        <v>15</v>
      </c>
      <c r="E100" s="12">
        <f t="shared" si="7"/>
        <v>5.9701492537313433E-3</v>
      </c>
      <c r="F100" s="12">
        <f t="shared" si="8"/>
        <v>5.5248618784530384E-3</v>
      </c>
      <c r="G100" s="13">
        <f t="shared" si="9"/>
        <v>2.75</v>
      </c>
      <c r="H100" s="19">
        <f t="shared" si="10"/>
        <v>1.6417910447761194E-2</v>
      </c>
    </row>
    <row r="101" spans="2:8" ht="15" x14ac:dyDescent="0.2">
      <c r="B101" s="3" t="s">
        <v>241</v>
      </c>
      <c r="C101" s="7">
        <v>2</v>
      </c>
      <c r="D101" s="7">
        <v>1</v>
      </c>
      <c r="E101" s="12">
        <f t="shared" si="7"/>
        <v>2.9850746268656717E-3</v>
      </c>
      <c r="F101" s="12">
        <f t="shared" si="8"/>
        <v>3.6832412523020257E-4</v>
      </c>
      <c r="G101" s="13">
        <f t="shared" si="9"/>
        <v>-0.5</v>
      </c>
      <c r="H101" s="19">
        <f t="shared" si="10"/>
        <v>-1.4925373134328358E-3</v>
      </c>
    </row>
    <row r="102" spans="2:8" ht="15" x14ac:dyDescent="0.2">
      <c r="B102" s="3" t="s">
        <v>242</v>
      </c>
      <c r="C102" s="7">
        <v>1</v>
      </c>
      <c r="D102" s="7">
        <v>15</v>
      </c>
      <c r="E102" s="12">
        <f t="shared" si="7"/>
        <v>1.4925373134328358E-3</v>
      </c>
      <c r="F102" s="12">
        <f t="shared" si="8"/>
        <v>5.5248618784530384E-3</v>
      </c>
      <c r="G102" s="13">
        <f t="shared" si="9"/>
        <v>14</v>
      </c>
      <c r="H102" s="19">
        <f t="shared" si="10"/>
        <v>2.0895522388059702E-2</v>
      </c>
    </row>
    <row r="103" spans="2:8" ht="15" x14ac:dyDescent="0.2">
      <c r="B103" s="3" t="s">
        <v>243</v>
      </c>
      <c r="C103" s="7">
        <v>2</v>
      </c>
      <c r="D103" s="7">
        <v>2</v>
      </c>
      <c r="E103" s="12">
        <f t="shared" si="7"/>
        <v>2.9850746268656717E-3</v>
      </c>
      <c r="F103" s="12">
        <f t="shared" si="8"/>
        <v>7.3664825046040514E-4</v>
      </c>
      <c r="G103" s="13">
        <f t="shared" si="9"/>
        <v>0</v>
      </c>
      <c r="H103" s="19">
        <f t="shared" si="10"/>
        <v>0</v>
      </c>
    </row>
    <row r="104" spans="2:8" ht="15" x14ac:dyDescent="0.2">
      <c r="B104" s="3" t="s">
        <v>34</v>
      </c>
      <c r="C104" s="7">
        <v>3</v>
      </c>
      <c r="D104" s="7">
        <v>0</v>
      </c>
      <c r="E104" s="12">
        <f t="shared" si="7"/>
        <v>4.4776119402985077E-3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43</v>
      </c>
      <c r="E107" s="12">
        <f t="shared" si="7"/>
        <v>2.9850746268656717E-3</v>
      </c>
      <c r="F107" s="12">
        <f t="shared" si="8"/>
        <v>1.583793738489871E-2</v>
      </c>
      <c r="G107" s="13">
        <f t="shared" si="9"/>
        <v>20.5</v>
      </c>
      <c r="H107" s="19">
        <f t="shared" si="10"/>
        <v>6.1194029850746269E-2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1.4925373134328358E-3</v>
      </c>
      <c r="F108" s="12" t="str">
        <f t="shared" si="8"/>
        <v/>
      </c>
      <c r="G108" s="13" t="str">
        <f t="shared" si="9"/>
        <v>0</v>
      </c>
      <c r="H108" s="19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1</v>
      </c>
      <c r="E109" s="12" t="str">
        <f t="shared" si="7"/>
        <v/>
      </c>
      <c r="F109" s="12">
        <f t="shared" si="8"/>
        <v>3.6832412523020257E-4</v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7</v>
      </c>
      <c r="E110" s="12">
        <f t="shared" si="7"/>
        <v>1.4925373134328358E-3</v>
      </c>
      <c r="F110" s="12">
        <f t="shared" si="8"/>
        <v>2.5782688766114179E-3</v>
      </c>
      <c r="G110" s="13">
        <f t="shared" si="9"/>
        <v>6</v>
      </c>
      <c r="H110" s="19">
        <f t="shared" si="10"/>
        <v>8.9552238805970154E-3</v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3.6832412523020257E-4</v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12</v>
      </c>
      <c r="D112" s="7">
        <v>32</v>
      </c>
      <c r="E112" s="12">
        <f t="shared" si="7"/>
        <v>1.7910447761194031E-2</v>
      </c>
      <c r="F112" s="12">
        <f t="shared" si="8"/>
        <v>1.1786372007366482E-2</v>
      </c>
      <c r="G112" s="13">
        <f t="shared" si="9"/>
        <v>1.6666666666666667</v>
      </c>
      <c r="H112" s="19">
        <f t="shared" si="10"/>
        <v>2.9850746268656719E-2</v>
      </c>
    </row>
    <row r="113" spans="2:8" ht="15" x14ac:dyDescent="0.2">
      <c r="B113" s="3" t="s">
        <v>248</v>
      </c>
      <c r="C113" s="7">
        <v>7</v>
      </c>
      <c r="D113" s="7">
        <v>13</v>
      </c>
      <c r="E113" s="12">
        <f t="shared" si="7"/>
        <v>1.0447761194029851E-2</v>
      </c>
      <c r="F113" s="12">
        <f t="shared" si="8"/>
        <v>4.7882136279926331E-3</v>
      </c>
      <c r="G113" s="13">
        <f t="shared" si="9"/>
        <v>0.8571428571428571</v>
      </c>
      <c r="H113" s="19">
        <f t="shared" si="10"/>
        <v>8.9552238805970154E-3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46</v>
      </c>
      <c r="D115" s="7">
        <v>111</v>
      </c>
      <c r="E115" s="12">
        <f t="shared" si="7"/>
        <v>6.8656716417910449E-2</v>
      </c>
      <c r="F115" s="12">
        <f t="shared" si="8"/>
        <v>4.0883977900552489E-2</v>
      </c>
      <c r="G115" s="13">
        <f t="shared" si="9"/>
        <v>1.4130434782608696</v>
      </c>
      <c r="H115" s="19">
        <f t="shared" si="10"/>
        <v>9.7014925373134331E-2</v>
      </c>
    </row>
    <row r="116" spans="2:8" ht="15" x14ac:dyDescent="0.2">
      <c r="B116" s="3" t="s">
        <v>249</v>
      </c>
      <c r="C116" s="7">
        <v>37</v>
      </c>
      <c r="D116" s="7">
        <v>13</v>
      </c>
      <c r="E116" s="12">
        <f t="shared" si="7"/>
        <v>5.5223880597014927E-2</v>
      </c>
      <c r="F116" s="12">
        <f t="shared" si="8"/>
        <v>4.7882136279926331E-3</v>
      </c>
      <c r="G116" s="13">
        <f t="shared" si="9"/>
        <v>-0.64864864864864868</v>
      </c>
      <c r="H116" s="19">
        <f t="shared" si="10"/>
        <v>-3.5820895522388062E-2</v>
      </c>
    </row>
    <row r="117" spans="2:8" ht="15" x14ac:dyDescent="0.2">
      <c r="B117" s="3" t="s">
        <v>250</v>
      </c>
      <c r="C117" s="7">
        <v>1</v>
      </c>
      <c r="D117" s="7">
        <v>26</v>
      </c>
      <c r="E117" s="12">
        <f t="shared" si="7"/>
        <v>1.4925373134328358E-3</v>
      </c>
      <c r="F117" s="12">
        <f t="shared" si="8"/>
        <v>9.5764272559852662E-3</v>
      </c>
      <c r="G117" s="13">
        <f t="shared" si="9"/>
        <v>25</v>
      </c>
      <c r="H117" s="19">
        <f t="shared" si="10"/>
        <v>3.7313432835820899E-2</v>
      </c>
    </row>
    <row r="118" spans="2:8" ht="15" x14ac:dyDescent="0.2">
      <c r="B118" s="3" t="s">
        <v>251</v>
      </c>
      <c r="C118" s="7">
        <v>53</v>
      </c>
      <c r="D118" s="7">
        <v>247</v>
      </c>
      <c r="E118" s="12">
        <f t="shared" si="7"/>
        <v>7.9104477611940296E-2</v>
      </c>
      <c r="F118" s="12">
        <f t="shared" si="8"/>
        <v>9.0976058931860032E-2</v>
      </c>
      <c r="G118" s="13">
        <f t="shared" si="9"/>
        <v>3.6603773584905661</v>
      </c>
      <c r="H118" s="19">
        <f t="shared" si="10"/>
        <v>0.28955223880597014</v>
      </c>
    </row>
    <row r="119" spans="2:8" ht="15" x14ac:dyDescent="0.2">
      <c r="B119" s="3" t="s">
        <v>252</v>
      </c>
      <c r="C119" s="7">
        <v>100</v>
      </c>
      <c r="D119" s="7">
        <v>22</v>
      </c>
      <c r="E119" s="12">
        <f t="shared" si="7"/>
        <v>0.14925373134328357</v>
      </c>
      <c r="F119" s="12">
        <f t="shared" si="8"/>
        <v>8.1031307550644572E-3</v>
      </c>
      <c r="G119" s="13">
        <f t="shared" si="9"/>
        <v>-0.78</v>
      </c>
      <c r="H119" s="19">
        <f t="shared" si="10"/>
        <v>-0.11641791044776119</v>
      </c>
    </row>
    <row r="120" spans="2:8" ht="15" x14ac:dyDescent="0.2">
      <c r="B120" s="3" t="s">
        <v>253</v>
      </c>
      <c r="C120" s="7">
        <v>42</v>
      </c>
      <c r="D120" s="7">
        <v>33</v>
      </c>
      <c r="E120" s="12">
        <f t="shared" si="7"/>
        <v>6.2686567164179099E-2</v>
      </c>
      <c r="F120" s="12">
        <f t="shared" si="8"/>
        <v>1.2154696132596685E-2</v>
      </c>
      <c r="G120" s="13">
        <f t="shared" si="9"/>
        <v>-0.21428571428571427</v>
      </c>
      <c r="H120" s="19">
        <f t="shared" si="10"/>
        <v>-1.3432835820895521E-2</v>
      </c>
    </row>
    <row r="121" spans="2:8" ht="15" x14ac:dyDescent="0.2">
      <c r="B121" s="3" t="s">
        <v>35</v>
      </c>
      <c r="C121" s="7">
        <v>19</v>
      </c>
      <c r="D121" s="7">
        <v>10</v>
      </c>
      <c r="E121" s="12">
        <f t="shared" si="7"/>
        <v>2.8358208955223882E-2</v>
      </c>
      <c r="F121" s="12">
        <f t="shared" si="8"/>
        <v>3.6832412523020259E-3</v>
      </c>
      <c r="G121" s="13">
        <f t="shared" si="9"/>
        <v>-0.47368421052631576</v>
      </c>
      <c r="H121" s="19">
        <f t="shared" si="10"/>
        <v>-1.3432835820895522E-2</v>
      </c>
    </row>
    <row r="122" spans="2:8" ht="15" x14ac:dyDescent="0.2">
      <c r="B122" s="3" t="s">
        <v>39</v>
      </c>
      <c r="C122" s="7">
        <v>1</v>
      </c>
      <c r="D122" s="7">
        <v>59</v>
      </c>
      <c r="E122" s="12">
        <f t="shared" si="7"/>
        <v>1.4925373134328358E-3</v>
      </c>
      <c r="F122" s="12">
        <f t="shared" si="8"/>
        <v>2.1731123388581953E-2</v>
      </c>
      <c r="G122" s="13">
        <f t="shared" si="9"/>
        <v>58</v>
      </c>
      <c r="H122" s="19">
        <f t="shared" si="10"/>
        <v>8.6567164179104483E-2</v>
      </c>
    </row>
    <row r="123" spans="2:8" ht="15" x14ac:dyDescent="0.2">
      <c r="B123" s="3" t="s">
        <v>37</v>
      </c>
      <c r="C123" s="7">
        <v>10</v>
      </c>
      <c r="D123" s="7">
        <v>12</v>
      </c>
      <c r="E123" s="12">
        <f t="shared" si="7"/>
        <v>1.4925373134328358E-2</v>
      </c>
      <c r="F123" s="12">
        <f t="shared" si="8"/>
        <v>4.4198895027624313E-3</v>
      </c>
      <c r="G123" s="13">
        <f t="shared" si="9"/>
        <v>0.2</v>
      </c>
      <c r="H123" s="19">
        <f t="shared" si="10"/>
        <v>2.9850746268656717E-3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1.4925373134328358E-3</v>
      </c>
      <c r="F125" s="12" t="str">
        <f t="shared" si="8"/>
        <v/>
      </c>
      <c r="G125" s="13" t="str">
        <f t="shared" si="9"/>
        <v>0</v>
      </c>
      <c r="H125" s="19">
        <f t="shared" si="10"/>
        <v>0</v>
      </c>
    </row>
    <row r="126" spans="2:8" ht="15" x14ac:dyDescent="0.2">
      <c r="B126" s="3" t="s">
        <v>255</v>
      </c>
      <c r="C126" s="7">
        <v>3</v>
      </c>
      <c r="D126" s="7">
        <v>1</v>
      </c>
      <c r="E126" s="12">
        <f t="shared" si="7"/>
        <v>4.4776119402985077E-3</v>
      </c>
      <c r="F126" s="12">
        <f t="shared" si="8"/>
        <v>3.6832412523020257E-4</v>
      </c>
      <c r="G126" s="13">
        <f t="shared" si="9"/>
        <v>-0.66666666666666663</v>
      </c>
      <c r="H126" s="19">
        <f t="shared" si="10"/>
        <v>-2.9850746268656717E-3</v>
      </c>
    </row>
    <row r="127" spans="2:8" ht="15" x14ac:dyDescent="0.2">
      <c r="B127" s="3" t="s">
        <v>256</v>
      </c>
      <c r="C127" s="7">
        <v>5</v>
      </c>
      <c r="D127" s="7">
        <v>14</v>
      </c>
      <c r="E127" s="12">
        <f t="shared" si="7"/>
        <v>7.462686567164179E-3</v>
      </c>
      <c r="F127" s="12">
        <f t="shared" si="8"/>
        <v>5.1565377532228358E-3</v>
      </c>
      <c r="G127" s="13">
        <f t="shared" si="9"/>
        <v>1.8</v>
      </c>
      <c r="H127" s="19">
        <f t="shared" si="10"/>
        <v>1.3432835820895522E-2</v>
      </c>
    </row>
    <row r="128" spans="2:8" ht="15" x14ac:dyDescent="0.2">
      <c r="B128" s="3" t="s">
        <v>257</v>
      </c>
      <c r="C128" s="7">
        <v>0</v>
      </c>
      <c r="D128" s="7">
        <v>20</v>
      </c>
      <c r="E128" s="12" t="str">
        <f t="shared" si="7"/>
        <v/>
      </c>
      <c r="F128" s="12">
        <f t="shared" si="8"/>
        <v>7.3664825046040518E-3</v>
      </c>
      <c r="G128" s="13" t="str">
        <f t="shared" si="9"/>
        <v>0</v>
      </c>
      <c r="H128" s="19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21</v>
      </c>
      <c r="E129" s="12">
        <f t="shared" si="7"/>
        <v>1.4925373134328358E-3</v>
      </c>
      <c r="F129" s="12">
        <f t="shared" si="8"/>
        <v>7.7348066298342545E-3</v>
      </c>
      <c r="G129" s="13">
        <f t="shared" si="9"/>
        <v>20</v>
      </c>
      <c r="H129" s="19">
        <f t="shared" si="10"/>
        <v>2.9850746268656716E-2</v>
      </c>
    </row>
    <row r="130" spans="2:8" ht="15" x14ac:dyDescent="0.2">
      <c r="B130" s="3" t="s">
        <v>259</v>
      </c>
      <c r="C130" s="7">
        <v>1</v>
      </c>
      <c r="D130" s="7">
        <v>45</v>
      </c>
      <c r="E130" s="12">
        <f t="shared" si="7"/>
        <v>1.4925373134328358E-3</v>
      </c>
      <c r="F130" s="12">
        <f t="shared" si="8"/>
        <v>1.6574585635359115E-2</v>
      </c>
      <c r="G130" s="13">
        <f t="shared" si="9"/>
        <v>44</v>
      </c>
      <c r="H130" s="19">
        <f t="shared" si="10"/>
        <v>6.5671641791044774E-2</v>
      </c>
    </row>
    <row r="131" spans="2:8" ht="30" x14ac:dyDescent="0.2">
      <c r="B131" s="3" t="s">
        <v>260</v>
      </c>
      <c r="C131" s="7">
        <v>10</v>
      </c>
      <c r="D131" s="7">
        <v>119</v>
      </c>
      <c r="E131" s="12">
        <f t="shared" si="7"/>
        <v>1.4925373134328358E-2</v>
      </c>
      <c r="F131" s="12">
        <f t="shared" si="8"/>
        <v>4.383057090239411E-2</v>
      </c>
      <c r="G131" s="13">
        <f t="shared" si="9"/>
        <v>10.9</v>
      </c>
      <c r="H131" s="19">
        <f t="shared" si="10"/>
        <v>0.16268656716417912</v>
      </c>
    </row>
    <row r="132" spans="2:8" ht="15" x14ac:dyDescent="0.2">
      <c r="B132" s="3" t="s">
        <v>50</v>
      </c>
      <c r="C132" s="7">
        <v>0</v>
      </c>
      <c r="D132" s="7">
        <v>8</v>
      </c>
      <c r="E132" s="12" t="str">
        <f t="shared" si="7"/>
        <v/>
      </c>
      <c r="F132" s="12">
        <f t="shared" si="8"/>
        <v>2.9465930018416206E-3</v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9</v>
      </c>
      <c r="E134" s="12">
        <f t="shared" si="7"/>
        <v>4.4776119402985077E-3</v>
      </c>
      <c r="F134" s="12">
        <f t="shared" si="8"/>
        <v>3.3149171270718232E-3</v>
      </c>
      <c r="G134" s="13">
        <f t="shared" si="9"/>
        <v>2</v>
      </c>
      <c r="H134" s="19">
        <f t="shared" si="10"/>
        <v>8.9552238805970154E-3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1.4925373134328358E-3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4</v>
      </c>
      <c r="D137" s="7">
        <v>0</v>
      </c>
      <c r="E137" s="12">
        <f t="shared" si="11"/>
        <v>5.9701492537313433E-3</v>
      </c>
      <c r="F137" s="12" t="str">
        <f t="shared" si="12"/>
        <v/>
      </c>
      <c r="G137" s="13" t="str">
        <f t="shared" si="13"/>
        <v>0</v>
      </c>
      <c r="H137" s="19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5</v>
      </c>
      <c r="E138" s="12" t="str">
        <f t="shared" si="11"/>
        <v/>
      </c>
      <c r="F138" s="12">
        <f t="shared" si="12"/>
        <v>1.841620626151013E-3</v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4</v>
      </c>
      <c r="D139" s="7">
        <v>16</v>
      </c>
      <c r="E139" s="12">
        <f t="shared" si="11"/>
        <v>5.9701492537313433E-3</v>
      </c>
      <c r="F139" s="12">
        <f t="shared" si="12"/>
        <v>5.8931860036832411E-3</v>
      </c>
      <c r="G139" s="13">
        <f t="shared" si="13"/>
        <v>3</v>
      </c>
      <c r="H139" s="19">
        <f t="shared" si="14"/>
        <v>1.7910447761194031E-2</v>
      </c>
    </row>
    <row r="140" spans="2:8" ht="30" x14ac:dyDescent="0.2">
      <c r="B140" s="3" t="s">
        <v>263</v>
      </c>
      <c r="C140" s="7">
        <v>0</v>
      </c>
      <c r="D140" s="7">
        <v>7</v>
      </c>
      <c r="E140" s="12" t="str">
        <f t="shared" si="11"/>
        <v/>
      </c>
      <c r="F140" s="12">
        <f t="shared" si="12"/>
        <v>2.5782688766114179E-3</v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10</v>
      </c>
      <c r="D141" s="7">
        <v>2</v>
      </c>
      <c r="E141" s="12">
        <f t="shared" si="11"/>
        <v>1.4925373134328358E-2</v>
      </c>
      <c r="F141" s="12">
        <f t="shared" si="12"/>
        <v>7.3664825046040514E-4</v>
      </c>
      <c r="G141" s="13">
        <f t="shared" si="13"/>
        <v>-0.8</v>
      </c>
      <c r="H141" s="19">
        <f t="shared" si="14"/>
        <v>-1.1940298507462687E-2</v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19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1.4925373134328358E-3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3</v>
      </c>
      <c r="D145" s="7">
        <v>1</v>
      </c>
      <c r="E145" s="12">
        <f t="shared" si="11"/>
        <v>4.4776119402985077E-3</v>
      </c>
      <c r="F145" s="12">
        <f t="shared" si="12"/>
        <v>3.6832412523020257E-4</v>
      </c>
      <c r="G145" s="13">
        <f t="shared" si="13"/>
        <v>-0.66666666666666663</v>
      </c>
      <c r="H145" s="19">
        <f t="shared" si="14"/>
        <v>-2.9850746268656717E-3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2055</v>
      </c>
      <c r="D151" s="41">
        <f>SUM(D152:D288)</f>
        <v>5765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1.805352798053528</v>
      </c>
      <c r="H151" s="42">
        <f>+IF(OR(AND(E151=""),(G151="")),"",E151*G151)</f>
        <v>1.805352798053528</v>
      </c>
    </row>
    <row r="152" spans="2:8" ht="15" x14ac:dyDescent="0.2">
      <c r="B152" s="4" t="s">
        <v>54</v>
      </c>
      <c r="C152" s="7">
        <v>6</v>
      </c>
      <c r="D152" s="7">
        <v>3</v>
      </c>
      <c r="E152" s="12">
        <f>+IF(C152=0,"",C152/C$151)</f>
        <v>2.9197080291970801E-3</v>
      </c>
      <c r="F152" s="12">
        <f>+IF(D152=0,"",D152/D$151)</f>
        <v>5.2038161318300089E-4</v>
      </c>
      <c r="G152" s="13">
        <f>+IF(OR(AND(D152=0),(C152=0)),"0",((D152-C152)/C152))</f>
        <v>-0.5</v>
      </c>
      <c r="H152" s="19">
        <f>+IF(OR(AND(E152=""),(G152="")),"",E152*G152)</f>
        <v>-1.4598540145985401E-3</v>
      </c>
    </row>
    <row r="153" spans="2:8" ht="15" x14ac:dyDescent="0.2">
      <c r="B153" s="4" t="s">
        <v>58</v>
      </c>
      <c r="C153" s="7">
        <v>1</v>
      </c>
      <c r="D153" s="7">
        <v>2</v>
      </c>
      <c r="E153" s="12">
        <f t="shared" ref="E153:E216" si="15">+IF(C153=0,"",C153/C$151)</f>
        <v>4.8661800486618007E-4</v>
      </c>
      <c r="F153" s="12">
        <f t="shared" ref="F153:F216" si="16">+IF(D153=0,"",D153/D$151)</f>
        <v>3.4692107545533391E-4</v>
      </c>
      <c r="G153" s="13">
        <f t="shared" ref="G153:G216" si="17">+IF(OR(AND(D153=0),(C153=0)),"0",((D153-C153)/C153))</f>
        <v>1</v>
      </c>
      <c r="H153" s="19">
        <f t="shared" ref="H153:H216" si="18">+IF(OR(AND(E153=""),(G153="")),"",E153*G153)</f>
        <v>4.8661800486618007E-4</v>
      </c>
    </row>
    <row r="154" spans="2:8" ht="15" x14ac:dyDescent="0.2">
      <c r="B154" s="4" t="s">
        <v>265</v>
      </c>
      <c r="C154" s="7">
        <v>2</v>
      </c>
      <c r="D154" s="7">
        <v>0</v>
      </c>
      <c r="E154" s="12">
        <f t="shared" si="15"/>
        <v>9.7323600973236014E-4</v>
      </c>
      <c r="F154" s="12" t="str">
        <f t="shared" si="16"/>
        <v/>
      </c>
      <c r="G154" s="13" t="str">
        <f t="shared" si="17"/>
        <v>0</v>
      </c>
      <c r="H154" s="19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8</v>
      </c>
      <c r="D156" s="7">
        <v>36</v>
      </c>
      <c r="E156" s="12">
        <f t="shared" si="15"/>
        <v>3.8929440389294406E-3</v>
      </c>
      <c r="F156" s="12">
        <f t="shared" si="16"/>
        <v>6.2445793581960103E-3</v>
      </c>
      <c r="G156" s="13">
        <f t="shared" si="17"/>
        <v>3.5</v>
      </c>
      <c r="H156" s="19">
        <f t="shared" si="18"/>
        <v>1.3625304136253041E-2</v>
      </c>
    </row>
    <row r="157" spans="2:8" ht="15" x14ac:dyDescent="0.2">
      <c r="B157" s="4" t="s">
        <v>53</v>
      </c>
      <c r="C157" s="7">
        <v>49</v>
      </c>
      <c r="D157" s="7">
        <v>409</v>
      </c>
      <c r="E157" s="12">
        <f t="shared" si="15"/>
        <v>2.3844282238442822E-2</v>
      </c>
      <c r="F157" s="12">
        <f t="shared" si="16"/>
        <v>7.0945359930615778E-2</v>
      </c>
      <c r="G157" s="13">
        <f t="shared" si="17"/>
        <v>7.3469387755102042</v>
      </c>
      <c r="H157" s="19">
        <f t="shared" si="18"/>
        <v>0.17518248175182483</v>
      </c>
    </row>
    <row r="158" spans="2:8" ht="15" x14ac:dyDescent="0.2">
      <c r="B158" s="4" t="s">
        <v>59</v>
      </c>
      <c r="C158" s="7">
        <v>0</v>
      </c>
      <c r="D158" s="7">
        <v>1</v>
      </c>
      <c r="E158" s="12" t="str">
        <f t="shared" si="15"/>
        <v/>
      </c>
      <c r="F158" s="12">
        <f t="shared" si="16"/>
        <v>1.7346053772766696E-4</v>
      </c>
      <c r="G158" s="13" t="str">
        <f t="shared" si="17"/>
        <v>0</v>
      </c>
      <c r="H158" s="19" t="str">
        <f t="shared" si="18"/>
        <v/>
      </c>
    </row>
    <row r="159" spans="2:8" ht="15" x14ac:dyDescent="0.2">
      <c r="B159" s="4" t="s">
        <v>268</v>
      </c>
      <c r="C159" s="7">
        <v>31</v>
      </c>
      <c r="D159" s="7">
        <v>19</v>
      </c>
      <c r="E159" s="12">
        <f t="shared" si="15"/>
        <v>1.5085158150851581E-2</v>
      </c>
      <c r="F159" s="12">
        <f t="shared" si="16"/>
        <v>3.2957502168256721E-3</v>
      </c>
      <c r="G159" s="13">
        <f t="shared" si="17"/>
        <v>-0.38709677419354838</v>
      </c>
      <c r="H159" s="19">
        <f t="shared" si="18"/>
        <v>-5.8394160583941602E-3</v>
      </c>
    </row>
    <row r="160" spans="2:8" ht="15" x14ac:dyDescent="0.2">
      <c r="B160" s="4" t="s">
        <v>55</v>
      </c>
      <c r="C160" s="7">
        <v>0</v>
      </c>
      <c r="D160" s="7">
        <v>4</v>
      </c>
      <c r="E160" s="12" t="str">
        <f t="shared" si="15"/>
        <v/>
      </c>
      <c r="F160" s="12">
        <f t="shared" si="16"/>
        <v>6.9384215091066782E-4</v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4.8661800486618007E-4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1</v>
      </c>
      <c r="E162" s="12" t="str">
        <f t="shared" si="15"/>
        <v/>
      </c>
      <c r="F162" s="12">
        <f t="shared" si="16"/>
        <v>1.7346053772766696E-4</v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8</v>
      </c>
      <c r="D163" s="7">
        <v>137</v>
      </c>
      <c r="E163" s="12">
        <f t="shared" si="15"/>
        <v>3.8929440389294406E-3</v>
      </c>
      <c r="F163" s="12">
        <f t="shared" si="16"/>
        <v>2.3764093668690374E-2</v>
      </c>
      <c r="G163" s="13">
        <f t="shared" si="17"/>
        <v>16.125</v>
      </c>
      <c r="H163" s="19">
        <f t="shared" si="18"/>
        <v>6.2773722627737227E-2</v>
      </c>
    </row>
    <row r="164" spans="2:8" ht="15" x14ac:dyDescent="0.2">
      <c r="B164" s="4" t="s">
        <v>56</v>
      </c>
      <c r="C164" s="7">
        <v>1</v>
      </c>
      <c r="D164" s="7">
        <v>172</v>
      </c>
      <c r="E164" s="12">
        <f t="shared" si="15"/>
        <v>4.8661800486618007E-4</v>
      </c>
      <c r="F164" s="12">
        <f t="shared" si="16"/>
        <v>2.9835212489158717E-2</v>
      </c>
      <c r="G164" s="13">
        <f t="shared" si="17"/>
        <v>171</v>
      </c>
      <c r="H164" s="19">
        <f t="shared" si="18"/>
        <v>8.3211678832116789E-2</v>
      </c>
    </row>
    <row r="165" spans="2:8" ht="15" x14ac:dyDescent="0.2">
      <c r="B165" s="4" t="s">
        <v>57</v>
      </c>
      <c r="C165" s="7">
        <v>8</v>
      </c>
      <c r="D165" s="7">
        <v>188</v>
      </c>
      <c r="E165" s="12">
        <f t="shared" si="15"/>
        <v>3.8929440389294406E-3</v>
      </c>
      <c r="F165" s="12">
        <f t="shared" si="16"/>
        <v>3.2610581092801384E-2</v>
      </c>
      <c r="G165" s="13">
        <f t="shared" si="17"/>
        <v>22.5</v>
      </c>
      <c r="H165" s="19">
        <f t="shared" si="18"/>
        <v>8.7591240875912413E-2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4.8661800486618007E-4</v>
      </c>
      <c r="F166" s="12" t="str">
        <f t="shared" si="16"/>
        <v/>
      </c>
      <c r="G166" s="13" t="str">
        <f t="shared" si="17"/>
        <v>0</v>
      </c>
      <c r="H166" s="19">
        <f t="shared" si="18"/>
        <v>0</v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4.8661800486618007E-4</v>
      </c>
      <c r="F167" s="12" t="str">
        <f t="shared" si="16"/>
        <v/>
      </c>
      <c r="G167" s="13" t="str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10</v>
      </c>
      <c r="D168" s="7">
        <v>66</v>
      </c>
      <c r="E168" s="12">
        <f t="shared" si="15"/>
        <v>4.8661800486618006E-3</v>
      </c>
      <c r="F168" s="12">
        <f t="shared" si="16"/>
        <v>1.144839549002602E-2</v>
      </c>
      <c r="G168" s="13">
        <f t="shared" si="17"/>
        <v>5.6</v>
      </c>
      <c r="H168" s="19">
        <f t="shared" si="18"/>
        <v>2.7250608272506083E-2</v>
      </c>
    </row>
    <row r="169" spans="2:8" ht="15" x14ac:dyDescent="0.2">
      <c r="B169" s="4" t="s">
        <v>271</v>
      </c>
      <c r="C169" s="7">
        <v>51</v>
      </c>
      <c r="D169" s="7">
        <v>215</v>
      </c>
      <c r="E169" s="12">
        <f t="shared" si="15"/>
        <v>2.4817518248175182E-2</v>
      </c>
      <c r="F169" s="12">
        <f t="shared" si="16"/>
        <v>3.7294015611448399E-2</v>
      </c>
      <c r="G169" s="13">
        <f t="shared" si="17"/>
        <v>3.215686274509804</v>
      </c>
      <c r="H169" s="19">
        <f t="shared" si="18"/>
        <v>7.9805352798053536E-2</v>
      </c>
    </row>
    <row r="170" spans="2:8" ht="15" x14ac:dyDescent="0.2">
      <c r="B170" s="4" t="s">
        <v>272</v>
      </c>
      <c r="C170" s="7">
        <v>18</v>
      </c>
      <c r="D170" s="7">
        <v>0</v>
      </c>
      <c r="E170" s="12">
        <f t="shared" si="15"/>
        <v>8.7591240875912416E-3</v>
      </c>
      <c r="F170" s="12" t="str">
        <f t="shared" si="16"/>
        <v/>
      </c>
      <c r="G170" s="13" t="str">
        <f t="shared" si="17"/>
        <v>0</v>
      </c>
      <c r="H170" s="19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1</v>
      </c>
      <c r="E171" s="12" t="str">
        <f t="shared" si="15"/>
        <v/>
      </c>
      <c r="F171" s="12">
        <f t="shared" si="16"/>
        <v>1.7346053772766696E-4</v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3</v>
      </c>
      <c r="D172" s="7">
        <v>50</v>
      </c>
      <c r="E172" s="12">
        <f t="shared" si="15"/>
        <v>1.4598540145985401E-3</v>
      </c>
      <c r="F172" s="12">
        <f t="shared" si="16"/>
        <v>8.6730268863833473E-3</v>
      </c>
      <c r="G172" s="13">
        <f t="shared" si="17"/>
        <v>15.666666666666666</v>
      </c>
      <c r="H172" s="19">
        <f t="shared" si="18"/>
        <v>2.2871046228710459E-2</v>
      </c>
    </row>
    <row r="173" spans="2:8" ht="15" x14ac:dyDescent="0.2">
      <c r="B173" s="4" t="s">
        <v>275</v>
      </c>
      <c r="C173" s="7">
        <v>54</v>
      </c>
      <c r="D173" s="7">
        <v>168</v>
      </c>
      <c r="E173" s="12">
        <f t="shared" si="15"/>
        <v>2.6277372262773723E-2</v>
      </c>
      <c r="F173" s="12">
        <f t="shared" si="16"/>
        <v>2.9141370338248047E-2</v>
      </c>
      <c r="G173" s="13">
        <f t="shared" si="17"/>
        <v>2.1111111111111112</v>
      </c>
      <c r="H173" s="19">
        <f t="shared" si="18"/>
        <v>5.5474452554744529E-2</v>
      </c>
    </row>
    <row r="174" spans="2:8" ht="15" x14ac:dyDescent="0.2">
      <c r="B174" s="4" t="s">
        <v>276</v>
      </c>
      <c r="C174" s="7">
        <v>43</v>
      </c>
      <c r="D174" s="7">
        <v>68</v>
      </c>
      <c r="E174" s="12">
        <f t="shared" si="15"/>
        <v>2.0924574209245744E-2</v>
      </c>
      <c r="F174" s="12">
        <f t="shared" si="16"/>
        <v>1.1795316565481353E-2</v>
      </c>
      <c r="G174" s="13">
        <f t="shared" si="17"/>
        <v>0.58139534883720934</v>
      </c>
      <c r="H174" s="19">
        <f t="shared" si="18"/>
        <v>1.2165450121654502E-2</v>
      </c>
    </row>
    <row r="175" spans="2:8" ht="15" x14ac:dyDescent="0.2">
      <c r="B175" s="4" t="s">
        <v>277</v>
      </c>
      <c r="C175" s="7">
        <v>16</v>
      </c>
      <c r="D175" s="7">
        <v>30</v>
      </c>
      <c r="E175" s="12">
        <f t="shared" si="15"/>
        <v>7.7858880778588812E-3</v>
      </c>
      <c r="F175" s="12">
        <f t="shared" si="16"/>
        <v>5.2038161318300087E-3</v>
      </c>
      <c r="G175" s="13">
        <f t="shared" si="17"/>
        <v>0.875</v>
      </c>
      <c r="H175" s="19">
        <f t="shared" si="18"/>
        <v>6.8126520681265207E-3</v>
      </c>
    </row>
    <row r="176" spans="2:8" ht="15" x14ac:dyDescent="0.2">
      <c r="B176" s="4" t="s">
        <v>278</v>
      </c>
      <c r="C176" s="7">
        <v>75</v>
      </c>
      <c r="D176" s="7">
        <v>132</v>
      </c>
      <c r="E176" s="12">
        <f t="shared" si="15"/>
        <v>3.6496350364963501E-2</v>
      </c>
      <c r="F176" s="12">
        <f t="shared" si="16"/>
        <v>2.289679098005204E-2</v>
      </c>
      <c r="G176" s="13">
        <f t="shared" si="17"/>
        <v>0.76</v>
      </c>
      <c r="H176" s="19">
        <f t="shared" si="18"/>
        <v>2.7737226277372261E-2</v>
      </c>
    </row>
    <row r="177" spans="2:8" ht="15" x14ac:dyDescent="0.2">
      <c r="B177" s="4" t="s">
        <v>279</v>
      </c>
      <c r="C177" s="7">
        <v>14</v>
      </c>
      <c r="D177" s="7">
        <v>76</v>
      </c>
      <c r="E177" s="12">
        <f t="shared" si="15"/>
        <v>6.8126520681265207E-3</v>
      </c>
      <c r="F177" s="12">
        <f t="shared" si="16"/>
        <v>1.3183000867302688E-2</v>
      </c>
      <c r="G177" s="13">
        <f t="shared" si="17"/>
        <v>4.4285714285714288</v>
      </c>
      <c r="H177" s="19">
        <f t="shared" si="18"/>
        <v>3.0170316301703165E-2</v>
      </c>
    </row>
    <row r="178" spans="2:8" ht="15" x14ac:dyDescent="0.2">
      <c r="B178" s="4" t="s">
        <v>280</v>
      </c>
      <c r="C178" s="7">
        <v>116</v>
      </c>
      <c r="D178" s="7">
        <v>80</v>
      </c>
      <c r="E178" s="12">
        <f t="shared" si="15"/>
        <v>5.6447688564476885E-2</v>
      </c>
      <c r="F178" s="12">
        <f t="shared" si="16"/>
        <v>1.3876843018213356E-2</v>
      </c>
      <c r="G178" s="13">
        <f t="shared" si="17"/>
        <v>-0.31034482758620691</v>
      </c>
      <c r="H178" s="19">
        <f t="shared" si="18"/>
        <v>-1.7518248175182483E-2</v>
      </c>
    </row>
    <row r="179" spans="2:8" ht="15" x14ac:dyDescent="0.2">
      <c r="B179" s="4" t="s">
        <v>281</v>
      </c>
      <c r="C179" s="7">
        <v>44</v>
      </c>
      <c r="D179" s="7">
        <v>20</v>
      </c>
      <c r="E179" s="12">
        <f t="shared" si="15"/>
        <v>2.1411192214111922E-2</v>
      </c>
      <c r="F179" s="12">
        <f t="shared" si="16"/>
        <v>3.469210754553339E-3</v>
      </c>
      <c r="G179" s="13">
        <f t="shared" si="17"/>
        <v>-0.54545454545454541</v>
      </c>
      <c r="H179" s="19">
        <f t="shared" si="18"/>
        <v>-1.167883211678832E-2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22</v>
      </c>
      <c r="E181" s="12">
        <f t="shared" si="15"/>
        <v>4.8661800486618007E-4</v>
      </c>
      <c r="F181" s="12">
        <f t="shared" si="16"/>
        <v>3.8161318300086729E-3</v>
      </c>
      <c r="G181" s="13">
        <f t="shared" si="17"/>
        <v>21</v>
      </c>
      <c r="H181" s="19">
        <f t="shared" si="18"/>
        <v>1.0218978102189781E-2</v>
      </c>
    </row>
    <row r="182" spans="2:8" ht="15" x14ac:dyDescent="0.2">
      <c r="B182" s="4" t="s">
        <v>284</v>
      </c>
      <c r="C182" s="7">
        <v>15</v>
      </c>
      <c r="D182" s="7">
        <v>3</v>
      </c>
      <c r="E182" s="12">
        <f t="shared" si="15"/>
        <v>7.2992700729927005E-3</v>
      </c>
      <c r="F182" s="12">
        <f t="shared" si="16"/>
        <v>5.2038161318300089E-4</v>
      </c>
      <c r="G182" s="13">
        <f t="shared" si="17"/>
        <v>-0.8</v>
      </c>
      <c r="H182" s="19">
        <f t="shared" si="18"/>
        <v>-5.8394160583941611E-3</v>
      </c>
    </row>
    <row r="183" spans="2:8" ht="15" x14ac:dyDescent="0.2">
      <c r="B183" s="4" t="s">
        <v>285</v>
      </c>
      <c r="C183" s="7">
        <v>3</v>
      </c>
      <c r="D183" s="7">
        <v>59</v>
      </c>
      <c r="E183" s="12">
        <f t="shared" si="15"/>
        <v>1.4598540145985401E-3</v>
      </c>
      <c r="F183" s="12">
        <f t="shared" si="16"/>
        <v>1.0234171725932351E-2</v>
      </c>
      <c r="G183" s="13">
        <f t="shared" si="17"/>
        <v>18.666666666666668</v>
      </c>
      <c r="H183" s="19">
        <f t="shared" si="18"/>
        <v>2.7250608272506083E-2</v>
      </c>
    </row>
    <row r="184" spans="2:8" ht="15" x14ac:dyDescent="0.2">
      <c r="B184" s="4" t="s">
        <v>286</v>
      </c>
      <c r="C184" s="7">
        <v>0</v>
      </c>
      <c r="D184" s="7">
        <v>6</v>
      </c>
      <c r="E184" s="12" t="str">
        <f t="shared" si="15"/>
        <v/>
      </c>
      <c r="F184" s="12">
        <f t="shared" si="16"/>
        <v>1.0407632263660018E-3</v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2</v>
      </c>
      <c r="D185" s="7">
        <v>3</v>
      </c>
      <c r="E185" s="12">
        <f t="shared" si="15"/>
        <v>9.7323600973236014E-4</v>
      </c>
      <c r="F185" s="12">
        <f t="shared" si="16"/>
        <v>5.2038161318300089E-4</v>
      </c>
      <c r="G185" s="13">
        <f t="shared" si="17"/>
        <v>0.5</v>
      </c>
      <c r="H185" s="19">
        <f t="shared" si="18"/>
        <v>4.8661800486618007E-4</v>
      </c>
    </row>
    <row r="186" spans="2:8" ht="15" x14ac:dyDescent="0.2">
      <c r="B186" s="4" t="s">
        <v>63</v>
      </c>
      <c r="C186" s="7">
        <v>140</v>
      </c>
      <c r="D186" s="7">
        <v>337</v>
      </c>
      <c r="E186" s="12">
        <f t="shared" si="15"/>
        <v>6.8126520681265207E-2</v>
      </c>
      <c r="F186" s="12">
        <f t="shared" si="16"/>
        <v>5.8456201214223763E-2</v>
      </c>
      <c r="G186" s="13">
        <f t="shared" si="17"/>
        <v>1.4071428571428573</v>
      </c>
      <c r="H186" s="19">
        <f t="shared" si="18"/>
        <v>9.5863746958637475E-2</v>
      </c>
    </row>
    <row r="187" spans="2:8" ht="15" x14ac:dyDescent="0.2">
      <c r="B187" s="4" t="s">
        <v>287</v>
      </c>
      <c r="C187" s="7">
        <v>0</v>
      </c>
      <c r="D187" s="7">
        <v>4</v>
      </c>
      <c r="E187" s="12" t="str">
        <f t="shared" si="15"/>
        <v/>
      </c>
      <c r="F187" s="12">
        <f t="shared" si="16"/>
        <v>6.9384215091066782E-4</v>
      </c>
      <c r="G187" s="13" t="str">
        <f t="shared" si="17"/>
        <v>0</v>
      </c>
      <c r="H187" s="19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6</v>
      </c>
      <c r="E188" s="12" t="str">
        <f t="shared" si="15"/>
        <v/>
      </c>
      <c r="F188" s="12">
        <f t="shared" si="16"/>
        <v>1.0407632263660018E-3</v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18</v>
      </c>
      <c r="D189" s="7">
        <v>58</v>
      </c>
      <c r="E189" s="12">
        <f t="shared" si="15"/>
        <v>8.7591240875912416E-3</v>
      </c>
      <c r="F189" s="12">
        <f t="shared" si="16"/>
        <v>1.0060711188204683E-2</v>
      </c>
      <c r="G189" s="13">
        <f t="shared" si="17"/>
        <v>2.2222222222222223</v>
      </c>
      <c r="H189" s="19">
        <f t="shared" si="18"/>
        <v>1.9464720194647206E-2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2</v>
      </c>
      <c r="E192" s="12" t="str">
        <f t="shared" si="15"/>
        <v/>
      </c>
      <c r="F192" s="12">
        <f t="shared" si="16"/>
        <v>3.4692107545533391E-4</v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5</v>
      </c>
      <c r="E193" s="12" t="str">
        <f t="shared" si="15"/>
        <v/>
      </c>
      <c r="F193" s="12">
        <f t="shared" si="16"/>
        <v>8.6730268863833475E-4</v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1</v>
      </c>
      <c r="D195" s="7">
        <v>3</v>
      </c>
      <c r="E195" s="12">
        <f t="shared" si="15"/>
        <v>4.8661800486618007E-4</v>
      </c>
      <c r="F195" s="12">
        <f t="shared" si="16"/>
        <v>5.2038161318300089E-4</v>
      </c>
      <c r="G195" s="13">
        <f t="shared" si="17"/>
        <v>2</v>
      </c>
      <c r="H195" s="19">
        <f t="shared" si="18"/>
        <v>9.7323600973236014E-4</v>
      </c>
    </row>
    <row r="196" spans="2:8" ht="15" x14ac:dyDescent="0.2">
      <c r="B196" s="4" t="s">
        <v>293</v>
      </c>
      <c r="C196" s="7">
        <v>282</v>
      </c>
      <c r="D196" s="7">
        <v>514</v>
      </c>
      <c r="E196" s="12">
        <f t="shared" si="15"/>
        <v>0.13722627737226278</v>
      </c>
      <c r="F196" s="12">
        <f t="shared" si="16"/>
        <v>8.9158716392020818E-2</v>
      </c>
      <c r="G196" s="13">
        <f t="shared" si="17"/>
        <v>0.82269503546099287</v>
      </c>
      <c r="H196" s="19">
        <f t="shared" si="18"/>
        <v>0.11289537712895377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1</v>
      </c>
      <c r="E201" s="12" t="str">
        <f t="shared" si="15"/>
        <v/>
      </c>
      <c r="F201" s="12">
        <f t="shared" si="16"/>
        <v>1.7346053772766696E-4</v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2</v>
      </c>
      <c r="E203" s="12">
        <f t="shared" si="15"/>
        <v>9.7323600973236014E-4</v>
      </c>
      <c r="F203" s="12">
        <f t="shared" si="16"/>
        <v>3.4692107545533391E-4</v>
      </c>
      <c r="G203" s="13">
        <f t="shared" si="17"/>
        <v>0</v>
      </c>
      <c r="H203" s="19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2</v>
      </c>
      <c r="D205" s="7">
        <v>0</v>
      </c>
      <c r="E205" s="12">
        <f t="shared" si="15"/>
        <v>9.7323600973236014E-4</v>
      </c>
      <c r="F205" s="12" t="str">
        <f t="shared" si="16"/>
        <v/>
      </c>
      <c r="G205" s="13" t="str">
        <f t="shared" si="17"/>
        <v>0</v>
      </c>
      <c r="H205" s="19">
        <f t="shared" si="18"/>
        <v>0</v>
      </c>
    </row>
    <row r="206" spans="2:8" ht="15" x14ac:dyDescent="0.2">
      <c r="B206" s="4" t="s">
        <v>301</v>
      </c>
      <c r="C206" s="7">
        <v>2</v>
      </c>
      <c r="D206" s="7">
        <v>1</v>
      </c>
      <c r="E206" s="12">
        <f t="shared" si="15"/>
        <v>9.7323600973236014E-4</v>
      </c>
      <c r="F206" s="12">
        <f t="shared" si="16"/>
        <v>1.7346053772766696E-4</v>
      </c>
      <c r="G206" s="13">
        <f t="shared" si="17"/>
        <v>-0.5</v>
      </c>
      <c r="H206" s="19">
        <f t="shared" si="18"/>
        <v>-4.8661800486618007E-4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64</v>
      </c>
      <c r="D208" s="7">
        <v>1191</v>
      </c>
      <c r="E208" s="12">
        <f t="shared" si="15"/>
        <v>3.1143552311435525E-2</v>
      </c>
      <c r="F208" s="12">
        <f t="shared" si="16"/>
        <v>0.20659150043365135</v>
      </c>
      <c r="G208" s="13">
        <f t="shared" si="17"/>
        <v>17.609375</v>
      </c>
      <c r="H208" s="19">
        <f t="shared" si="18"/>
        <v>0.54841849148418498</v>
      </c>
    </row>
    <row r="209" spans="2:8" ht="15" x14ac:dyDescent="0.2">
      <c r="B209" s="4" t="s">
        <v>71</v>
      </c>
      <c r="C209" s="7">
        <v>0</v>
      </c>
      <c r="D209" s="7">
        <v>8</v>
      </c>
      <c r="E209" s="12" t="str">
        <f t="shared" si="15"/>
        <v/>
      </c>
      <c r="F209" s="12">
        <f t="shared" si="16"/>
        <v>1.3876843018213356E-3</v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1</v>
      </c>
      <c r="E213" s="12">
        <f t="shared" si="15"/>
        <v>9.7323600973236014E-4</v>
      </c>
      <c r="F213" s="12">
        <f t="shared" si="16"/>
        <v>1.7346053772766696E-4</v>
      </c>
      <c r="G213" s="13">
        <f t="shared" si="17"/>
        <v>-0.5</v>
      </c>
      <c r="H213" s="19">
        <f t="shared" si="18"/>
        <v>-4.8661800486618007E-4</v>
      </c>
    </row>
    <row r="214" spans="2:8" ht="15" x14ac:dyDescent="0.2">
      <c r="B214" s="4" t="s">
        <v>70</v>
      </c>
      <c r="C214" s="7">
        <v>2</v>
      </c>
      <c r="D214" s="7">
        <v>9</v>
      </c>
      <c r="E214" s="12">
        <f t="shared" si="15"/>
        <v>9.7323600973236014E-4</v>
      </c>
      <c r="F214" s="12">
        <f t="shared" si="16"/>
        <v>1.5611448395490026E-3</v>
      </c>
      <c r="G214" s="13">
        <f t="shared" si="17"/>
        <v>3.5</v>
      </c>
      <c r="H214" s="19">
        <f t="shared" si="18"/>
        <v>3.4063260340632603E-3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2</v>
      </c>
      <c r="E216" s="12">
        <f t="shared" si="15"/>
        <v>4.8661800486618007E-4</v>
      </c>
      <c r="F216" s="12">
        <f t="shared" si="16"/>
        <v>3.4692107545533391E-4</v>
      </c>
      <c r="G216" s="13">
        <f t="shared" si="17"/>
        <v>1</v>
      </c>
      <c r="H216" s="19">
        <f t="shared" si="18"/>
        <v>4.8661800486618007E-4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3</v>
      </c>
      <c r="D219" s="7">
        <v>0</v>
      </c>
      <c r="E219" s="12">
        <f t="shared" si="19"/>
        <v>1.4598540145985401E-3</v>
      </c>
      <c r="F219" s="12" t="str">
        <f t="shared" si="20"/>
        <v/>
      </c>
      <c r="G219" s="13" t="str">
        <f t="shared" si="21"/>
        <v>0</v>
      </c>
      <c r="H219" s="19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1</v>
      </c>
      <c r="E220" s="12" t="str">
        <f t="shared" si="19"/>
        <v/>
      </c>
      <c r="F220" s="12">
        <f t="shared" si="20"/>
        <v>1.7346053772766696E-4</v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3</v>
      </c>
      <c r="E222" s="12">
        <f t="shared" si="19"/>
        <v>4.8661800486618007E-4</v>
      </c>
      <c r="F222" s="12">
        <f t="shared" si="20"/>
        <v>5.2038161318300089E-4</v>
      </c>
      <c r="G222" s="13">
        <f t="shared" si="21"/>
        <v>2</v>
      </c>
      <c r="H222" s="19">
        <f t="shared" si="22"/>
        <v>9.7323600973236014E-4</v>
      </c>
    </row>
    <row r="223" spans="2:8" ht="15" x14ac:dyDescent="0.2">
      <c r="B223" s="4" t="s">
        <v>531</v>
      </c>
      <c r="C223" s="7">
        <v>1</v>
      </c>
      <c r="D223" s="7">
        <v>2</v>
      </c>
      <c r="E223" s="12">
        <f t="shared" si="19"/>
        <v>4.8661800486618007E-4</v>
      </c>
      <c r="F223" s="12">
        <f t="shared" si="20"/>
        <v>3.4692107545533391E-4</v>
      </c>
      <c r="G223" s="13">
        <f t="shared" si="21"/>
        <v>1</v>
      </c>
      <c r="H223" s="19">
        <f t="shared" si="22"/>
        <v>4.8661800486618007E-4</v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2</v>
      </c>
      <c r="D226" s="7">
        <v>0</v>
      </c>
      <c r="E226" s="12">
        <f t="shared" si="19"/>
        <v>9.7323600973236014E-4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1</v>
      </c>
      <c r="E228" s="12">
        <f t="shared" si="19"/>
        <v>4.8661800486618007E-4</v>
      </c>
      <c r="F228" s="12">
        <f t="shared" si="20"/>
        <v>1.7346053772766696E-4</v>
      </c>
      <c r="G228" s="13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8</v>
      </c>
      <c r="D229" s="7">
        <v>21</v>
      </c>
      <c r="E229" s="12">
        <f t="shared" si="19"/>
        <v>3.8929440389294406E-3</v>
      </c>
      <c r="F229" s="12">
        <f t="shared" si="20"/>
        <v>3.6426712922810059E-3</v>
      </c>
      <c r="G229" s="13">
        <f t="shared" si="21"/>
        <v>1.625</v>
      </c>
      <c r="H229" s="19">
        <f t="shared" si="22"/>
        <v>6.3260340632603409E-3</v>
      </c>
    </row>
    <row r="230" spans="2:8" ht="15" x14ac:dyDescent="0.2">
      <c r="B230" s="4" t="s">
        <v>312</v>
      </c>
      <c r="C230" s="7">
        <v>0</v>
      </c>
      <c r="D230" s="7">
        <v>1</v>
      </c>
      <c r="E230" s="12" t="str">
        <f t="shared" si="19"/>
        <v/>
      </c>
      <c r="F230" s="12">
        <f t="shared" si="20"/>
        <v>1.7346053772766696E-4</v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26</v>
      </c>
      <c r="E231" s="12">
        <f t="shared" si="19"/>
        <v>4.8661800486618007E-4</v>
      </c>
      <c r="F231" s="12">
        <f t="shared" si="20"/>
        <v>4.509973980919341E-3</v>
      </c>
      <c r="G231" s="13">
        <f t="shared" si="21"/>
        <v>25</v>
      </c>
      <c r="H231" s="19">
        <f t="shared" si="22"/>
        <v>1.2165450121654502E-2</v>
      </c>
    </row>
    <row r="232" spans="2:8" ht="15" x14ac:dyDescent="0.2">
      <c r="B232" s="4" t="s">
        <v>77</v>
      </c>
      <c r="C232" s="7">
        <v>199</v>
      </c>
      <c r="D232" s="7">
        <v>281</v>
      </c>
      <c r="E232" s="12">
        <f t="shared" si="19"/>
        <v>9.6836982968369831E-2</v>
      </c>
      <c r="F232" s="12">
        <f t="shared" si="20"/>
        <v>4.8742411101474412E-2</v>
      </c>
      <c r="G232" s="13">
        <f t="shared" si="21"/>
        <v>0.4120603015075377</v>
      </c>
      <c r="H232" s="19">
        <f t="shared" si="22"/>
        <v>3.9902676399026768E-2</v>
      </c>
    </row>
    <row r="233" spans="2:8" ht="15" x14ac:dyDescent="0.2">
      <c r="B233" s="4" t="s">
        <v>74</v>
      </c>
      <c r="C233" s="7">
        <v>5</v>
      </c>
      <c r="D233" s="7">
        <v>15</v>
      </c>
      <c r="E233" s="12">
        <f t="shared" si="19"/>
        <v>2.4330900243309003E-3</v>
      </c>
      <c r="F233" s="12">
        <f t="shared" si="20"/>
        <v>2.6019080659150044E-3</v>
      </c>
      <c r="G233" s="13">
        <f t="shared" si="21"/>
        <v>2</v>
      </c>
      <c r="H233" s="19">
        <f t="shared" si="22"/>
        <v>4.8661800486618006E-3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19" t="str">
        <f t="shared" si="22"/>
        <v/>
      </c>
    </row>
    <row r="235" spans="2:8" ht="15" x14ac:dyDescent="0.2">
      <c r="B235" s="4" t="s">
        <v>314</v>
      </c>
      <c r="C235" s="7">
        <v>3</v>
      </c>
      <c r="D235" s="7">
        <v>1</v>
      </c>
      <c r="E235" s="12">
        <f t="shared" si="19"/>
        <v>1.4598540145985401E-3</v>
      </c>
      <c r="F235" s="12">
        <f t="shared" si="20"/>
        <v>1.7346053772766696E-4</v>
      </c>
      <c r="G235" s="13">
        <f t="shared" si="21"/>
        <v>-0.66666666666666663</v>
      </c>
      <c r="H235" s="19">
        <f t="shared" si="22"/>
        <v>-9.7323600973236004E-4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10</v>
      </c>
      <c r="E237" s="12">
        <f t="shared" si="19"/>
        <v>9.7323600973236014E-4</v>
      </c>
      <c r="F237" s="12">
        <f t="shared" si="20"/>
        <v>1.7346053772766695E-3</v>
      </c>
      <c r="G237" s="13">
        <f t="shared" si="21"/>
        <v>4</v>
      </c>
      <c r="H237" s="19">
        <f t="shared" si="22"/>
        <v>3.8929440389294406E-3</v>
      </c>
    </row>
    <row r="238" spans="2:8" ht="15" x14ac:dyDescent="0.2">
      <c r="B238" s="4" t="s">
        <v>85</v>
      </c>
      <c r="C238" s="7">
        <v>11</v>
      </c>
      <c r="D238" s="7">
        <v>37</v>
      </c>
      <c r="E238" s="12">
        <f t="shared" si="19"/>
        <v>5.3527980535279804E-3</v>
      </c>
      <c r="F238" s="12">
        <f t="shared" si="20"/>
        <v>6.4180398959236776E-3</v>
      </c>
      <c r="G238" s="13">
        <f t="shared" si="21"/>
        <v>2.3636363636363638</v>
      </c>
      <c r="H238" s="19">
        <f t="shared" si="22"/>
        <v>1.2652068126520682E-2</v>
      </c>
    </row>
    <row r="239" spans="2:8" ht="15" x14ac:dyDescent="0.2">
      <c r="B239" s="4" t="s">
        <v>81</v>
      </c>
      <c r="C239" s="7">
        <v>5</v>
      </c>
      <c r="D239" s="7">
        <v>7</v>
      </c>
      <c r="E239" s="12">
        <f t="shared" si="19"/>
        <v>2.4330900243309003E-3</v>
      </c>
      <c r="F239" s="12">
        <f t="shared" si="20"/>
        <v>1.2142237640936687E-3</v>
      </c>
      <c r="G239" s="13">
        <f t="shared" si="21"/>
        <v>0.4</v>
      </c>
      <c r="H239" s="19">
        <f t="shared" si="22"/>
        <v>9.7323600973236014E-4</v>
      </c>
    </row>
    <row r="240" spans="2:8" ht="15" x14ac:dyDescent="0.2">
      <c r="B240" s="4" t="s">
        <v>316</v>
      </c>
      <c r="C240" s="7">
        <v>2</v>
      </c>
      <c r="D240" s="7">
        <v>11</v>
      </c>
      <c r="E240" s="12">
        <f t="shared" si="19"/>
        <v>9.7323600973236014E-4</v>
      </c>
      <c r="F240" s="12">
        <f t="shared" si="20"/>
        <v>1.9080659150043364E-3</v>
      </c>
      <c r="G240" s="13">
        <f t="shared" si="21"/>
        <v>4.5</v>
      </c>
      <c r="H240" s="19">
        <f t="shared" si="22"/>
        <v>4.3795620437956208E-3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3</v>
      </c>
      <c r="D242" s="7">
        <v>2</v>
      </c>
      <c r="E242" s="12">
        <f t="shared" si="19"/>
        <v>1.4598540145985401E-3</v>
      </c>
      <c r="F242" s="12">
        <f t="shared" si="20"/>
        <v>3.4692107545533391E-4</v>
      </c>
      <c r="G242" s="13">
        <f t="shared" si="21"/>
        <v>-0.33333333333333331</v>
      </c>
      <c r="H242" s="19">
        <f t="shared" si="22"/>
        <v>-4.8661800486618002E-4</v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4.8661800486618007E-4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7">
        <v>3</v>
      </c>
      <c r="D244" s="7">
        <v>8</v>
      </c>
      <c r="E244" s="12">
        <f t="shared" si="19"/>
        <v>1.4598540145985401E-3</v>
      </c>
      <c r="F244" s="12">
        <f t="shared" si="20"/>
        <v>1.3876843018213356E-3</v>
      </c>
      <c r="G244" s="13">
        <f t="shared" si="21"/>
        <v>1.6666666666666667</v>
      </c>
      <c r="H244" s="19">
        <f t="shared" si="22"/>
        <v>2.4330900243309003E-3</v>
      </c>
    </row>
    <row r="245" spans="2:8" ht="15" x14ac:dyDescent="0.2">
      <c r="B245" s="4" t="s">
        <v>84</v>
      </c>
      <c r="C245" s="7">
        <v>1</v>
      </c>
      <c r="D245" s="7">
        <v>2</v>
      </c>
      <c r="E245" s="12">
        <f t="shared" si="19"/>
        <v>4.8661800486618007E-4</v>
      </c>
      <c r="F245" s="12">
        <f t="shared" si="20"/>
        <v>3.4692107545533391E-4</v>
      </c>
      <c r="G245" s="13">
        <f t="shared" si="21"/>
        <v>1</v>
      </c>
      <c r="H245" s="19">
        <f t="shared" si="22"/>
        <v>4.8661800486618007E-4</v>
      </c>
    </row>
    <row r="246" spans="2:8" ht="15" x14ac:dyDescent="0.2">
      <c r="B246" s="4" t="s">
        <v>318</v>
      </c>
      <c r="C246" s="7">
        <v>1</v>
      </c>
      <c r="D246" s="7">
        <v>1</v>
      </c>
      <c r="E246" s="12">
        <f t="shared" si="19"/>
        <v>4.8661800486618007E-4</v>
      </c>
      <c r="F246" s="12">
        <f t="shared" si="20"/>
        <v>1.7346053772766696E-4</v>
      </c>
      <c r="G246" s="13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9</v>
      </c>
      <c r="D247" s="7">
        <v>61</v>
      </c>
      <c r="E247" s="12">
        <f t="shared" si="19"/>
        <v>4.3795620437956208E-3</v>
      </c>
      <c r="F247" s="12">
        <f t="shared" si="20"/>
        <v>1.0581092801387684E-2</v>
      </c>
      <c r="G247" s="13">
        <f t="shared" si="21"/>
        <v>5.7777777777777777</v>
      </c>
      <c r="H247" s="19">
        <f t="shared" si="22"/>
        <v>2.5304136253041364E-2</v>
      </c>
    </row>
    <row r="248" spans="2:8" ht="15" x14ac:dyDescent="0.2">
      <c r="B248" s="4" t="s">
        <v>86</v>
      </c>
      <c r="C248" s="7">
        <v>4</v>
      </c>
      <c r="D248" s="7">
        <v>47</v>
      </c>
      <c r="E248" s="12">
        <f t="shared" si="19"/>
        <v>1.9464720194647203E-3</v>
      </c>
      <c r="F248" s="12">
        <f t="shared" si="20"/>
        <v>8.1526452732003461E-3</v>
      </c>
      <c r="G248" s="13">
        <f t="shared" si="21"/>
        <v>10.75</v>
      </c>
      <c r="H248" s="19">
        <f t="shared" si="22"/>
        <v>2.0924574209245744E-2</v>
      </c>
    </row>
    <row r="249" spans="2:8" ht="15" x14ac:dyDescent="0.2">
      <c r="B249" s="4" t="s">
        <v>87</v>
      </c>
      <c r="C249" s="7">
        <v>18</v>
      </c>
      <c r="D249" s="7">
        <v>48</v>
      </c>
      <c r="E249" s="12">
        <f t="shared" si="19"/>
        <v>8.7591240875912416E-3</v>
      </c>
      <c r="F249" s="12">
        <f t="shared" si="20"/>
        <v>8.3261058109280143E-3</v>
      </c>
      <c r="G249" s="13">
        <f t="shared" si="21"/>
        <v>1.6666666666666667</v>
      </c>
      <c r="H249" s="19">
        <f t="shared" si="22"/>
        <v>1.4598540145985403E-2</v>
      </c>
    </row>
    <row r="250" spans="2:8" ht="15" x14ac:dyDescent="0.2">
      <c r="B250" s="4" t="s">
        <v>82</v>
      </c>
      <c r="C250" s="7">
        <v>2</v>
      </c>
      <c r="D250" s="7">
        <v>0</v>
      </c>
      <c r="E250" s="12">
        <f t="shared" si="19"/>
        <v>9.7323600973236014E-4</v>
      </c>
      <c r="F250" s="12" t="str">
        <f t="shared" si="20"/>
        <v/>
      </c>
      <c r="G250" s="13" t="str">
        <f t="shared" si="21"/>
        <v>0</v>
      </c>
      <c r="H250" s="19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19" t="str">
        <f t="shared" si="22"/>
        <v/>
      </c>
    </row>
    <row r="252" spans="2:8" ht="15" x14ac:dyDescent="0.2">
      <c r="B252" s="4" t="s">
        <v>321</v>
      </c>
      <c r="C252" s="7">
        <v>9</v>
      </c>
      <c r="D252" s="7">
        <v>6</v>
      </c>
      <c r="E252" s="12">
        <f t="shared" si="19"/>
        <v>4.3795620437956208E-3</v>
      </c>
      <c r="F252" s="12">
        <f t="shared" si="20"/>
        <v>1.0407632263660018E-3</v>
      </c>
      <c r="G252" s="13">
        <f t="shared" si="21"/>
        <v>-0.33333333333333331</v>
      </c>
      <c r="H252" s="19">
        <f t="shared" si="22"/>
        <v>-1.4598540145985403E-3</v>
      </c>
    </row>
    <row r="253" spans="2:8" ht="15" x14ac:dyDescent="0.2">
      <c r="B253" s="4" t="s">
        <v>322</v>
      </c>
      <c r="C253" s="7">
        <v>191</v>
      </c>
      <c r="D253" s="7">
        <v>34</v>
      </c>
      <c r="E253" s="12">
        <f t="shared" si="19"/>
        <v>9.2944038929440392E-2</v>
      </c>
      <c r="F253" s="12">
        <f t="shared" si="20"/>
        <v>5.8976582827406764E-3</v>
      </c>
      <c r="G253" s="13">
        <f t="shared" si="21"/>
        <v>-0.82198952879581155</v>
      </c>
      <c r="H253" s="19">
        <f t="shared" si="22"/>
        <v>-7.6399026763990269E-2</v>
      </c>
    </row>
    <row r="254" spans="2:8" ht="15" x14ac:dyDescent="0.2">
      <c r="B254" s="4" t="s">
        <v>323</v>
      </c>
      <c r="C254" s="7">
        <v>24</v>
      </c>
      <c r="D254" s="7">
        <v>57</v>
      </c>
      <c r="E254" s="12">
        <f t="shared" si="19"/>
        <v>1.167883211678832E-2</v>
      </c>
      <c r="F254" s="12">
        <f t="shared" si="20"/>
        <v>9.8872506504770162E-3</v>
      </c>
      <c r="G254" s="13">
        <f t="shared" si="21"/>
        <v>1.375</v>
      </c>
      <c r="H254" s="19">
        <f t="shared" si="22"/>
        <v>1.6058394160583942E-2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407</v>
      </c>
      <c r="D256" s="7">
        <v>707</v>
      </c>
      <c r="E256" s="12">
        <f t="shared" si="19"/>
        <v>0.19805352798053527</v>
      </c>
      <c r="F256" s="12">
        <f t="shared" si="20"/>
        <v>0.12263660017346054</v>
      </c>
      <c r="G256" s="13">
        <f t="shared" si="21"/>
        <v>0.73710073710073709</v>
      </c>
      <c r="H256" s="19">
        <f t="shared" si="22"/>
        <v>0.145985401459854</v>
      </c>
    </row>
    <row r="257" spans="2:8" ht="15" x14ac:dyDescent="0.2">
      <c r="B257" s="4" t="s">
        <v>325</v>
      </c>
      <c r="C257" s="7">
        <v>0</v>
      </c>
      <c r="D257" s="7">
        <v>13</v>
      </c>
      <c r="E257" s="12" t="str">
        <f t="shared" si="19"/>
        <v/>
      </c>
      <c r="F257" s="12">
        <f t="shared" si="20"/>
        <v>2.2549869904596705E-3</v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2</v>
      </c>
      <c r="D258" s="7">
        <v>30</v>
      </c>
      <c r="E258" s="12">
        <f t="shared" si="19"/>
        <v>9.7323600973236014E-4</v>
      </c>
      <c r="F258" s="12">
        <f t="shared" si="20"/>
        <v>5.2038161318300087E-3</v>
      </c>
      <c r="G258" s="13">
        <f t="shared" si="21"/>
        <v>14</v>
      </c>
      <c r="H258" s="19">
        <f t="shared" si="22"/>
        <v>1.3625304136253041E-2</v>
      </c>
    </row>
    <row r="259" spans="2:8" ht="15" x14ac:dyDescent="0.2">
      <c r="B259" s="4" t="s">
        <v>327</v>
      </c>
      <c r="C259" s="7">
        <v>1</v>
      </c>
      <c r="D259" s="7">
        <v>91</v>
      </c>
      <c r="E259" s="12">
        <f t="shared" si="19"/>
        <v>4.8661800486618007E-4</v>
      </c>
      <c r="F259" s="12">
        <f t="shared" si="20"/>
        <v>1.5784908933217694E-2</v>
      </c>
      <c r="G259" s="13">
        <f t="shared" si="21"/>
        <v>90</v>
      </c>
      <c r="H259" s="19">
        <f t="shared" si="22"/>
        <v>4.3795620437956206E-2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10</v>
      </c>
      <c r="E261" s="12" t="str">
        <f t="shared" si="19"/>
        <v/>
      </c>
      <c r="F261" s="12">
        <f t="shared" si="20"/>
        <v>1.7346053772766695E-3</v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3</v>
      </c>
      <c r="D262" s="7">
        <v>5</v>
      </c>
      <c r="E262" s="12">
        <f t="shared" si="19"/>
        <v>1.4598540145985401E-3</v>
      </c>
      <c r="F262" s="12">
        <f t="shared" si="20"/>
        <v>8.6730268863833475E-4</v>
      </c>
      <c r="G262" s="13">
        <f t="shared" si="21"/>
        <v>0.66666666666666663</v>
      </c>
      <c r="H262" s="19">
        <f t="shared" si="22"/>
        <v>9.7323600973236004E-4</v>
      </c>
    </row>
    <row r="263" spans="2:8" ht="15" x14ac:dyDescent="0.2">
      <c r="B263" s="4" t="s">
        <v>329</v>
      </c>
      <c r="C263" s="7">
        <v>0</v>
      </c>
      <c r="D263" s="7">
        <v>2</v>
      </c>
      <c r="E263" s="12" t="str">
        <f t="shared" si="19"/>
        <v/>
      </c>
      <c r="F263" s="12">
        <f t="shared" si="20"/>
        <v>3.4692107545533391E-4</v>
      </c>
      <c r="G263" s="13" t="str">
        <f t="shared" si="21"/>
        <v>0</v>
      </c>
      <c r="H263" s="19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1</v>
      </c>
      <c r="E264" s="12">
        <f t="shared" si="19"/>
        <v>4.8661800486618007E-4</v>
      </c>
      <c r="F264" s="12">
        <f t="shared" si="20"/>
        <v>1.7346053772766696E-4</v>
      </c>
      <c r="G264" s="13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2</v>
      </c>
      <c r="E265" s="12" t="str">
        <f t="shared" si="19"/>
        <v/>
      </c>
      <c r="F265" s="12">
        <f t="shared" si="20"/>
        <v>3.4692107545533391E-4</v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7</v>
      </c>
      <c r="D266" s="7">
        <v>4</v>
      </c>
      <c r="E266" s="12">
        <f t="shared" si="19"/>
        <v>3.4063260340632603E-3</v>
      </c>
      <c r="F266" s="12">
        <f t="shared" si="20"/>
        <v>6.9384215091066782E-4</v>
      </c>
      <c r="G266" s="13">
        <f t="shared" si="21"/>
        <v>-0.42857142857142855</v>
      </c>
      <c r="H266" s="19">
        <f t="shared" si="22"/>
        <v>-1.4598540145985401E-3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10</v>
      </c>
      <c r="D268" s="7">
        <v>15</v>
      </c>
      <c r="E268" s="12">
        <f t="shared" si="19"/>
        <v>4.8661800486618006E-3</v>
      </c>
      <c r="F268" s="12">
        <f t="shared" si="20"/>
        <v>2.6019080659150044E-3</v>
      </c>
      <c r="G268" s="13">
        <f t="shared" si="21"/>
        <v>0.5</v>
      </c>
      <c r="H268" s="19">
        <f t="shared" si="22"/>
        <v>2.4330900243309003E-3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2</v>
      </c>
      <c r="E270" s="12" t="str">
        <f t="shared" si="19"/>
        <v/>
      </c>
      <c r="F270" s="12">
        <f t="shared" si="20"/>
        <v>3.4692107545533391E-4</v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8</v>
      </c>
      <c r="E272" s="12" t="str">
        <f t="shared" si="19"/>
        <v/>
      </c>
      <c r="F272" s="12">
        <f t="shared" si="20"/>
        <v>1.3876843018213356E-3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13</v>
      </c>
      <c r="E273" s="12">
        <f t="shared" si="19"/>
        <v>4.8661800486618007E-4</v>
      </c>
      <c r="F273" s="12">
        <f t="shared" si="20"/>
        <v>2.2549869904596705E-3</v>
      </c>
      <c r="G273" s="13">
        <f t="shared" si="21"/>
        <v>12</v>
      </c>
      <c r="H273" s="19">
        <f t="shared" si="22"/>
        <v>5.8394160583941611E-3</v>
      </c>
    </row>
    <row r="274" spans="2:8" ht="15" x14ac:dyDescent="0.2">
      <c r="B274" s="4" t="s">
        <v>338</v>
      </c>
      <c r="C274" s="7">
        <v>2</v>
      </c>
      <c r="D274" s="7">
        <v>50</v>
      </c>
      <c r="E274" s="12">
        <f t="shared" si="19"/>
        <v>9.7323600973236014E-4</v>
      </c>
      <c r="F274" s="12">
        <f t="shared" si="20"/>
        <v>8.6730268863833473E-3</v>
      </c>
      <c r="G274" s="13">
        <f t="shared" si="21"/>
        <v>24</v>
      </c>
      <c r="H274" s="19">
        <f t="shared" si="22"/>
        <v>2.3357664233576644E-2</v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7</v>
      </c>
      <c r="D281" s="7">
        <v>2</v>
      </c>
      <c r="E281" s="12">
        <f t="shared" ref="E281:E288" si="23">+IF(C281=0,"",C281/C$151)</f>
        <v>3.4063260340632603E-3</v>
      </c>
      <c r="F281" s="12">
        <f t="shared" ref="F281:F288" si="24">+IF(D281=0,"",D281/D$151)</f>
        <v>3.4692107545533391E-4</v>
      </c>
      <c r="G281" s="13">
        <f t="shared" ref="G281:G288" si="25">+IF(OR(AND(D281=0),(C281=0)),"0",((D281-C281)/C281))</f>
        <v>-0.7142857142857143</v>
      </c>
      <c r="H281" s="19">
        <f t="shared" ref="H281:H288" si="26">+IF(OR(AND(E281=""),(G281="")),"",E281*G281)</f>
        <v>-2.4330900243309003E-3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2</v>
      </c>
      <c r="D283" s="7">
        <v>2</v>
      </c>
      <c r="E283" s="12">
        <f t="shared" si="23"/>
        <v>9.7323600973236014E-4</v>
      </c>
      <c r="F283" s="12">
        <f t="shared" si="24"/>
        <v>3.4692107545533391E-4</v>
      </c>
      <c r="G283" s="13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4</v>
      </c>
      <c r="E284" s="12" t="str">
        <f t="shared" si="23"/>
        <v/>
      </c>
      <c r="F284" s="12">
        <f t="shared" si="24"/>
        <v>6.9384215091066782E-4</v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1</v>
      </c>
      <c r="D285" s="7">
        <v>0</v>
      </c>
      <c r="E285" s="12">
        <f t="shared" si="23"/>
        <v>4.8661800486618007E-4</v>
      </c>
      <c r="F285" s="12" t="str">
        <f t="shared" si="24"/>
        <v/>
      </c>
      <c r="G285" s="13" t="str">
        <f t="shared" si="25"/>
        <v>0</v>
      </c>
      <c r="H285" s="19">
        <f t="shared" si="26"/>
        <v>0</v>
      </c>
    </row>
    <row r="286" spans="2:8" ht="25.5" customHeight="1" x14ac:dyDescent="0.2">
      <c r="B286" s="4" t="s">
        <v>348</v>
      </c>
      <c r="C286" s="7">
        <v>3</v>
      </c>
      <c r="D286" s="7">
        <v>6</v>
      </c>
      <c r="E286" s="12">
        <f t="shared" si="23"/>
        <v>1.4598540145985401E-3</v>
      </c>
      <c r="F286" s="12">
        <f t="shared" si="24"/>
        <v>1.0407632263660018E-3</v>
      </c>
      <c r="G286" s="13">
        <f t="shared" si="25"/>
        <v>1</v>
      </c>
      <c r="H286" s="19">
        <f t="shared" si="26"/>
        <v>1.4598540145985401E-3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3"/>
      <c r="D289" s="33"/>
      <c r="E289" s="32"/>
      <c r="F289" s="32"/>
      <c r="G289" s="29"/>
      <c r="H289" s="30"/>
    </row>
    <row r="290" spans="2:8" ht="15" x14ac:dyDescent="0.2">
      <c r="B290" s="28"/>
      <c r="C290" s="33"/>
      <c r="D290" s="33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8067</v>
      </c>
      <c r="D294" s="41">
        <f>SUM(D295:D499)</f>
        <v>6606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-0.18110821866865007</v>
      </c>
      <c r="H294" s="42">
        <f>+IF(OR(AND(E294=""),(G294="")),"",E294*G294)</f>
        <v>-0.18110821866865007</v>
      </c>
    </row>
    <row r="295" spans="2:8" ht="15" x14ac:dyDescent="0.2">
      <c r="B295" s="3" t="s">
        <v>100</v>
      </c>
      <c r="C295" s="7">
        <v>70</v>
      </c>
      <c r="D295" s="7">
        <v>42</v>
      </c>
      <c r="E295" s="12">
        <f>+IF(C295=0,"",C295/C$294)</f>
        <v>8.6773273831659854E-3</v>
      </c>
      <c r="F295" s="12">
        <f>+IF(D295=0,"",D295/D$294)</f>
        <v>6.3578564940962763E-3</v>
      </c>
      <c r="G295" s="13">
        <f>+IF(OR(AND(D295=0),(C295=0)),"0",((D295-C295)/C295))</f>
        <v>-0.4</v>
      </c>
      <c r="H295" s="19">
        <f>+IF(OR(AND(E295=""),(G295="")),"",E295*G295)</f>
        <v>-3.4709309532663943E-3</v>
      </c>
    </row>
    <row r="296" spans="2:8" ht="15" x14ac:dyDescent="0.2">
      <c r="B296" s="3" t="s">
        <v>113</v>
      </c>
      <c r="C296" s="7">
        <v>18</v>
      </c>
      <c r="D296" s="7">
        <v>7</v>
      </c>
      <c r="E296" s="12">
        <f t="shared" ref="E296:E359" si="27">+IF(C296=0,"",C296/C$294)</f>
        <v>2.2313127556712531E-3</v>
      </c>
      <c r="F296" s="12">
        <f t="shared" ref="F296:F359" si="28">+IF(D296=0,"",D296/D$294)</f>
        <v>1.059642749016046E-3</v>
      </c>
      <c r="G296" s="13">
        <f t="shared" ref="G296:G359" si="29">+IF(OR(AND(D296=0),(C296=0)),"0",((D296-C296)/C296))</f>
        <v>-0.61111111111111116</v>
      </c>
      <c r="H296" s="19">
        <f t="shared" ref="H296:H359" si="30">+IF(OR(AND(E296=""),(G296="")),"",E296*G296)</f>
        <v>-1.3635800173546547E-3</v>
      </c>
    </row>
    <row r="297" spans="2:8" ht="15" x14ac:dyDescent="0.2">
      <c r="B297" s="3" t="s">
        <v>104</v>
      </c>
      <c r="C297" s="7">
        <v>9</v>
      </c>
      <c r="D297" s="7">
        <v>26</v>
      </c>
      <c r="E297" s="12">
        <f t="shared" si="27"/>
        <v>1.1156563778356265E-3</v>
      </c>
      <c r="F297" s="12">
        <f t="shared" si="28"/>
        <v>3.9358159249167426E-3</v>
      </c>
      <c r="G297" s="13">
        <f t="shared" si="29"/>
        <v>1.8888888888888888</v>
      </c>
      <c r="H297" s="19">
        <f t="shared" si="30"/>
        <v>2.1073509359117388E-3</v>
      </c>
    </row>
    <row r="298" spans="2:8" ht="15" x14ac:dyDescent="0.2">
      <c r="B298" s="3" t="s">
        <v>95</v>
      </c>
      <c r="C298" s="7">
        <v>9</v>
      </c>
      <c r="D298" s="7">
        <v>6</v>
      </c>
      <c r="E298" s="12">
        <f t="shared" si="27"/>
        <v>1.1156563778356265E-3</v>
      </c>
      <c r="F298" s="12">
        <f t="shared" si="28"/>
        <v>9.0826521344232513E-4</v>
      </c>
      <c r="G298" s="13">
        <f t="shared" si="29"/>
        <v>-0.33333333333333331</v>
      </c>
      <c r="H298" s="19">
        <f t="shared" si="30"/>
        <v>-3.7188545927854214E-4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116</v>
      </c>
      <c r="D301" s="7">
        <v>183</v>
      </c>
      <c r="E301" s="12">
        <f t="shared" si="27"/>
        <v>1.4379571092103633E-2</v>
      </c>
      <c r="F301" s="12">
        <f t="shared" si="28"/>
        <v>2.7702089009990917E-2</v>
      </c>
      <c r="G301" s="13">
        <f t="shared" si="29"/>
        <v>0.57758620689655171</v>
      </c>
      <c r="H301" s="19">
        <f t="shared" si="30"/>
        <v>8.3054419238874425E-3</v>
      </c>
    </row>
    <row r="302" spans="2:8" ht="15" x14ac:dyDescent="0.2">
      <c r="B302" s="3" t="s">
        <v>109</v>
      </c>
      <c r="C302" s="7">
        <v>4</v>
      </c>
      <c r="D302" s="7">
        <v>6</v>
      </c>
      <c r="E302" s="12">
        <f t="shared" si="27"/>
        <v>4.9584727903805633E-4</v>
      </c>
      <c r="F302" s="12">
        <f t="shared" si="28"/>
        <v>9.0826521344232513E-4</v>
      </c>
      <c r="G302" s="13">
        <f t="shared" si="29"/>
        <v>0.5</v>
      </c>
      <c r="H302" s="19">
        <f t="shared" si="30"/>
        <v>2.4792363951902817E-4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19" t="str">
        <f t="shared" si="30"/>
        <v/>
      </c>
    </row>
    <row r="304" spans="2:8" ht="15" x14ac:dyDescent="0.2">
      <c r="B304" s="3" t="s">
        <v>107</v>
      </c>
      <c r="C304" s="7">
        <v>2</v>
      </c>
      <c r="D304" s="7">
        <v>4</v>
      </c>
      <c r="E304" s="12">
        <f t="shared" si="27"/>
        <v>2.4792363951902817E-4</v>
      </c>
      <c r="F304" s="12">
        <f t="shared" si="28"/>
        <v>6.0551014229488342E-4</v>
      </c>
      <c r="G304" s="13">
        <f t="shared" si="29"/>
        <v>1</v>
      </c>
      <c r="H304" s="19">
        <f t="shared" si="30"/>
        <v>2.4792363951902817E-4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34</v>
      </c>
      <c r="D307" s="7">
        <v>58</v>
      </c>
      <c r="E307" s="12">
        <f t="shared" si="27"/>
        <v>4.2147018718234784E-3</v>
      </c>
      <c r="F307" s="12">
        <f t="shared" si="28"/>
        <v>8.77989706327581E-3</v>
      </c>
      <c r="G307" s="13">
        <f t="shared" si="29"/>
        <v>0.70588235294117652</v>
      </c>
      <c r="H307" s="19">
        <f t="shared" si="30"/>
        <v>2.975083674228338E-3</v>
      </c>
    </row>
    <row r="308" spans="2:8" ht="15" x14ac:dyDescent="0.2">
      <c r="B308" s="3" t="s">
        <v>99</v>
      </c>
      <c r="C308" s="7">
        <v>61</v>
      </c>
      <c r="D308" s="7">
        <v>17</v>
      </c>
      <c r="E308" s="12">
        <f t="shared" si="27"/>
        <v>7.5616710053303584E-3</v>
      </c>
      <c r="F308" s="12">
        <f t="shared" si="28"/>
        <v>2.5734181047532547E-3</v>
      </c>
      <c r="G308" s="13">
        <f t="shared" si="29"/>
        <v>-0.72131147540983609</v>
      </c>
      <c r="H308" s="19">
        <f t="shared" si="30"/>
        <v>-5.4543200694186196E-3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8</v>
      </c>
      <c r="D310" s="7">
        <v>84</v>
      </c>
      <c r="E310" s="12">
        <f t="shared" si="27"/>
        <v>9.9169455807611266E-4</v>
      </c>
      <c r="F310" s="12">
        <f t="shared" si="28"/>
        <v>1.2715712988192553E-2</v>
      </c>
      <c r="G310" s="13">
        <f t="shared" si="29"/>
        <v>9.5</v>
      </c>
      <c r="H310" s="19">
        <f t="shared" si="30"/>
        <v>9.4210983017230694E-3</v>
      </c>
    </row>
    <row r="311" spans="2:8" ht="15" x14ac:dyDescent="0.2">
      <c r="B311" s="3" t="s">
        <v>102</v>
      </c>
      <c r="C311" s="7">
        <v>6</v>
      </c>
      <c r="D311" s="7">
        <v>40</v>
      </c>
      <c r="E311" s="12">
        <f t="shared" si="27"/>
        <v>7.4377091855708439E-4</v>
      </c>
      <c r="F311" s="12">
        <f t="shared" si="28"/>
        <v>6.0551014229488342E-3</v>
      </c>
      <c r="G311" s="13">
        <f t="shared" si="29"/>
        <v>5.666666666666667</v>
      </c>
      <c r="H311" s="19">
        <f t="shared" si="30"/>
        <v>4.2147018718234784E-3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1.2396181975951408E-4</v>
      </c>
      <c r="F312" s="12" t="str">
        <f t="shared" si="28"/>
        <v/>
      </c>
      <c r="G312" s="13" t="str">
        <f t="shared" si="29"/>
        <v>0</v>
      </c>
      <c r="H312" s="19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2653</v>
      </c>
      <c r="D314" s="7">
        <v>66</v>
      </c>
      <c r="E314" s="12">
        <f t="shared" si="27"/>
        <v>0.32887070782199085</v>
      </c>
      <c r="F314" s="12">
        <f t="shared" si="28"/>
        <v>9.9909173478655768E-3</v>
      </c>
      <c r="G314" s="13">
        <f t="shared" si="29"/>
        <v>-0.97512250282698831</v>
      </c>
      <c r="H314" s="19">
        <f t="shared" si="30"/>
        <v>-0.3206892277178629</v>
      </c>
    </row>
    <row r="315" spans="2:8" ht="15" x14ac:dyDescent="0.2">
      <c r="B315" s="3" t="s">
        <v>354</v>
      </c>
      <c r="C315" s="7">
        <v>3</v>
      </c>
      <c r="D315" s="7">
        <v>17</v>
      </c>
      <c r="E315" s="12">
        <f t="shared" si="27"/>
        <v>3.7188545927854219E-4</v>
      </c>
      <c r="F315" s="12">
        <f t="shared" si="28"/>
        <v>2.5734181047532547E-3</v>
      </c>
      <c r="G315" s="13">
        <f t="shared" si="29"/>
        <v>4.666666666666667</v>
      </c>
      <c r="H315" s="19">
        <f t="shared" si="30"/>
        <v>1.7354654766331969E-3</v>
      </c>
    </row>
    <row r="316" spans="2:8" ht="15" x14ac:dyDescent="0.2">
      <c r="B316" s="3" t="s">
        <v>101</v>
      </c>
      <c r="C316" s="7">
        <v>1</v>
      </c>
      <c r="D316" s="7">
        <v>0</v>
      </c>
      <c r="E316" s="12">
        <f t="shared" si="27"/>
        <v>1.2396181975951408E-4</v>
      </c>
      <c r="F316" s="12" t="str">
        <f t="shared" si="28"/>
        <v/>
      </c>
      <c r="G316" s="13" t="str">
        <f t="shared" si="29"/>
        <v>0</v>
      </c>
      <c r="H316" s="19">
        <f t="shared" si="30"/>
        <v>0</v>
      </c>
    </row>
    <row r="317" spans="2:8" ht="15" x14ac:dyDescent="0.2">
      <c r="B317" s="3" t="s">
        <v>103</v>
      </c>
      <c r="C317" s="7">
        <v>6</v>
      </c>
      <c r="D317" s="7">
        <v>12</v>
      </c>
      <c r="E317" s="12">
        <f t="shared" si="27"/>
        <v>7.4377091855708439E-4</v>
      </c>
      <c r="F317" s="12">
        <f t="shared" si="28"/>
        <v>1.8165304268846503E-3</v>
      </c>
      <c r="G317" s="13">
        <f t="shared" si="29"/>
        <v>1</v>
      </c>
      <c r="H317" s="19">
        <f t="shared" si="30"/>
        <v>7.4377091855708439E-4</v>
      </c>
    </row>
    <row r="318" spans="2:8" ht="15" x14ac:dyDescent="0.2">
      <c r="B318" s="3" t="s">
        <v>355</v>
      </c>
      <c r="C318" s="7">
        <v>37</v>
      </c>
      <c r="D318" s="7">
        <v>58</v>
      </c>
      <c r="E318" s="12">
        <f t="shared" si="27"/>
        <v>4.5865873311020204E-3</v>
      </c>
      <c r="F318" s="12">
        <f t="shared" si="28"/>
        <v>8.77989706327581E-3</v>
      </c>
      <c r="G318" s="13">
        <f t="shared" si="29"/>
        <v>0.56756756756756754</v>
      </c>
      <c r="H318" s="19">
        <f t="shared" si="30"/>
        <v>2.6031982149497951E-3</v>
      </c>
    </row>
    <row r="319" spans="2:8" ht="15" x14ac:dyDescent="0.2">
      <c r="B319" s="3" t="s">
        <v>115</v>
      </c>
      <c r="C319" s="7">
        <v>4</v>
      </c>
      <c r="D319" s="7">
        <v>18</v>
      </c>
      <c r="E319" s="12">
        <f t="shared" si="27"/>
        <v>4.9584727903805633E-4</v>
      </c>
      <c r="F319" s="12">
        <f t="shared" si="28"/>
        <v>2.7247956403269754E-3</v>
      </c>
      <c r="G319" s="13">
        <f t="shared" si="29"/>
        <v>3.5</v>
      </c>
      <c r="H319" s="19">
        <f t="shared" si="30"/>
        <v>1.7354654766331972E-3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9</v>
      </c>
      <c r="D323" s="7">
        <v>10</v>
      </c>
      <c r="E323" s="12">
        <f t="shared" si="27"/>
        <v>1.1156563778356265E-3</v>
      </c>
      <c r="F323" s="12">
        <f t="shared" si="28"/>
        <v>1.5137753557372085E-3</v>
      </c>
      <c r="G323" s="13">
        <f t="shared" si="29"/>
        <v>0.1111111111111111</v>
      </c>
      <c r="H323" s="19">
        <f t="shared" si="30"/>
        <v>1.2396181975951406E-4</v>
      </c>
    </row>
    <row r="324" spans="2:8" ht="15" x14ac:dyDescent="0.2">
      <c r="B324" s="3" t="s">
        <v>473</v>
      </c>
      <c r="C324" s="7">
        <v>3</v>
      </c>
      <c r="D324" s="7">
        <v>18</v>
      </c>
      <c r="E324" s="12">
        <f t="shared" si="27"/>
        <v>3.7188545927854219E-4</v>
      </c>
      <c r="F324" s="12">
        <f t="shared" si="28"/>
        <v>2.7247956403269754E-3</v>
      </c>
      <c r="G324" s="13">
        <f t="shared" si="29"/>
        <v>5</v>
      </c>
      <c r="H324" s="19">
        <f t="shared" si="30"/>
        <v>1.859427296392711E-3</v>
      </c>
    </row>
    <row r="325" spans="2:8" ht="15" x14ac:dyDescent="0.2">
      <c r="B325" s="3" t="s">
        <v>474</v>
      </c>
      <c r="C325" s="7">
        <v>2</v>
      </c>
      <c r="D325" s="7">
        <v>11</v>
      </c>
      <c r="E325" s="12">
        <f t="shared" si="27"/>
        <v>2.4792363951902817E-4</v>
      </c>
      <c r="F325" s="12">
        <f t="shared" si="28"/>
        <v>1.6651528913109294E-3</v>
      </c>
      <c r="G325" s="13">
        <f t="shared" si="29"/>
        <v>4.5</v>
      </c>
      <c r="H325" s="19">
        <f t="shared" si="30"/>
        <v>1.1156563778356267E-3</v>
      </c>
    </row>
    <row r="326" spans="2:8" ht="15" x14ac:dyDescent="0.2">
      <c r="B326" s="3" t="s">
        <v>357</v>
      </c>
      <c r="C326" s="7">
        <v>39</v>
      </c>
      <c r="D326" s="7">
        <v>59</v>
      </c>
      <c r="E326" s="12">
        <f t="shared" si="27"/>
        <v>4.834510970621049E-3</v>
      </c>
      <c r="F326" s="12">
        <f t="shared" si="28"/>
        <v>8.9312745988495302E-3</v>
      </c>
      <c r="G326" s="13">
        <f t="shared" si="29"/>
        <v>0.51282051282051277</v>
      </c>
      <c r="H326" s="19">
        <f t="shared" si="30"/>
        <v>2.4792363951902812E-3</v>
      </c>
    </row>
    <row r="327" spans="2:8" ht="15" x14ac:dyDescent="0.2">
      <c r="B327" s="3" t="s">
        <v>358</v>
      </c>
      <c r="C327" s="7">
        <v>4</v>
      </c>
      <c r="D327" s="7">
        <v>1</v>
      </c>
      <c r="E327" s="12">
        <f t="shared" si="27"/>
        <v>4.9584727903805633E-4</v>
      </c>
      <c r="F327" s="12">
        <f t="shared" si="28"/>
        <v>1.5137753557372085E-4</v>
      </c>
      <c r="G327" s="13">
        <f t="shared" si="29"/>
        <v>-0.75</v>
      </c>
      <c r="H327" s="19">
        <f t="shared" si="30"/>
        <v>-3.7188545927854225E-4</v>
      </c>
    </row>
    <row r="328" spans="2:8" ht="15" x14ac:dyDescent="0.2">
      <c r="B328" s="3" t="s">
        <v>116</v>
      </c>
      <c r="C328" s="7">
        <v>3</v>
      </c>
      <c r="D328" s="7">
        <v>16</v>
      </c>
      <c r="E328" s="12">
        <f t="shared" si="27"/>
        <v>3.7188545927854219E-4</v>
      </c>
      <c r="F328" s="12">
        <f t="shared" si="28"/>
        <v>2.4220405691795337E-3</v>
      </c>
      <c r="G328" s="13">
        <f t="shared" si="29"/>
        <v>4.333333333333333</v>
      </c>
      <c r="H328" s="19">
        <f t="shared" si="30"/>
        <v>1.6115036568736826E-3</v>
      </c>
    </row>
    <row r="329" spans="2:8" ht="15" x14ac:dyDescent="0.2">
      <c r="B329" s="3" t="s">
        <v>359</v>
      </c>
      <c r="C329" s="7">
        <v>2</v>
      </c>
      <c r="D329" s="7">
        <v>5</v>
      </c>
      <c r="E329" s="12">
        <f t="shared" si="27"/>
        <v>2.4792363951902817E-4</v>
      </c>
      <c r="F329" s="12">
        <f t="shared" si="28"/>
        <v>7.5688767786860427E-4</v>
      </c>
      <c r="G329" s="13">
        <f t="shared" si="29"/>
        <v>1.5</v>
      </c>
      <c r="H329" s="19">
        <f t="shared" si="30"/>
        <v>3.7188545927854225E-4</v>
      </c>
    </row>
    <row r="330" spans="2:8" ht="15" x14ac:dyDescent="0.2">
      <c r="B330" s="3" t="s">
        <v>360</v>
      </c>
      <c r="C330" s="7">
        <v>12</v>
      </c>
      <c r="D330" s="7">
        <v>27</v>
      </c>
      <c r="E330" s="12">
        <f t="shared" si="27"/>
        <v>1.4875418371141688E-3</v>
      </c>
      <c r="F330" s="12">
        <f t="shared" si="28"/>
        <v>4.0871934604904629E-3</v>
      </c>
      <c r="G330" s="13">
        <f t="shared" si="29"/>
        <v>1.25</v>
      </c>
      <c r="H330" s="19">
        <f t="shared" si="30"/>
        <v>1.859427296392711E-3</v>
      </c>
    </row>
    <row r="331" spans="2:8" ht="15" x14ac:dyDescent="0.2">
      <c r="B331" s="3" t="s">
        <v>117</v>
      </c>
      <c r="C331" s="7">
        <v>0</v>
      </c>
      <c r="D331" s="7">
        <v>1</v>
      </c>
      <c r="E331" s="12" t="str">
        <f t="shared" si="27"/>
        <v/>
      </c>
      <c r="F331" s="12">
        <f t="shared" si="28"/>
        <v>1.5137753557372085E-4</v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3082</v>
      </c>
      <c r="D332" s="7">
        <v>549</v>
      </c>
      <c r="E332" s="12">
        <f t="shared" si="27"/>
        <v>0.38205032849882237</v>
      </c>
      <c r="F332" s="12">
        <f t="shared" si="28"/>
        <v>8.3106267029972758E-2</v>
      </c>
      <c r="G332" s="13">
        <f t="shared" si="29"/>
        <v>-0.82186891628812464</v>
      </c>
      <c r="H332" s="19">
        <f t="shared" si="30"/>
        <v>-0.31399528945084915</v>
      </c>
    </row>
    <row r="333" spans="2:8" ht="15" x14ac:dyDescent="0.2">
      <c r="B333" s="3" t="s">
        <v>130</v>
      </c>
      <c r="C333" s="7">
        <v>21</v>
      </c>
      <c r="D333" s="7">
        <v>48</v>
      </c>
      <c r="E333" s="12">
        <f t="shared" si="27"/>
        <v>2.6031982149497955E-3</v>
      </c>
      <c r="F333" s="12">
        <f t="shared" si="28"/>
        <v>7.266121707538601E-3</v>
      </c>
      <c r="G333" s="13">
        <f t="shared" si="29"/>
        <v>1.2857142857142858</v>
      </c>
      <c r="H333" s="19">
        <f t="shared" si="30"/>
        <v>3.34696913350688E-3</v>
      </c>
    </row>
    <row r="334" spans="2:8" ht="15" x14ac:dyDescent="0.2">
      <c r="B334" s="3" t="s">
        <v>119</v>
      </c>
      <c r="C334" s="7">
        <v>253</v>
      </c>
      <c r="D334" s="7">
        <v>155</v>
      </c>
      <c r="E334" s="12">
        <f t="shared" si="27"/>
        <v>3.1362340399157057E-2</v>
      </c>
      <c r="F334" s="12">
        <f t="shared" si="28"/>
        <v>2.3463518013926734E-2</v>
      </c>
      <c r="G334" s="13">
        <f t="shared" si="29"/>
        <v>-0.38735177865612647</v>
      </c>
      <c r="H334" s="19">
        <f t="shared" si="30"/>
        <v>-1.2148258336432377E-2</v>
      </c>
    </row>
    <row r="335" spans="2:8" ht="15" x14ac:dyDescent="0.2">
      <c r="B335" s="3" t="s">
        <v>128</v>
      </c>
      <c r="C335" s="7">
        <v>24</v>
      </c>
      <c r="D335" s="7">
        <v>50</v>
      </c>
      <c r="E335" s="12">
        <f t="shared" si="27"/>
        <v>2.9750836742283376E-3</v>
      </c>
      <c r="F335" s="12">
        <f t="shared" si="28"/>
        <v>7.5688767786860432E-3</v>
      </c>
      <c r="G335" s="13">
        <f t="shared" si="29"/>
        <v>1.0833333333333333</v>
      </c>
      <c r="H335" s="19">
        <f t="shared" si="30"/>
        <v>3.2230073137473653E-3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96</v>
      </c>
      <c r="D337" s="7">
        <v>83</v>
      </c>
      <c r="E337" s="12">
        <f t="shared" si="27"/>
        <v>1.190033469691335E-2</v>
      </c>
      <c r="F337" s="12">
        <f t="shared" si="28"/>
        <v>1.2564335452618831E-2</v>
      </c>
      <c r="G337" s="13">
        <f t="shared" si="29"/>
        <v>-0.13541666666666666</v>
      </c>
      <c r="H337" s="19">
        <f t="shared" si="30"/>
        <v>-1.6115036568736826E-3</v>
      </c>
    </row>
    <row r="338" spans="2:8" ht="15" x14ac:dyDescent="0.2">
      <c r="B338" s="3" t="s">
        <v>362</v>
      </c>
      <c r="C338" s="7">
        <v>2</v>
      </c>
      <c r="D338" s="7">
        <v>52</v>
      </c>
      <c r="E338" s="12">
        <f t="shared" si="27"/>
        <v>2.4792363951902817E-4</v>
      </c>
      <c r="F338" s="12">
        <f t="shared" si="28"/>
        <v>7.8716318498334853E-3</v>
      </c>
      <c r="G338" s="13">
        <f t="shared" si="29"/>
        <v>25</v>
      </c>
      <c r="H338" s="19">
        <f t="shared" si="30"/>
        <v>6.1980909879757046E-3</v>
      </c>
    </row>
    <row r="339" spans="2:8" ht="15" x14ac:dyDescent="0.2">
      <c r="B339" s="3" t="s">
        <v>363</v>
      </c>
      <c r="C339" s="7">
        <v>6</v>
      </c>
      <c r="D339" s="7">
        <v>16</v>
      </c>
      <c r="E339" s="12">
        <f t="shared" si="27"/>
        <v>7.4377091855708439E-4</v>
      </c>
      <c r="F339" s="12">
        <f t="shared" si="28"/>
        <v>2.4220405691795337E-3</v>
      </c>
      <c r="G339" s="13">
        <f t="shared" si="29"/>
        <v>1.6666666666666667</v>
      </c>
      <c r="H339" s="19">
        <f t="shared" si="30"/>
        <v>1.2396181975951406E-3</v>
      </c>
    </row>
    <row r="340" spans="2:8" ht="15" x14ac:dyDescent="0.2">
      <c r="B340" s="3" t="s">
        <v>364</v>
      </c>
      <c r="C340" s="7">
        <v>0</v>
      </c>
      <c r="D340" s="7">
        <v>22</v>
      </c>
      <c r="E340" s="12" t="str">
        <f t="shared" si="27"/>
        <v/>
      </c>
      <c r="F340" s="12">
        <f t="shared" si="28"/>
        <v>3.3303057826218588E-3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14</v>
      </c>
      <c r="E341" s="12">
        <f t="shared" si="27"/>
        <v>1.2396181975951408E-4</v>
      </c>
      <c r="F341" s="12">
        <f t="shared" si="28"/>
        <v>2.119285498032092E-3</v>
      </c>
      <c r="G341" s="13">
        <f t="shared" si="29"/>
        <v>13</v>
      </c>
      <c r="H341" s="19">
        <f t="shared" si="30"/>
        <v>1.6115036568736831E-3</v>
      </c>
    </row>
    <row r="342" spans="2:8" ht="15" x14ac:dyDescent="0.2">
      <c r="B342" s="3" t="s">
        <v>365</v>
      </c>
      <c r="C342" s="7">
        <v>0</v>
      </c>
      <c r="D342" s="7">
        <v>1</v>
      </c>
      <c r="E342" s="12" t="str">
        <f t="shared" si="27"/>
        <v/>
      </c>
      <c r="F342" s="12">
        <f t="shared" si="28"/>
        <v>1.5137753557372085E-4</v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5</v>
      </c>
      <c r="D343" s="7">
        <v>2</v>
      </c>
      <c r="E343" s="12">
        <f t="shared" si="27"/>
        <v>6.1980909879757031E-4</v>
      </c>
      <c r="F343" s="12">
        <f t="shared" si="28"/>
        <v>3.0275507114744171E-4</v>
      </c>
      <c r="G343" s="13">
        <f t="shared" si="29"/>
        <v>-0.6</v>
      </c>
      <c r="H343" s="19">
        <f t="shared" si="30"/>
        <v>-3.7188545927854219E-4</v>
      </c>
    </row>
    <row r="344" spans="2:8" ht="15" x14ac:dyDescent="0.2">
      <c r="B344" s="3" t="s">
        <v>131</v>
      </c>
      <c r="C344" s="7">
        <v>37</v>
      </c>
      <c r="D344" s="7">
        <v>131</v>
      </c>
      <c r="E344" s="12">
        <f t="shared" si="27"/>
        <v>4.5865873311020204E-3</v>
      </c>
      <c r="F344" s="12">
        <f t="shared" si="28"/>
        <v>1.9830457160157432E-2</v>
      </c>
      <c r="G344" s="13">
        <f t="shared" si="29"/>
        <v>2.5405405405405403</v>
      </c>
      <c r="H344" s="19">
        <f t="shared" si="30"/>
        <v>1.1652411057394322E-2</v>
      </c>
    </row>
    <row r="345" spans="2:8" ht="15" x14ac:dyDescent="0.2">
      <c r="B345" s="3" t="s">
        <v>366</v>
      </c>
      <c r="C345" s="7">
        <v>23</v>
      </c>
      <c r="D345" s="7">
        <v>112</v>
      </c>
      <c r="E345" s="12">
        <f t="shared" si="27"/>
        <v>2.8511218544688237E-3</v>
      </c>
      <c r="F345" s="12">
        <f t="shared" si="28"/>
        <v>1.6954283984256736E-2</v>
      </c>
      <c r="G345" s="13">
        <f t="shared" si="29"/>
        <v>3.8695652173913042</v>
      </c>
      <c r="H345" s="19">
        <f t="shared" si="30"/>
        <v>1.1032601958596752E-2</v>
      </c>
    </row>
    <row r="346" spans="2:8" ht="15" x14ac:dyDescent="0.2">
      <c r="B346" s="3" t="s">
        <v>122</v>
      </c>
      <c r="C346" s="7">
        <v>1</v>
      </c>
      <c r="D346" s="7">
        <v>5</v>
      </c>
      <c r="E346" s="12">
        <f t="shared" si="27"/>
        <v>1.2396181975951408E-4</v>
      </c>
      <c r="F346" s="12">
        <f t="shared" si="28"/>
        <v>7.5688767786860427E-4</v>
      </c>
      <c r="G346" s="13">
        <f t="shared" si="29"/>
        <v>4</v>
      </c>
      <c r="H346" s="19">
        <f t="shared" si="30"/>
        <v>4.9584727903805633E-4</v>
      </c>
    </row>
    <row r="347" spans="2:8" ht="15" x14ac:dyDescent="0.2">
      <c r="B347" s="3" t="s">
        <v>121</v>
      </c>
      <c r="C347" s="7">
        <v>10</v>
      </c>
      <c r="D347" s="7">
        <v>86</v>
      </c>
      <c r="E347" s="12">
        <f t="shared" si="27"/>
        <v>1.2396181975951406E-3</v>
      </c>
      <c r="F347" s="12">
        <f t="shared" si="28"/>
        <v>1.3018468059339995E-2</v>
      </c>
      <c r="G347" s="13">
        <f t="shared" si="29"/>
        <v>7.6</v>
      </c>
      <c r="H347" s="19">
        <f t="shared" si="30"/>
        <v>9.4210983017230677E-3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4</v>
      </c>
      <c r="E350" s="12">
        <f t="shared" si="27"/>
        <v>2.4792363951902817E-4</v>
      </c>
      <c r="F350" s="12">
        <f t="shared" si="28"/>
        <v>6.0551014229488342E-4</v>
      </c>
      <c r="G350" s="13">
        <f t="shared" si="29"/>
        <v>1</v>
      </c>
      <c r="H350" s="19">
        <f t="shared" si="30"/>
        <v>2.4792363951902817E-4</v>
      </c>
    </row>
    <row r="351" spans="2:8" ht="15" x14ac:dyDescent="0.2">
      <c r="B351" s="3" t="s">
        <v>120</v>
      </c>
      <c r="C351" s="7">
        <v>1</v>
      </c>
      <c r="D351" s="7">
        <v>3</v>
      </c>
      <c r="E351" s="12">
        <f t="shared" si="27"/>
        <v>1.2396181975951408E-4</v>
      </c>
      <c r="F351" s="12">
        <f t="shared" si="28"/>
        <v>4.5413260672116256E-4</v>
      </c>
      <c r="G351" s="13">
        <f t="shared" si="29"/>
        <v>2</v>
      </c>
      <c r="H351" s="19">
        <f t="shared" si="30"/>
        <v>2.4792363951902817E-4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1.5137753557372085E-4</v>
      </c>
      <c r="G353" s="13" t="str">
        <f t="shared" si="29"/>
        <v>0</v>
      </c>
      <c r="H353" s="19" t="str">
        <f t="shared" si="30"/>
        <v/>
      </c>
    </row>
    <row r="354" spans="2:8" ht="15" x14ac:dyDescent="0.2">
      <c r="B354" s="3" t="s">
        <v>124</v>
      </c>
      <c r="C354" s="7">
        <v>96</v>
      </c>
      <c r="D354" s="7">
        <v>54</v>
      </c>
      <c r="E354" s="12">
        <f t="shared" si="27"/>
        <v>1.190033469691335E-2</v>
      </c>
      <c r="F354" s="12">
        <f t="shared" si="28"/>
        <v>8.1743869209809257E-3</v>
      </c>
      <c r="G354" s="13">
        <f t="shared" si="29"/>
        <v>-0.4375</v>
      </c>
      <c r="H354" s="19">
        <f t="shared" si="30"/>
        <v>-5.206396429899591E-3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6</v>
      </c>
      <c r="E356" s="12">
        <f t="shared" si="27"/>
        <v>2.4792363951902817E-4</v>
      </c>
      <c r="F356" s="12">
        <f t="shared" si="28"/>
        <v>9.0826521344232513E-4</v>
      </c>
      <c r="G356" s="13">
        <f t="shared" si="29"/>
        <v>2</v>
      </c>
      <c r="H356" s="19">
        <f t="shared" si="30"/>
        <v>4.9584727903805633E-4</v>
      </c>
    </row>
    <row r="357" spans="2:8" ht="15" x14ac:dyDescent="0.2">
      <c r="B357" s="3" t="s">
        <v>372</v>
      </c>
      <c r="C357" s="7">
        <v>22</v>
      </c>
      <c r="D357" s="7">
        <v>271</v>
      </c>
      <c r="E357" s="12">
        <f t="shared" si="27"/>
        <v>2.7271600347093094E-3</v>
      </c>
      <c r="F357" s="12">
        <f t="shared" si="28"/>
        <v>4.102331214047835E-2</v>
      </c>
      <c r="G357" s="13">
        <f t="shared" si="29"/>
        <v>11.318181818181818</v>
      </c>
      <c r="H357" s="19">
        <f t="shared" si="30"/>
        <v>3.0866493120119003E-2</v>
      </c>
    </row>
    <row r="358" spans="2:8" ht="15" x14ac:dyDescent="0.2">
      <c r="B358" s="3" t="s">
        <v>127</v>
      </c>
      <c r="C358" s="7">
        <v>23</v>
      </c>
      <c r="D358" s="7">
        <v>959</v>
      </c>
      <c r="E358" s="12">
        <f t="shared" si="27"/>
        <v>2.8511218544688237E-3</v>
      </c>
      <c r="F358" s="12">
        <f t="shared" si="28"/>
        <v>0.1451710566151983</v>
      </c>
      <c r="G358" s="13">
        <f t="shared" si="29"/>
        <v>40.695652173913047</v>
      </c>
      <c r="H358" s="19">
        <f t="shared" si="30"/>
        <v>0.11602826329490518</v>
      </c>
    </row>
    <row r="359" spans="2:8" ht="15" x14ac:dyDescent="0.2">
      <c r="B359" s="3" t="s">
        <v>123</v>
      </c>
      <c r="C359" s="7">
        <v>1</v>
      </c>
      <c r="D359" s="7">
        <v>1</v>
      </c>
      <c r="E359" s="12">
        <f t="shared" si="27"/>
        <v>1.2396181975951408E-4</v>
      </c>
      <c r="F359" s="12">
        <f t="shared" si="28"/>
        <v>1.5137753557372085E-4</v>
      </c>
      <c r="G359" s="13">
        <f t="shared" si="29"/>
        <v>0</v>
      </c>
      <c r="H359" s="19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25</v>
      </c>
      <c r="D363" s="7">
        <v>14</v>
      </c>
      <c r="E363" s="12">
        <f t="shared" si="31"/>
        <v>3.0990454939878519E-3</v>
      </c>
      <c r="F363" s="12">
        <f t="shared" si="32"/>
        <v>2.119285498032092E-3</v>
      </c>
      <c r="G363" s="13">
        <f t="shared" si="33"/>
        <v>-0.44</v>
      </c>
      <c r="H363" s="19">
        <f t="shared" si="34"/>
        <v>-1.3635800173546549E-3</v>
      </c>
    </row>
    <row r="364" spans="2:8" ht="15" x14ac:dyDescent="0.2">
      <c r="B364" s="3" t="s">
        <v>377</v>
      </c>
      <c r="C364" s="7">
        <v>1</v>
      </c>
      <c r="D364" s="7">
        <v>0</v>
      </c>
      <c r="E364" s="12">
        <f t="shared" si="31"/>
        <v>1.2396181975951408E-4</v>
      </c>
      <c r="F364" s="12" t="str">
        <f t="shared" si="32"/>
        <v/>
      </c>
      <c r="G364" s="13" t="str">
        <f t="shared" si="33"/>
        <v>0</v>
      </c>
      <c r="H364" s="19">
        <f t="shared" si="34"/>
        <v>0</v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1.2396181975951408E-4</v>
      </c>
      <c r="F365" s="12" t="str">
        <f t="shared" si="32"/>
        <v/>
      </c>
      <c r="G365" s="13" t="str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14</v>
      </c>
      <c r="E367" s="12">
        <f t="shared" si="31"/>
        <v>1.2396181975951408E-4</v>
      </c>
      <c r="F367" s="12">
        <f t="shared" si="32"/>
        <v>2.119285498032092E-3</v>
      </c>
      <c r="G367" s="13">
        <f t="shared" si="33"/>
        <v>13</v>
      </c>
      <c r="H367" s="19">
        <f t="shared" si="34"/>
        <v>1.6115036568736831E-3</v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1.5137753557372085E-4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6</v>
      </c>
      <c r="D369" s="7">
        <v>36</v>
      </c>
      <c r="E369" s="12">
        <f t="shared" si="31"/>
        <v>7.4377091855708439E-4</v>
      </c>
      <c r="F369" s="12">
        <f t="shared" si="32"/>
        <v>5.4495912806539508E-3</v>
      </c>
      <c r="G369" s="13">
        <f t="shared" si="33"/>
        <v>5</v>
      </c>
      <c r="H369" s="19">
        <f t="shared" si="34"/>
        <v>3.718854592785422E-3</v>
      </c>
    </row>
    <row r="370" spans="2:8" ht="15" x14ac:dyDescent="0.2">
      <c r="B370" s="3" t="s">
        <v>135</v>
      </c>
      <c r="C370" s="7">
        <v>2</v>
      </c>
      <c r="D370" s="7">
        <v>217</v>
      </c>
      <c r="E370" s="12">
        <f t="shared" si="31"/>
        <v>2.4792363951902817E-4</v>
      </c>
      <c r="F370" s="12">
        <f t="shared" si="32"/>
        <v>3.2848925219497428E-2</v>
      </c>
      <c r="G370" s="13">
        <f t="shared" si="33"/>
        <v>107.5</v>
      </c>
      <c r="H370" s="19">
        <f t="shared" si="34"/>
        <v>2.6651791248295528E-2</v>
      </c>
    </row>
    <row r="371" spans="2:8" ht="15" x14ac:dyDescent="0.2">
      <c r="B371" s="3" t="s">
        <v>136</v>
      </c>
      <c r="C371" s="7">
        <v>0</v>
      </c>
      <c r="D371" s="7">
        <v>9</v>
      </c>
      <c r="E371" s="12" t="str">
        <f t="shared" si="31"/>
        <v/>
      </c>
      <c r="F371" s="12">
        <f t="shared" si="32"/>
        <v>1.3623978201634877E-3</v>
      </c>
      <c r="G371" s="13" t="str">
        <f t="shared" si="33"/>
        <v>0</v>
      </c>
      <c r="H371" s="19" t="str">
        <f t="shared" si="34"/>
        <v/>
      </c>
    </row>
    <row r="372" spans="2:8" ht="15" x14ac:dyDescent="0.2">
      <c r="B372" s="3" t="s">
        <v>137</v>
      </c>
      <c r="C372" s="7">
        <v>48</v>
      </c>
      <c r="D372" s="7">
        <v>278</v>
      </c>
      <c r="E372" s="12">
        <f t="shared" si="31"/>
        <v>5.9501673484566751E-3</v>
      </c>
      <c r="F372" s="12">
        <f t="shared" si="32"/>
        <v>4.2082954889494401E-2</v>
      </c>
      <c r="G372" s="13">
        <f t="shared" si="33"/>
        <v>4.791666666666667</v>
      </c>
      <c r="H372" s="19">
        <f t="shared" si="34"/>
        <v>2.8511218544688237E-2</v>
      </c>
    </row>
    <row r="373" spans="2:8" ht="15" x14ac:dyDescent="0.2">
      <c r="B373" s="3" t="s">
        <v>382</v>
      </c>
      <c r="C373" s="7">
        <v>3</v>
      </c>
      <c r="D373" s="7">
        <v>35</v>
      </c>
      <c r="E373" s="12">
        <f t="shared" si="31"/>
        <v>3.7188545927854219E-4</v>
      </c>
      <c r="F373" s="12">
        <f t="shared" si="32"/>
        <v>5.2982137450802297E-3</v>
      </c>
      <c r="G373" s="13">
        <f t="shared" si="33"/>
        <v>10.666666666666666</v>
      </c>
      <c r="H373" s="19">
        <f t="shared" si="34"/>
        <v>3.9667782323044498E-3</v>
      </c>
    </row>
    <row r="374" spans="2:8" ht="15" x14ac:dyDescent="0.2">
      <c r="B374" s="3" t="s">
        <v>134</v>
      </c>
      <c r="C374" s="7">
        <v>2</v>
      </c>
      <c r="D374" s="7">
        <v>7</v>
      </c>
      <c r="E374" s="12">
        <f t="shared" si="31"/>
        <v>2.4792363951902817E-4</v>
      </c>
      <c r="F374" s="12">
        <f t="shared" si="32"/>
        <v>1.059642749016046E-3</v>
      </c>
      <c r="G374" s="13">
        <f t="shared" si="33"/>
        <v>2.5</v>
      </c>
      <c r="H374" s="19">
        <f t="shared" si="34"/>
        <v>6.1980909879757041E-4</v>
      </c>
    </row>
    <row r="375" spans="2:8" ht="15" x14ac:dyDescent="0.2">
      <c r="B375" s="3" t="s">
        <v>383</v>
      </c>
      <c r="C375" s="7">
        <v>0</v>
      </c>
      <c r="D375" s="7">
        <v>9</v>
      </c>
      <c r="E375" s="12" t="str">
        <f t="shared" si="31"/>
        <v/>
      </c>
      <c r="F375" s="12">
        <f t="shared" si="32"/>
        <v>1.3623978201634877E-3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41</v>
      </c>
      <c r="D377" s="7">
        <v>28</v>
      </c>
      <c r="E377" s="12">
        <f t="shared" si="31"/>
        <v>5.0824346101400767E-3</v>
      </c>
      <c r="F377" s="12">
        <f t="shared" si="32"/>
        <v>4.2385709960641839E-3</v>
      </c>
      <c r="G377" s="13">
        <f t="shared" si="33"/>
        <v>-0.31707317073170732</v>
      </c>
      <c r="H377" s="19">
        <f t="shared" si="34"/>
        <v>-1.6115036568736829E-3</v>
      </c>
    </row>
    <row r="378" spans="2:8" ht="15" x14ac:dyDescent="0.2">
      <c r="B378" s="3" t="s">
        <v>149</v>
      </c>
      <c r="C378" s="7">
        <v>22</v>
      </c>
      <c r="D378" s="7">
        <v>62</v>
      </c>
      <c r="E378" s="12">
        <f t="shared" si="31"/>
        <v>2.7271600347093094E-3</v>
      </c>
      <c r="F378" s="12">
        <f t="shared" si="32"/>
        <v>9.3854072055706925E-3</v>
      </c>
      <c r="G378" s="13">
        <f t="shared" si="33"/>
        <v>1.8181818181818181</v>
      </c>
      <c r="H378" s="19">
        <f t="shared" si="34"/>
        <v>4.9584727903805624E-3</v>
      </c>
    </row>
    <row r="379" spans="2:8" ht="15" x14ac:dyDescent="0.2">
      <c r="B379" s="3" t="s">
        <v>384</v>
      </c>
      <c r="C379" s="7">
        <v>8</v>
      </c>
      <c r="D379" s="7">
        <v>12</v>
      </c>
      <c r="E379" s="12">
        <f t="shared" si="31"/>
        <v>9.9169455807611266E-4</v>
      </c>
      <c r="F379" s="12">
        <f t="shared" si="32"/>
        <v>1.8165304268846503E-3</v>
      </c>
      <c r="G379" s="13">
        <f t="shared" si="33"/>
        <v>0.5</v>
      </c>
      <c r="H379" s="19">
        <f t="shared" si="34"/>
        <v>4.9584727903805633E-4</v>
      </c>
    </row>
    <row r="380" spans="2:8" ht="15" x14ac:dyDescent="0.2">
      <c r="B380" s="3" t="s">
        <v>385</v>
      </c>
      <c r="C380" s="7">
        <v>3</v>
      </c>
      <c r="D380" s="7">
        <v>4</v>
      </c>
      <c r="E380" s="12">
        <f t="shared" si="31"/>
        <v>3.7188545927854219E-4</v>
      </c>
      <c r="F380" s="12">
        <f t="shared" si="32"/>
        <v>6.0551014229488342E-4</v>
      </c>
      <c r="G380" s="13">
        <f t="shared" si="33"/>
        <v>0.33333333333333331</v>
      </c>
      <c r="H380" s="19">
        <f t="shared" si="34"/>
        <v>1.2396181975951406E-4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4</v>
      </c>
      <c r="E383" s="12">
        <f t="shared" si="31"/>
        <v>1.2396181975951408E-4</v>
      </c>
      <c r="F383" s="12">
        <f t="shared" si="32"/>
        <v>6.0551014229488342E-4</v>
      </c>
      <c r="G383" s="13">
        <f t="shared" si="33"/>
        <v>3</v>
      </c>
      <c r="H383" s="19">
        <f t="shared" si="34"/>
        <v>3.7188545927854225E-4</v>
      </c>
    </row>
    <row r="384" spans="2:8" ht="15" x14ac:dyDescent="0.2">
      <c r="B384" s="3" t="s">
        <v>388</v>
      </c>
      <c r="C384" s="7">
        <v>0</v>
      </c>
      <c r="D384" s="7">
        <v>2</v>
      </c>
      <c r="E384" s="12" t="str">
        <f t="shared" si="31"/>
        <v/>
      </c>
      <c r="F384" s="12">
        <f t="shared" si="32"/>
        <v>3.0275507114744171E-4</v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26</v>
      </c>
      <c r="D385" s="7">
        <v>12</v>
      </c>
      <c r="E385" s="12">
        <f t="shared" si="31"/>
        <v>3.2230073137473657E-3</v>
      </c>
      <c r="F385" s="12">
        <f t="shared" si="32"/>
        <v>1.8165304268846503E-3</v>
      </c>
      <c r="G385" s="13">
        <f t="shared" si="33"/>
        <v>-0.53846153846153844</v>
      </c>
      <c r="H385" s="19">
        <f t="shared" si="34"/>
        <v>-1.7354654766331969E-3</v>
      </c>
    </row>
    <row r="386" spans="2:8" ht="15" x14ac:dyDescent="0.2">
      <c r="B386" s="3" t="s">
        <v>532</v>
      </c>
      <c r="C386" s="7">
        <v>7</v>
      </c>
      <c r="D386" s="7">
        <v>7</v>
      </c>
      <c r="E386" s="12">
        <f t="shared" si="31"/>
        <v>8.6773273831659847E-4</v>
      </c>
      <c r="F386" s="12">
        <f t="shared" si="32"/>
        <v>1.059642749016046E-3</v>
      </c>
      <c r="G386" s="13">
        <f t="shared" si="33"/>
        <v>0</v>
      </c>
      <c r="H386" s="19">
        <f t="shared" si="34"/>
        <v>0</v>
      </c>
    </row>
    <row r="387" spans="2:8" ht="15" x14ac:dyDescent="0.2">
      <c r="B387" s="3" t="s">
        <v>144</v>
      </c>
      <c r="C387" s="7">
        <v>51</v>
      </c>
      <c r="D387" s="7">
        <v>141</v>
      </c>
      <c r="E387" s="12">
        <f t="shared" si="31"/>
        <v>6.3220528077352171E-3</v>
      </c>
      <c r="F387" s="12">
        <f t="shared" si="32"/>
        <v>2.1344232515894641E-2</v>
      </c>
      <c r="G387" s="13">
        <f t="shared" si="33"/>
        <v>1.7647058823529411</v>
      </c>
      <c r="H387" s="19">
        <f t="shared" si="34"/>
        <v>1.1156563778356264E-2</v>
      </c>
    </row>
    <row r="388" spans="2:8" ht="15" x14ac:dyDescent="0.2">
      <c r="B388" s="3" t="s">
        <v>389</v>
      </c>
      <c r="C388" s="7">
        <v>42</v>
      </c>
      <c r="D388" s="7">
        <v>79</v>
      </c>
      <c r="E388" s="12">
        <f t="shared" si="31"/>
        <v>5.206396429899591E-3</v>
      </c>
      <c r="F388" s="12">
        <f t="shared" si="32"/>
        <v>1.1958825310323948E-2</v>
      </c>
      <c r="G388" s="13">
        <f t="shared" si="33"/>
        <v>0.88095238095238093</v>
      </c>
      <c r="H388" s="19">
        <f t="shared" si="34"/>
        <v>4.5865873311020204E-3</v>
      </c>
    </row>
    <row r="389" spans="2:8" ht="15" x14ac:dyDescent="0.2">
      <c r="B389" s="3" t="s">
        <v>143</v>
      </c>
      <c r="C389" s="7">
        <v>1</v>
      </c>
      <c r="D389" s="7">
        <v>23</v>
      </c>
      <c r="E389" s="12">
        <f t="shared" si="31"/>
        <v>1.2396181975951408E-4</v>
      </c>
      <c r="F389" s="12">
        <f t="shared" si="32"/>
        <v>3.4816833181955799E-3</v>
      </c>
      <c r="G389" s="13">
        <f t="shared" si="33"/>
        <v>22</v>
      </c>
      <c r="H389" s="19">
        <f t="shared" si="34"/>
        <v>2.7271600347093098E-3</v>
      </c>
    </row>
    <row r="390" spans="2:8" ht="15" x14ac:dyDescent="0.2">
      <c r="B390" s="3" t="s">
        <v>476</v>
      </c>
      <c r="C390" s="7">
        <v>5</v>
      </c>
      <c r="D390" s="7">
        <v>13</v>
      </c>
      <c r="E390" s="12">
        <f t="shared" si="31"/>
        <v>6.1980909879757031E-4</v>
      </c>
      <c r="F390" s="12">
        <f t="shared" si="32"/>
        <v>1.9679079624583713E-3</v>
      </c>
      <c r="G390" s="13">
        <f t="shared" si="33"/>
        <v>1.6</v>
      </c>
      <c r="H390" s="19">
        <f t="shared" si="34"/>
        <v>9.9169455807611244E-4</v>
      </c>
    </row>
    <row r="391" spans="2:8" ht="15" x14ac:dyDescent="0.2">
      <c r="B391" s="3" t="s">
        <v>153</v>
      </c>
      <c r="C391" s="7">
        <v>17</v>
      </c>
      <c r="D391" s="7">
        <v>30</v>
      </c>
      <c r="E391" s="12">
        <f t="shared" si="31"/>
        <v>2.1073509359117392E-3</v>
      </c>
      <c r="F391" s="12">
        <f t="shared" si="32"/>
        <v>4.5413260672116261E-3</v>
      </c>
      <c r="G391" s="13">
        <f t="shared" si="33"/>
        <v>0.76470588235294112</v>
      </c>
      <c r="H391" s="19">
        <f t="shared" si="34"/>
        <v>1.6115036568736829E-3</v>
      </c>
    </row>
    <row r="392" spans="2:8" ht="15" x14ac:dyDescent="0.2">
      <c r="B392" s="3" t="s">
        <v>140</v>
      </c>
      <c r="C392" s="7">
        <v>4</v>
      </c>
      <c r="D392" s="7">
        <v>1</v>
      </c>
      <c r="E392" s="12">
        <f t="shared" si="31"/>
        <v>4.9584727903805633E-4</v>
      </c>
      <c r="F392" s="12">
        <f t="shared" si="32"/>
        <v>1.5137753557372085E-4</v>
      </c>
      <c r="G392" s="13">
        <f t="shared" si="33"/>
        <v>-0.75</v>
      </c>
      <c r="H392" s="19">
        <f t="shared" si="34"/>
        <v>-3.7188545927854225E-4</v>
      </c>
    </row>
    <row r="393" spans="2:8" ht="15" x14ac:dyDescent="0.2">
      <c r="B393" s="3" t="s">
        <v>390</v>
      </c>
      <c r="C393" s="7">
        <v>190</v>
      </c>
      <c r="D393" s="7">
        <v>420</v>
      </c>
      <c r="E393" s="12">
        <f t="shared" si="31"/>
        <v>2.3552745754307672E-2</v>
      </c>
      <c r="F393" s="12">
        <f t="shared" si="32"/>
        <v>6.3578564940962756E-2</v>
      </c>
      <c r="G393" s="13">
        <f t="shared" si="33"/>
        <v>1.2105263157894737</v>
      </c>
      <c r="H393" s="19">
        <f t="shared" si="34"/>
        <v>2.8511218544688233E-2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3</v>
      </c>
      <c r="D397" s="7">
        <v>20</v>
      </c>
      <c r="E397" s="12">
        <f t="shared" si="31"/>
        <v>3.7188545927854219E-4</v>
      </c>
      <c r="F397" s="12">
        <f t="shared" si="32"/>
        <v>3.0275507114744171E-3</v>
      </c>
      <c r="G397" s="13">
        <f t="shared" si="33"/>
        <v>5.666666666666667</v>
      </c>
      <c r="H397" s="19">
        <f t="shared" si="34"/>
        <v>2.1073509359117392E-3</v>
      </c>
    </row>
    <row r="398" spans="2:8" ht="15" x14ac:dyDescent="0.2">
      <c r="B398" s="3" t="s">
        <v>142</v>
      </c>
      <c r="C398" s="7">
        <v>3</v>
      </c>
      <c r="D398" s="7">
        <v>10</v>
      </c>
      <c r="E398" s="12">
        <f t="shared" si="31"/>
        <v>3.7188545927854219E-4</v>
      </c>
      <c r="F398" s="12">
        <f t="shared" si="32"/>
        <v>1.5137753557372085E-3</v>
      </c>
      <c r="G398" s="13">
        <f t="shared" si="33"/>
        <v>2.3333333333333335</v>
      </c>
      <c r="H398" s="19">
        <f t="shared" si="34"/>
        <v>8.6773273831659847E-4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1</v>
      </c>
      <c r="E400" s="12" t="str">
        <f t="shared" si="31"/>
        <v/>
      </c>
      <c r="F400" s="12">
        <f t="shared" si="32"/>
        <v>1.5137753557372085E-4</v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73</v>
      </c>
      <c r="D401" s="7">
        <v>336</v>
      </c>
      <c r="E401" s="12">
        <f t="shared" si="31"/>
        <v>9.0492128424445265E-3</v>
      </c>
      <c r="F401" s="12">
        <f t="shared" si="32"/>
        <v>5.0862851952770211E-2</v>
      </c>
      <c r="G401" s="13">
        <f t="shared" si="33"/>
        <v>3.6027397260273974</v>
      </c>
      <c r="H401" s="19">
        <f t="shared" si="34"/>
        <v>3.2601958596752197E-2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3</v>
      </c>
      <c r="D403" s="7">
        <v>13</v>
      </c>
      <c r="E403" s="12">
        <f t="shared" si="31"/>
        <v>3.7188545927854219E-4</v>
      </c>
      <c r="F403" s="12">
        <f t="shared" si="32"/>
        <v>1.9679079624583713E-3</v>
      </c>
      <c r="G403" s="13">
        <f t="shared" si="33"/>
        <v>3.3333333333333335</v>
      </c>
      <c r="H403" s="19">
        <f t="shared" si="34"/>
        <v>1.2396181975951406E-3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3</v>
      </c>
      <c r="D405" s="7">
        <v>10</v>
      </c>
      <c r="E405" s="12">
        <f t="shared" si="31"/>
        <v>3.7188545927854219E-4</v>
      </c>
      <c r="F405" s="12">
        <f t="shared" si="32"/>
        <v>1.5137753557372085E-3</v>
      </c>
      <c r="G405" s="13">
        <f t="shared" si="33"/>
        <v>2.3333333333333335</v>
      </c>
      <c r="H405" s="19">
        <f t="shared" si="34"/>
        <v>8.6773273831659847E-4</v>
      </c>
    </row>
    <row r="406" spans="2:8" ht="15" x14ac:dyDescent="0.2">
      <c r="B406" s="3" t="s">
        <v>397</v>
      </c>
      <c r="C406" s="7">
        <v>8</v>
      </c>
      <c r="D406" s="7">
        <v>95</v>
      </c>
      <c r="E406" s="12">
        <f t="shared" si="31"/>
        <v>9.9169455807611266E-4</v>
      </c>
      <c r="F406" s="12">
        <f t="shared" si="32"/>
        <v>1.4380865879503482E-2</v>
      </c>
      <c r="G406" s="13">
        <f t="shared" si="33"/>
        <v>10.875</v>
      </c>
      <c r="H406" s="19">
        <f t="shared" si="34"/>
        <v>1.0784678319077725E-2</v>
      </c>
    </row>
    <row r="407" spans="2:8" ht="15" x14ac:dyDescent="0.2">
      <c r="B407" s="3" t="s">
        <v>398</v>
      </c>
      <c r="C407" s="7">
        <v>1</v>
      </c>
      <c r="D407" s="7">
        <v>2</v>
      </c>
      <c r="E407" s="12">
        <f t="shared" si="31"/>
        <v>1.2396181975951408E-4</v>
      </c>
      <c r="F407" s="12">
        <f t="shared" si="32"/>
        <v>3.0275507114744171E-4</v>
      </c>
      <c r="G407" s="13">
        <f t="shared" si="33"/>
        <v>1</v>
      </c>
      <c r="H407" s="19">
        <f t="shared" si="34"/>
        <v>1.2396181975951408E-4</v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19" t="str">
        <f t="shared" si="34"/>
        <v/>
      </c>
    </row>
    <row r="409" spans="2:8" ht="15" x14ac:dyDescent="0.2">
      <c r="B409" s="3" t="s">
        <v>139</v>
      </c>
      <c r="C409" s="7">
        <v>1</v>
      </c>
      <c r="D409" s="7">
        <v>6</v>
      </c>
      <c r="E409" s="12">
        <f t="shared" si="31"/>
        <v>1.2396181975951408E-4</v>
      </c>
      <c r="F409" s="12">
        <f t="shared" si="32"/>
        <v>9.0826521344232513E-4</v>
      </c>
      <c r="G409" s="13">
        <f t="shared" si="33"/>
        <v>5</v>
      </c>
      <c r="H409" s="19">
        <f t="shared" si="34"/>
        <v>6.1980909879757041E-4</v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1.2396181975951408E-4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40</v>
      </c>
      <c r="D411" s="7">
        <v>9</v>
      </c>
      <c r="E411" s="12">
        <f t="shared" si="31"/>
        <v>4.9584727903805624E-3</v>
      </c>
      <c r="F411" s="12">
        <f t="shared" si="32"/>
        <v>1.3623978201634877E-3</v>
      </c>
      <c r="G411" s="13">
        <f t="shared" si="33"/>
        <v>-0.77500000000000002</v>
      </c>
      <c r="H411" s="19">
        <f t="shared" si="34"/>
        <v>-3.8428164125449359E-3</v>
      </c>
    </row>
    <row r="412" spans="2:8" ht="15" x14ac:dyDescent="0.2">
      <c r="B412" s="3" t="s">
        <v>402</v>
      </c>
      <c r="C412" s="7">
        <v>27</v>
      </c>
      <c r="D412" s="7">
        <v>94</v>
      </c>
      <c r="E412" s="12">
        <f t="shared" si="31"/>
        <v>3.34696913350688E-3</v>
      </c>
      <c r="F412" s="12">
        <f t="shared" si="32"/>
        <v>1.4229488343929762E-2</v>
      </c>
      <c r="G412" s="13">
        <f t="shared" si="33"/>
        <v>2.4814814814814814</v>
      </c>
      <c r="H412" s="19">
        <f t="shared" si="34"/>
        <v>8.3054419238874425E-3</v>
      </c>
    </row>
    <row r="413" spans="2:8" ht="15" x14ac:dyDescent="0.2">
      <c r="B413" s="3" t="s">
        <v>403</v>
      </c>
      <c r="C413" s="7">
        <v>0</v>
      </c>
      <c r="D413" s="7">
        <v>4</v>
      </c>
      <c r="E413" s="12" t="str">
        <f t="shared" si="31"/>
        <v/>
      </c>
      <c r="F413" s="12">
        <f t="shared" si="32"/>
        <v>6.0551014229488342E-4</v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2</v>
      </c>
      <c r="D416" s="7">
        <v>1</v>
      </c>
      <c r="E416" s="12">
        <f t="shared" si="31"/>
        <v>2.4792363951902817E-4</v>
      </c>
      <c r="F416" s="12">
        <f t="shared" si="32"/>
        <v>1.5137753557372085E-4</v>
      </c>
      <c r="G416" s="13">
        <f t="shared" si="33"/>
        <v>-0.5</v>
      </c>
      <c r="H416" s="19">
        <f t="shared" si="34"/>
        <v>-1.2396181975951408E-4</v>
      </c>
    </row>
    <row r="417" spans="2:8" ht="15" x14ac:dyDescent="0.2">
      <c r="B417" s="3" t="s">
        <v>165</v>
      </c>
      <c r="C417" s="7">
        <v>1</v>
      </c>
      <c r="D417" s="7">
        <v>8</v>
      </c>
      <c r="E417" s="12">
        <f t="shared" si="31"/>
        <v>1.2396181975951408E-4</v>
      </c>
      <c r="F417" s="12">
        <f t="shared" si="32"/>
        <v>1.2110202845897668E-3</v>
      </c>
      <c r="G417" s="13">
        <f t="shared" si="33"/>
        <v>7</v>
      </c>
      <c r="H417" s="19">
        <f t="shared" si="34"/>
        <v>8.6773273831659858E-4</v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1.5137753557372085E-4</v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16</v>
      </c>
      <c r="E419" s="12" t="str">
        <f t="shared" si="31"/>
        <v/>
      </c>
      <c r="F419" s="12">
        <f t="shared" si="32"/>
        <v>2.4220405691795337E-3</v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7</v>
      </c>
      <c r="D420" s="7">
        <v>1</v>
      </c>
      <c r="E420" s="12">
        <f t="shared" si="31"/>
        <v>8.6773273831659847E-4</v>
      </c>
      <c r="F420" s="12">
        <f t="shared" si="32"/>
        <v>1.5137753557372085E-4</v>
      </c>
      <c r="G420" s="13">
        <f t="shared" si="33"/>
        <v>-0.8571428571428571</v>
      </c>
      <c r="H420" s="19">
        <f t="shared" si="34"/>
        <v>-7.4377091855708439E-4</v>
      </c>
    </row>
    <row r="421" spans="2:8" ht="30" x14ac:dyDescent="0.2">
      <c r="B421" s="3" t="s">
        <v>409</v>
      </c>
      <c r="C421" s="7">
        <v>1</v>
      </c>
      <c r="D421" s="7">
        <v>0</v>
      </c>
      <c r="E421" s="12">
        <f t="shared" si="31"/>
        <v>1.2396181975951408E-4</v>
      </c>
      <c r="F421" s="12" t="str">
        <f t="shared" si="32"/>
        <v/>
      </c>
      <c r="G421" s="13" t="str">
        <f t="shared" si="33"/>
        <v>0</v>
      </c>
      <c r="H421" s="19">
        <f t="shared" si="34"/>
        <v>0</v>
      </c>
    </row>
    <row r="422" spans="2:8" ht="15" x14ac:dyDescent="0.2">
      <c r="B422" s="3" t="s">
        <v>163</v>
      </c>
      <c r="C422" s="7">
        <v>1</v>
      </c>
      <c r="D422" s="7">
        <v>5</v>
      </c>
      <c r="E422" s="12">
        <f t="shared" si="31"/>
        <v>1.2396181975951408E-4</v>
      </c>
      <c r="F422" s="12">
        <f t="shared" si="32"/>
        <v>7.5688767786860427E-4</v>
      </c>
      <c r="G422" s="13">
        <f t="shared" si="33"/>
        <v>4</v>
      </c>
      <c r="H422" s="19">
        <f t="shared" si="34"/>
        <v>4.9584727903805633E-4</v>
      </c>
    </row>
    <row r="423" spans="2:8" ht="15" x14ac:dyDescent="0.2">
      <c r="B423" s="3" t="s">
        <v>410</v>
      </c>
      <c r="C423" s="7">
        <v>0</v>
      </c>
      <c r="D423" s="7">
        <v>4</v>
      </c>
      <c r="E423" s="12" t="str">
        <f t="shared" si="31"/>
        <v/>
      </c>
      <c r="F423" s="12">
        <f t="shared" si="32"/>
        <v>6.0551014229488342E-4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3</v>
      </c>
      <c r="D428" s="7">
        <v>2</v>
      </c>
      <c r="E428" s="12">
        <f t="shared" si="35"/>
        <v>3.7188545927854219E-4</v>
      </c>
      <c r="F428" s="12">
        <f t="shared" si="36"/>
        <v>3.0275507114744171E-4</v>
      </c>
      <c r="G428" s="13">
        <f t="shared" si="37"/>
        <v>-0.33333333333333331</v>
      </c>
      <c r="H428" s="19">
        <f t="shared" si="38"/>
        <v>-1.2396181975951406E-4</v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1.2396181975951408E-4</v>
      </c>
      <c r="F429" s="12" t="str">
        <f t="shared" si="36"/>
        <v/>
      </c>
      <c r="G429" s="13" t="str">
        <f t="shared" si="37"/>
        <v>0</v>
      </c>
      <c r="H429" s="19">
        <f t="shared" si="38"/>
        <v>0</v>
      </c>
    </row>
    <row r="430" spans="2:8" ht="15" x14ac:dyDescent="0.2">
      <c r="B430" s="3" t="s">
        <v>416</v>
      </c>
      <c r="C430" s="7">
        <v>2</v>
      </c>
      <c r="D430" s="7">
        <v>0</v>
      </c>
      <c r="E430" s="12">
        <f t="shared" si="35"/>
        <v>2.4792363951902817E-4</v>
      </c>
      <c r="F430" s="12" t="str">
        <f t="shared" si="36"/>
        <v/>
      </c>
      <c r="G430" s="13" t="str">
        <f t="shared" si="37"/>
        <v>0</v>
      </c>
      <c r="H430" s="19">
        <f t="shared" si="38"/>
        <v>0</v>
      </c>
    </row>
    <row r="431" spans="2:8" ht="15" x14ac:dyDescent="0.2">
      <c r="B431" s="3" t="s">
        <v>169</v>
      </c>
      <c r="C431" s="7">
        <v>2</v>
      </c>
      <c r="D431" s="7">
        <v>10</v>
      </c>
      <c r="E431" s="12">
        <f t="shared" si="35"/>
        <v>2.4792363951902817E-4</v>
      </c>
      <c r="F431" s="12">
        <f t="shared" si="36"/>
        <v>1.5137753557372085E-3</v>
      </c>
      <c r="G431" s="13">
        <f t="shared" si="37"/>
        <v>4</v>
      </c>
      <c r="H431" s="19">
        <f t="shared" si="38"/>
        <v>9.9169455807611266E-4</v>
      </c>
    </row>
    <row r="432" spans="2:8" ht="15" x14ac:dyDescent="0.2">
      <c r="B432" s="3" t="s">
        <v>417</v>
      </c>
      <c r="C432" s="7">
        <v>39</v>
      </c>
      <c r="D432" s="7">
        <v>2</v>
      </c>
      <c r="E432" s="12">
        <f t="shared" si="35"/>
        <v>4.834510970621049E-3</v>
      </c>
      <c r="F432" s="12">
        <f t="shared" si="36"/>
        <v>3.0275507114744171E-4</v>
      </c>
      <c r="G432" s="13">
        <f t="shared" si="37"/>
        <v>-0.94871794871794868</v>
      </c>
      <c r="H432" s="19">
        <f t="shared" si="38"/>
        <v>-4.5865873311020204E-3</v>
      </c>
    </row>
    <row r="433" spans="2:8" ht="15" x14ac:dyDescent="0.2">
      <c r="B433" s="3" t="s">
        <v>162</v>
      </c>
      <c r="C433" s="7">
        <v>189</v>
      </c>
      <c r="D433" s="7">
        <v>35</v>
      </c>
      <c r="E433" s="12">
        <f t="shared" si="35"/>
        <v>2.3428783934548159E-2</v>
      </c>
      <c r="F433" s="12">
        <f t="shared" si="36"/>
        <v>5.2982137450802297E-3</v>
      </c>
      <c r="G433" s="13">
        <f t="shared" si="37"/>
        <v>-0.81481481481481477</v>
      </c>
      <c r="H433" s="19">
        <f t="shared" si="38"/>
        <v>-1.9090120242965167E-2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96</v>
      </c>
      <c r="D437" s="7">
        <v>339</v>
      </c>
      <c r="E437" s="12">
        <f t="shared" si="35"/>
        <v>1.190033469691335E-2</v>
      </c>
      <c r="F437" s="12">
        <f t="shared" si="36"/>
        <v>5.1316984559491373E-2</v>
      </c>
      <c r="G437" s="13">
        <f t="shared" si="37"/>
        <v>2.53125</v>
      </c>
      <c r="H437" s="19">
        <f t="shared" si="38"/>
        <v>3.0122722201561918E-2</v>
      </c>
    </row>
    <row r="438" spans="2:8" ht="15" x14ac:dyDescent="0.2">
      <c r="B438" s="3" t="s">
        <v>155</v>
      </c>
      <c r="C438" s="7">
        <v>0</v>
      </c>
      <c r="D438" s="7">
        <v>2</v>
      </c>
      <c r="E438" s="12" t="str">
        <f t="shared" si="35"/>
        <v/>
      </c>
      <c r="F438" s="12">
        <f t="shared" si="36"/>
        <v>3.0275507114744171E-4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6</v>
      </c>
      <c r="E439" s="12" t="str">
        <f t="shared" si="35"/>
        <v/>
      </c>
      <c r="F439" s="12">
        <f t="shared" si="36"/>
        <v>9.0826521344232513E-4</v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3</v>
      </c>
      <c r="D441" s="7">
        <v>36</v>
      </c>
      <c r="E441" s="12">
        <f t="shared" si="35"/>
        <v>3.7188545927854219E-4</v>
      </c>
      <c r="F441" s="12">
        <f t="shared" si="36"/>
        <v>5.4495912806539508E-3</v>
      </c>
      <c r="G441" s="13">
        <f t="shared" si="37"/>
        <v>11</v>
      </c>
      <c r="H441" s="19">
        <f t="shared" si="38"/>
        <v>4.0907400520639641E-3</v>
      </c>
    </row>
    <row r="442" spans="2:8" ht="15" x14ac:dyDescent="0.2">
      <c r="B442" s="3" t="s">
        <v>422</v>
      </c>
      <c r="C442" s="7">
        <v>0</v>
      </c>
      <c r="D442" s="7">
        <v>23</v>
      </c>
      <c r="E442" s="12" t="str">
        <f t="shared" si="35"/>
        <v/>
      </c>
      <c r="F442" s="12">
        <f t="shared" si="36"/>
        <v>3.4816833181955799E-3</v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2</v>
      </c>
      <c r="E443" s="12" t="str">
        <f t="shared" si="35"/>
        <v/>
      </c>
      <c r="F443" s="12">
        <f t="shared" si="36"/>
        <v>3.0275507114744171E-4</v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1</v>
      </c>
      <c r="E446" s="12" t="str">
        <f t="shared" si="35"/>
        <v/>
      </c>
      <c r="F446" s="12">
        <f t="shared" si="36"/>
        <v>1.5137753557372085E-4</v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19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5</v>
      </c>
      <c r="E448" s="12" t="str">
        <f t="shared" si="35"/>
        <v/>
      </c>
      <c r="F448" s="12">
        <f t="shared" si="36"/>
        <v>7.5688767786860427E-4</v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23</v>
      </c>
      <c r="E449" s="12" t="str">
        <f t="shared" si="35"/>
        <v/>
      </c>
      <c r="F449" s="12">
        <f t="shared" si="36"/>
        <v>3.4816833181955799E-3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10</v>
      </c>
      <c r="E450" s="12" t="str">
        <f t="shared" si="35"/>
        <v/>
      </c>
      <c r="F450" s="12">
        <f t="shared" si="36"/>
        <v>1.5137753557372085E-3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2</v>
      </c>
      <c r="E452" s="12" t="str">
        <f t="shared" si="35"/>
        <v/>
      </c>
      <c r="F452" s="12">
        <f t="shared" si="36"/>
        <v>3.0275507114744171E-4</v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1</v>
      </c>
      <c r="D453" s="7">
        <v>0</v>
      </c>
      <c r="E453" s="12">
        <f t="shared" si="35"/>
        <v>1.2396181975951408E-4</v>
      </c>
      <c r="F453" s="12" t="str">
        <f t="shared" si="36"/>
        <v/>
      </c>
      <c r="G453" s="13" t="str">
        <f t="shared" si="37"/>
        <v>0</v>
      </c>
      <c r="H453" s="19">
        <f t="shared" si="38"/>
        <v>0</v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20</v>
      </c>
      <c r="D456" s="7">
        <v>2</v>
      </c>
      <c r="E456" s="12">
        <f t="shared" si="35"/>
        <v>2.4792363951902812E-3</v>
      </c>
      <c r="F456" s="12">
        <f t="shared" si="36"/>
        <v>3.0275507114744171E-4</v>
      </c>
      <c r="G456" s="13">
        <f t="shared" si="37"/>
        <v>-0.9</v>
      </c>
      <c r="H456" s="19">
        <f t="shared" si="38"/>
        <v>-2.2313127556712531E-3</v>
      </c>
    </row>
    <row r="457" spans="2:8" ht="15" x14ac:dyDescent="0.2">
      <c r="B457" s="3" t="s">
        <v>433</v>
      </c>
      <c r="C457" s="7">
        <v>0</v>
      </c>
      <c r="D457" s="7">
        <v>6</v>
      </c>
      <c r="E457" s="12" t="str">
        <f t="shared" si="35"/>
        <v/>
      </c>
      <c r="F457" s="12">
        <f t="shared" si="36"/>
        <v>9.0826521344232513E-4</v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14</v>
      </c>
      <c r="D458" s="7">
        <v>10</v>
      </c>
      <c r="E458" s="12">
        <f t="shared" si="35"/>
        <v>1.7354654766331969E-3</v>
      </c>
      <c r="F458" s="12">
        <f t="shared" si="36"/>
        <v>1.5137753557372085E-3</v>
      </c>
      <c r="G458" s="13">
        <f t="shared" si="37"/>
        <v>-0.2857142857142857</v>
      </c>
      <c r="H458" s="19">
        <f t="shared" si="38"/>
        <v>-4.9584727903805622E-4</v>
      </c>
    </row>
    <row r="459" spans="2:8" ht="15" x14ac:dyDescent="0.2">
      <c r="B459" s="3" t="s">
        <v>161</v>
      </c>
      <c r="C459" s="7">
        <v>1</v>
      </c>
      <c r="D459" s="7">
        <v>61</v>
      </c>
      <c r="E459" s="12">
        <f t="shared" si="35"/>
        <v>1.2396181975951408E-4</v>
      </c>
      <c r="F459" s="12">
        <f t="shared" si="36"/>
        <v>9.2340296699969723E-3</v>
      </c>
      <c r="G459" s="13">
        <f t="shared" si="37"/>
        <v>60</v>
      </c>
      <c r="H459" s="19">
        <f t="shared" si="38"/>
        <v>7.437709185570845E-3</v>
      </c>
    </row>
    <row r="460" spans="2:8" ht="15" x14ac:dyDescent="0.2">
      <c r="B460" s="3" t="s">
        <v>176</v>
      </c>
      <c r="C460" s="7">
        <v>21</v>
      </c>
      <c r="D460" s="7">
        <v>21</v>
      </c>
      <c r="E460" s="12">
        <f t="shared" si="35"/>
        <v>2.6031982149497955E-3</v>
      </c>
      <c r="F460" s="12">
        <f t="shared" si="36"/>
        <v>3.1789282470481382E-3</v>
      </c>
      <c r="G460" s="13">
        <f t="shared" si="37"/>
        <v>0</v>
      </c>
      <c r="H460" s="19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5</v>
      </c>
      <c r="E461" s="12" t="str">
        <f t="shared" si="35"/>
        <v/>
      </c>
      <c r="F461" s="12">
        <f t="shared" si="36"/>
        <v>7.5688767786860427E-4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17</v>
      </c>
      <c r="D463" s="7">
        <v>48</v>
      </c>
      <c r="E463" s="12">
        <f t="shared" si="35"/>
        <v>2.1073509359117392E-3</v>
      </c>
      <c r="F463" s="12">
        <f t="shared" si="36"/>
        <v>7.266121707538601E-3</v>
      </c>
      <c r="G463" s="13">
        <f t="shared" si="37"/>
        <v>1.8235294117647058</v>
      </c>
      <c r="H463" s="19">
        <f t="shared" si="38"/>
        <v>3.8428164125449359E-3</v>
      </c>
    </row>
    <row r="464" spans="2:8" ht="15" x14ac:dyDescent="0.2">
      <c r="B464" s="3" t="s">
        <v>478</v>
      </c>
      <c r="C464" s="7">
        <v>4</v>
      </c>
      <c r="D464" s="7">
        <v>68</v>
      </c>
      <c r="E464" s="12">
        <f t="shared" si="35"/>
        <v>4.9584727903805633E-4</v>
      </c>
      <c r="F464" s="12">
        <f t="shared" si="36"/>
        <v>1.0293672419013019E-2</v>
      </c>
      <c r="G464" s="13">
        <f t="shared" si="37"/>
        <v>16</v>
      </c>
      <c r="H464" s="19">
        <f t="shared" si="38"/>
        <v>7.9335564646089013E-3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1.5137753557372085E-4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6</v>
      </c>
      <c r="D467" s="7">
        <v>14</v>
      </c>
      <c r="E467" s="12">
        <f t="shared" si="35"/>
        <v>7.4377091855708439E-4</v>
      </c>
      <c r="F467" s="12">
        <f t="shared" si="36"/>
        <v>2.119285498032092E-3</v>
      </c>
      <c r="G467" s="13">
        <f t="shared" si="37"/>
        <v>1.3333333333333333</v>
      </c>
      <c r="H467" s="19">
        <f t="shared" si="38"/>
        <v>9.9169455807611244E-4</v>
      </c>
    </row>
    <row r="468" spans="2:8" ht="15" x14ac:dyDescent="0.2">
      <c r="B468" s="3" t="s">
        <v>182</v>
      </c>
      <c r="C468" s="7">
        <v>20</v>
      </c>
      <c r="D468" s="7">
        <v>1</v>
      </c>
      <c r="E468" s="12">
        <f t="shared" si="35"/>
        <v>2.4792363951902812E-3</v>
      </c>
      <c r="F468" s="12">
        <f t="shared" si="36"/>
        <v>1.5137753557372085E-4</v>
      </c>
      <c r="G468" s="13">
        <f t="shared" si="37"/>
        <v>-0.95</v>
      </c>
      <c r="H468" s="19">
        <f t="shared" si="38"/>
        <v>-2.3552745754307669E-3</v>
      </c>
    </row>
    <row r="469" spans="2:8" ht="15" x14ac:dyDescent="0.2">
      <c r="B469" s="3" t="s">
        <v>175</v>
      </c>
      <c r="C469" s="7">
        <v>1</v>
      </c>
      <c r="D469" s="7">
        <v>32</v>
      </c>
      <c r="E469" s="12">
        <f t="shared" si="35"/>
        <v>1.2396181975951408E-4</v>
      </c>
      <c r="F469" s="12">
        <f t="shared" si="36"/>
        <v>4.8440811383590673E-3</v>
      </c>
      <c r="G469" s="13">
        <f t="shared" si="37"/>
        <v>31</v>
      </c>
      <c r="H469" s="19">
        <f t="shared" si="38"/>
        <v>3.8428164125449363E-3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1</v>
      </c>
      <c r="D473" s="7">
        <v>8</v>
      </c>
      <c r="E473" s="12">
        <f t="shared" si="35"/>
        <v>1.2396181975951408E-4</v>
      </c>
      <c r="F473" s="12">
        <f t="shared" si="36"/>
        <v>1.2110202845897668E-3</v>
      </c>
      <c r="G473" s="13">
        <f t="shared" si="37"/>
        <v>7</v>
      </c>
      <c r="H473" s="19">
        <f t="shared" si="38"/>
        <v>8.6773273831659858E-4</v>
      </c>
    </row>
    <row r="474" spans="2:8" ht="15" x14ac:dyDescent="0.2">
      <c r="B474" s="3" t="s">
        <v>436</v>
      </c>
      <c r="C474" s="7">
        <v>0</v>
      </c>
      <c r="D474" s="7">
        <v>12</v>
      </c>
      <c r="E474" s="12" t="str">
        <f t="shared" si="35"/>
        <v/>
      </c>
      <c r="F474" s="12">
        <f t="shared" si="36"/>
        <v>1.8165304268846503E-3</v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4</v>
      </c>
      <c r="E475" s="12" t="str">
        <f t="shared" si="35"/>
        <v/>
      </c>
      <c r="F475" s="12">
        <f t="shared" si="36"/>
        <v>6.0551014229488342E-4</v>
      </c>
      <c r="G475" s="13" t="str">
        <f t="shared" si="37"/>
        <v>0</v>
      </c>
      <c r="H475" s="19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1.5137753557372085E-4</v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14</v>
      </c>
      <c r="D478" s="7">
        <v>9</v>
      </c>
      <c r="E478" s="12">
        <f t="shared" si="35"/>
        <v>1.7354654766331969E-3</v>
      </c>
      <c r="F478" s="12">
        <f t="shared" si="36"/>
        <v>1.3623978201634877E-3</v>
      </c>
      <c r="G478" s="13">
        <f t="shared" si="37"/>
        <v>-0.35714285714285715</v>
      </c>
      <c r="H478" s="19">
        <f t="shared" si="38"/>
        <v>-6.1980909879757031E-4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1.5137753557372085E-4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3</v>
      </c>
      <c r="D480" s="7">
        <v>0</v>
      </c>
      <c r="E480" s="12">
        <f t="shared" si="35"/>
        <v>3.7188545927854219E-4</v>
      </c>
      <c r="F480" s="12" t="str">
        <f t="shared" si="36"/>
        <v/>
      </c>
      <c r="G480" s="13" t="str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18</v>
      </c>
      <c r="D483" s="7">
        <v>18</v>
      </c>
      <c r="E483" s="12">
        <f t="shared" si="35"/>
        <v>2.2313127556712531E-3</v>
      </c>
      <c r="F483" s="12">
        <f t="shared" si="36"/>
        <v>2.7247956403269754E-3</v>
      </c>
      <c r="G483" s="13">
        <f t="shared" si="37"/>
        <v>0</v>
      </c>
      <c r="H483" s="19">
        <f t="shared" si="38"/>
        <v>0</v>
      </c>
    </row>
    <row r="484" spans="2:8" ht="30" x14ac:dyDescent="0.2">
      <c r="B484" s="3" t="s">
        <v>184</v>
      </c>
      <c r="C484" s="7">
        <v>11</v>
      </c>
      <c r="D484" s="7">
        <v>61</v>
      </c>
      <c r="E484" s="12">
        <f t="shared" si="35"/>
        <v>1.3635800173546547E-3</v>
      </c>
      <c r="F484" s="12">
        <f t="shared" si="36"/>
        <v>9.2340296699969723E-3</v>
      </c>
      <c r="G484" s="13">
        <f t="shared" si="37"/>
        <v>4.5454545454545459</v>
      </c>
      <c r="H484" s="19">
        <f t="shared" si="38"/>
        <v>6.1980909879757037E-3</v>
      </c>
    </row>
    <row r="485" spans="2:8" ht="15" x14ac:dyDescent="0.2">
      <c r="B485" s="3" t="s">
        <v>443</v>
      </c>
      <c r="C485" s="7">
        <v>27</v>
      </c>
      <c r="D485" s="7">
        <v>43</v>
      </c>
      <c r="E485" s="12">
        <f t="shared" si="35"/>
        <v>3.34696913350688E-3</v>
      </c>
      <c r="F485" s="12">
        <f t="shared" si="36"/>
        <v>6.5092340296699974E-3</v>
      </c>
      <c r="G485" s="13">
        <f t="shared" si="37"/>
        <v>0.59259259259259256</v>
      </c>
      <c r="H485" s="19">
        <f t="shared" si="38"/>
        <v>1.9833891161522249E-3</v>
      </c>
    </row>
    <row r="486" spans="2:8" ht="15" x14ac:dyDescent="0.2">
      <c r="B486" s="3" t="s">
        <v>171</v>
      </c>
      <c r="C486" s="7">
        <v>2</v>
      </c>
      <c r="D486" s="7">
        <v>24</v>
      </c>
      <c r="E486" s="12">
        <f t="shared" si="35"/>
        <v>2.4792363951902817E-4</v>
      </c>
      <c r="F486" s="12">
        <f t="shared" si="36"/>
        <v>3.6330608537693005E-3</v>
      </c>
      <c r="G486" s="13">
        <f t="shared" si="37"/>
        <v>11</v>
      </c>
      <c r="H486" s="19">
        <f t="shared" si="38"/>
        <v>2.7271600347093098E-3</v>
      </c>
    </row>
    <row r="487" spans="2:8" ht="15" x14ac:dyDescent="0.2">
      <c r="B487" s="3" t="s">
        <v>444</v>
      </c>
      <c r="C487" s="7">
        <v>0</v>
      </c>
      <c r="D487" s="7">
        <v>3</v>
      </c>
      <c r="E487" s="12" t="str">
        <f t="shared" si="35"/>
        <v/>
      </c>
      <c r="F487" s="12">
        <f t="shared" si="36"/>
        <v>4.5413260672116256E-4</v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7</v>
      </c>
      <c r="E488" s="12" t="str">
        <f t="shared" ref="E488:E499" si="39">+IF(C488=0,"",C488/C$294)</f>
        <v/>
      </c>
      <c r="F488" s="12">
        <f t="shared" ref="F488:F499" si="40">+IF(D488=0,"",D488/D$294)</f>
        <v>1.059642749016046E-3</v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1</v>
      </c>
      <c r="E489" s="12">
        <f t="shared" si="39"/>
        <v>1.2396181975951408E-4</v>
      </c>
      <c r="F489" s="12">
        <f t="shared" si="40"/>
        <v>1.5137753557372085E-4</v>
      </c>
      <c r="G489" s="13">
        <f t="shared" si="41"/>
        <v>0</v>
      </c>
      <c r="H489" s="19">
        <f t="shared" si="42"/>
        <v>0</v>
      </c>
    </row>
    <row r="490" spans="2:8" ht="25.5" customHeight="1" x14ac:dyDescent="0.2">
      <c r="B490" s="3" t="s">
        <v>172</v>
      </c>
      <c r="C490" s="7">
        <v>8</v>
      </c>
      <c r="D490" s="7">
        <v>41</v>
      </c>
      <c r="E490" s="12">
        <f t="shared" si="39"/>
        <v>9.9169455807611266E-4</v>
      </c>
      <c r="F490" s="12">
        <f t="shared" si="40"/>
        <v>6.2064789585225552E-3</v>
      </c>
      <c r="G490" s="13">
        <f t="shared" si="41"/>
        <v>4.125</v>
      </c>
      <c r="H490" s="19">
        <f t="shared" si="42"/>
        <v>4.0907400520639649E-3</v>
      </c>
    </row>
    <row r="491" spans="2:8" ht="13.5" customHeight="1" x14ac:dyDescent="0.2">
      <c r="B491" s="3" t="s">
        <v>180</v>
      </c>
      <c r="C491" s="7">
        <v>7</v>
      </c>
      <c r="D491" s="7">
        <v>37</v>
      </c>
      <c r="E491" s="12">
        <f t="shared" si="39"/>
        <v>8.6773273831659847E-4</v>
      </c>
      <c r="F491" s="12">
        <f t="shared" si="40"/>
        <v>5.6009688162276718E-3</v>
      </c>
      <c r="G491" s="13">
        <f t="shared" si="41"/>
        <v>4.2857142857142856</v>
      </c>
      <c r="H491" s="19">
        <f t="shared" si="42"/>
        <v>3.718854592785422E-3</v>
      </c>
    </row>
    <row r="492" spans="2:8" ht="15" x14ac:dyDescent="0.2">
      <c r="B492" s="3" t="s">
        <v>480</v>
      </c>
      <c r="C492" s="7">
        <v>4</v>
      </c>
      <c r="D492" s="7">
        <v>1</v>
      </c>
      <c r="E492" s="12">
        <f t="shared" si="39"/>
        <v>4.9584727903805633E-4</v>
      </c>
      <c r="F492" s="12">
        <f t="shared" si="40"/>
        <v>1.5137753557372085E-4</v>
      </c>
      <c r="G492" s="13">
        <f t="shared" si="41"/>
        <v>-0.75</v>
      </c>
      <c r="H492" s="19">
        <f t="shared" si="42"/>
        <v>-3.7188545927854225E-4</v>
      </c>
    </row>
    <row r="493" spans="2:8" ht="15" x14ac:dyDescent="0.2">
      <c r="B493" s="3" t="s">
        <v>447</v>
      </c>
      <c r="C493" s="7">
        <v>0</v>
      </c>
      <c r="D493" s="7">
        <v>25</v>
      </c>
      <c r="E493" s="12" t="str">
        <f t="shared" si="39"/>
        <v/>
      </c>
      <c r="F493" s="12">
        <f t="shared" si="40"/>
        <v>3.7844383893430216E-3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2</v>
      </c>
      <c r="E494" s="12" t="str">
        <f t="shared" si="39"/>
        <v/>
      </c>
      <c r="F494" s="12">
        <f t="shared" si="40"/>
        <v>3.0275507114744171E-4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25</v>
      </c>
      <c r="D495" s="7">
        <v>14</v>
      </c>
      <c r="E495" s="12">
        <f t="shared" si="39"/>
        <v>3.0990454939878519E-3</v>
      </c>
      <c r="F495" s="12">
        <f t="shared" si="40"/>
        <v>2.119285498032092E-3</v>
      </c>
      <c r="G495" s="13">
        <f t="shared" si="41"/>
        <v>-0.44</v>
      </c>
      <c r="H495" s="19">
        <f t="shared" si="42"/>
        <v>-1.3635800173546549E-3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15</v>
      </c>
      <c r="E497" s="12" t="str">
        <f t="shared" si="39"/>
        <v/>
      </c>
      <c r="F497" s="12">
        <f t="shared" si="40"/>
        <v>2.270663033605813E-3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1</v>
      </c>
      <c r="E499" s="12" t="str">
        <f t="shared" si="39"/>
        <v/>
      </c>
      <c r="F499" s="12">
        <f t="shared" si="40"/>
        <v>1.5137753557372085E-4</v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1255</v>
      </c>
      <c r="D505" s="41">
        <f>SUM(D506:D530)</f>
        <v>3789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2.0191235059760957</v>
      </c>
      <c r="H505" s="42">
        <f>+IF(OR(AND(E505=""),(G505="")),"",E505*G505)</f>
        <v>2.0191235059760957</v>
      </c>
    </row>
    <row r="506" spans="2:8" ht="15" x14ac:dyDescent="0.2">
      <c r="B506" s="3" t="s">
        <v>454</v>
      </c>
      <c r="C506" s="7">
        <v>1</v>
      </c>
      <c r="D506" s="7">
        <v>2</v>
      </c>
      <c r="E506" s="12">
        <f>+IF(C506=0,"",C506/C$505)</f>
        <v>7.9681274900398409E-4</v>
      </c>
      <c r="F506" s="12">
        <f>+IF(D506=0,"",D506/D$505)</f>
        <v>5.2784375824755877E-4</v>
      </c>
      <c r="G506" s="13">
        <f>+IF(OR(AND(D506=0),(C506=0)),"0",((D506-C506)/C506))</f>
        <v>1</v>
      </c>
      <c r="H506" s="19">
        <f>+IF(OR(AND(E506=""),(G506="")),"",E506*G506)</f>
        <v>7.9681274900398409E-4</v>
      </c>
    </row>
    <row r="507" spans="2:8" ht="15" x14ac:dyDescent="0.2">
      <c r="B507" s="3" t="s">
        <v>187</v>
      </c>
      <c r="C507" s="7">
        <v>25</v>
      </c>
      <c r="D507" s="7">
        <v>45</v>
      </c>
      <c r="E507" s="12">
        <f t="shared" ref="E507:E529" si="43">+IF(C507=0,"",C507/C$505)</f>
        <v>1.9920318725099601E-2</v>
      </c>
      <c r="F507" s="12">
        <f t="shared" ref="F507:F529" si="44">+IF(D507=0,"",D507/D$505)</f>
        <v>1.1876484560570071E-2</v>
      </c>
      <c r="G507" s="13">
        <f t="shared" ref="G507:G529" si="45">+IF(OR(AND(D507=0),(C507=0)),"0",((D507-C507)/C507))</f>
        <v>0.8</v>
      </c>
      <c r="H507" s="19">
        <f t="shared" ref="H507:H530" si="46">+IF(OR(AND(E507=""),(G507="")),"",E507*G507)</f>
        <v>1.5936254980079681E-2</v>
      </c>
    </row>
    <row r="508" spans="2:8" ht="15" x14ac:dyDescent="0.2">
      <c r="B508" s="3" t="s">
        <v>455</v>
      </c>
      <c r="C508" s="7">
        <v>55</v>
      </c>
      <c r="D508" s="7">
        <v>449</v>
      </c>
      <c r="E508" s="12">
        <f t="shared" si="43"/>
        <v>4.3824701195219126E-2</v>
      </c>
      <c r="F508" s="12">
        <f t="shared" si="44"/>
        <v>0.11850092372657693</v>
      </c>
      <c r="G508" s="13">
        <f t="shared" si="45"/>
        <v>7.163636363636364</v>
      </c>
      <c r="H508" s="19">
        <f t="shared" si="46"/>
        <v>0.31394422310756975</v>
      </c>
    </row>
    <row r="509" spans="2:8" ht="15" x14ac:dyDescent="0.2">
      <c r="B509" s="3" t="s">
        <v>456</v>
      </c>
      <c r="C509" s="7">
        <v>248</v>
      </c>
      <c r="D509" s="7">
        <v>615</v>
      </c>
      <c r="E509" s="12">
        <f t="shared" si="43"/>
        <v>0.19760956175298805</v>
      </c>
      <c r="F509" s="12">
        <f t="shared" si="44"/>
        <v>0.1623119556611243</v>
      </c>
      <c r="G509" s="13">
        <f t="shared" si="45"/>
        <v>1.4798387096774193</v>
      </c>
      <c r="H509" s="19">
        <f t="shared" si="46"/>
        <v>0.29243027888446216</v>
      </c>
    </row>
    <row r="510" spans="2:8" ht="15" x14ac:dyDescent="0.2">
      <c r="B510" s="3" t="s">
        <v>188</v>
      </c>
      <c r="C510" s="7">
        <v>1</v>
      </c>
      <c r="D510" s="7">
        <v>38</v>
      </c>
      <c r="E510" s="12">
        <f t="shared" si="43"/>
        <v>7.9681274900398409E-4</v>
      </c>
      <c r="F510" s="12">
        <f t="shared" si="44"/>
        <v>1.0029031406703616E-2</v>
      </c>
      <c r="G510" s="13">
        <f t="shared" si="45"/>
        <v>37</v>
      </c>
      <c r="H510" s="19">
        <f t="shared" si="46"/>
        <v>2.9482071713147411E-2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2.6392187912377939E-4</v>
      </c>
      <c r="G511" s="13" t="str">
        <f t="shared" si="45"/>
        <v>0</v>
      </c>
      <c r="H511" s="19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2</v>
      </c>
      <c r="E512" s="12" t="str">
        <f t="shared" si="43"/>
        <v/>
      </c>
      <c r="F512" s="12">
        <f t="shared" si="44"/>
        <v>5.2784375824755877E-4</v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2</v>
      </c>
      <c r="D513" s="7">
        <v>12</v>
      </c>
      <c r="E513" s="12">
        <f t="shared" si="43"/>
        <v>1.5936254980079682E-3</v>
      </c>
      <c r="F513" s="12">
        <f t="shared" si="44"/>
        <v>3.1670625494853522E-3</v>
      </c>
      <c r="G513" s="13">
        <f t="shared" si="45"/>
        <v>5</v>
      </c>
      <c r="H513" s="19">
        <f t="shared" si="46"/>
        <v>7.9681274900398405E-3</v>
      </c>
    </row>
    <row r="514" spans="2:8" ht="15" x14ac:dyDescent="0.2">
      <c r="B514" s="3" t="s">
        <v>458</v>
      </c>
      <c r="C514" s="7">
        <v>1</v>
      </c>
      <c r="D514" s="7">
        <v>1</v>
      </c>
      <c r="E514" s="12">
        <f t="shared" si="43"/>
        <v>7.9681274900398409E-4</v>
      </c>
      <c r="F514" s="12">
        <f t="shared" si="44"/>
        <v>2.6392187912377939E-4</v>
      </c>
      <c r="G514" s="13">
        <f t="shared" si="45"/>
        <v>0</v>
      </c>
      <c r="H514" s="19">
        <f t="shared" si="46"/>
        <v>0</v>
      </c>
    </row>
    <row r="515" spans="2:8" ht="15" x14ac:dyDescent="0.2">
      <c r="B515" s="3" t="s">
        <v>533</v>
      </c>
      <c r="C515" s="7">
        <v>16</v>
      </c>
      <c r="D515" s="7">
        <v>11</v>
      </c>
      <c r="E515" s="12">
        <f t="shared" si="43"/>
        <v>1.2749003984063745E-2</v>
      </c>
      <c r="F515" s="12">
        <f t="shared" si="44"/>
        <v>2.9031406703615729E-3</v>
      </c>
      <c r="G515" s="13">
        <f t="shared" si="45"/>
        <v>-0.3125</v>
      </c>
      <c r="H515" s="19">
        <f t="shared" si="46"/>
        <v>-3.9840637450199202E-3</v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2.6392187912377939E-4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37</v>
      </c>
      <c r="D517" s="7">
        <v>50</v>
      </c>
      <c r="E517" s="12">
        <f t="shared" si="43"/>
        <v>2.9482071713147411E-2</v>
      </c>
      <c r="F517" s="12">
        <f t="shared" si="44"/>
        <v>1.3196093956188967E-2</v>
      </c>
      <c r="G517" s="13">
        <f t="shared" si="45"/>
        <v>0.35135135135135137</v>
      </c>
      <c r="H517" s="19">
        <f t="shared" si="46"/>
        <v>1.0358565737051793E-2</v>
      </c>
    </row>
    <row r="518" spans="2:8" ht="15" x14ac:dyDescent="0.2">
      <c r="B518" s="3" t="s">
        <v>190</v>
      </c>
      <c r="C518" s="7">
        <v>33</v>
      </c>
      <c r="D518" s="7">
        <v>713</v>
      </c>
      <c r="E518" s="12">
        <f t="shared" si="43"/>
        <v>2.6294820717131476E-2</v>
      </c>
      <c r="F518" s="12">
        <f t="shared" si="44"/>
        <v>0.18817629981525469</v>
      </c>
      <c r="G518" s="13">
        <f t="shared" si="45"/>
        <v>20.606060606060606</v>
      </c>
      <c r="H518" s="19">
        <f t="shared" si="46"/>
        <v>0.54183266932270924</v>
      </c>
    </row>
    <row r="519" spans="2:8" ht="15" x14ac:dyDescent="0.2">
      <c r="B519" s="3" t="s">
        <v>192</v>
      </c>
      <c r="C519" s="7">
        <v>3</v>
      </c>
      <c r="D519" s="7">
        <v>15</v>
      </c>
      <c r="E519" s="12">
        <f t="shared" si="43"/>
        <v>2.3904382470119521E-3</v>
      </c>
      <c r="F519" s="12">
        <f t="shared" si="44"/>
        <v>3.95882818685669E-3</v>
      </c>
      <c r="G519" s="13">
        <f t="shared" si="45"/>
        <v>4</v>
      </c>
      <c r="H519" s="19">
        <f t="shared" si="46"/>
        <v>9.5617529880478083E-3</v>
      </c>
    </row>
    <row r="520" spans="2:8" ht="13.5" customHeight="1" x14ac:dyDescent="0.2">
      <c r="B520" s="3" t="s">
        <v>191</v>
      </c>
      <c r="C520" s="7">
        <v>0</v>
      </c>
      <c r="D520" s="7">
        <v>201</v>
      </c>
      <c r="E520" s="12" t="str">
        <f t="shared" si="43"/>
        <v/>
      </c>
      <c r="F520" s="12">
        <f t="shared" si="44"/>
        <v>5.304829770387965E-2</v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231</v>
      </c>
      <c r="D521" s="7">
        <v>1050</v>
      </c>
      <c r="E521" s="12">
        <f t="shared" si="43"/>
        <v>0.18406374501992032</v>
      </c>
      <c r="F521" s="12">
        <f t="shared" si="44"/>
        <v>0.27711797307996833</v>
      </c>
      <c r="G521" s="13">
        <f t="shared" si="45"/>
        <v>3.5454545454545454</v>
      </c>
      <c r="H521" s="19">
        <f t="shared" si="46"/>
        <v>0.6525896414342629</v>
      </c>
    </row>
    <row r="522" spans="2:8" ht="25.5" customHeight="1" x14ac:dyDescent="0.2">
      <c r="B522" s="3" t="s">
        <v>193</v>
      </c>
      <c r="C522" s="7">
        <v>504</v>
      </c>
      <c r="D522" s="7">
        <v>209</v>
      </c>
      <c r="E522" s="12">
        <f t="shared" si="43"/>
        <v>0.40159362549800798</v>
      </c>
      <c r="F522" s="12">
        <f t="shared" si="44"/>
        <v>5.5159672736869884E-2</v>
      </c>
      <c r="G522" s="13">
        <f t="shared" si="45"/>
        <v>-0.58531746031746035</v>
      </c>
      <c r="H522" s="19">
        <f t="shared" si="46"/>
        <v>-0.23505976095617531</v>
      </c>
    </row>
    <row r="523" spans="2:8" ht="13.5" customHeight="1" x14ac:dyDescent="0.2">
      <c r="B523" s="3" t="s">
        <v>462</v>
      </c>
      <c r="C523" s="7">
        <v>4</v>
      </c>
      <c r="D523" s="7">
        <v>4</v>
      </c>
      <c r="E523" s="12">
        <f t="shared" si="43"/>
        <v>3.1872509960159364E-3</v>
      </c>
      <c r="F523" s="12">
        <f t="shared" si="44"/>
        <v>1.0556875164951175E-3</v>
      </c>
      <c r="G523" s="13">
        <f t="shared" si="45"/>
        <v>0</v>
      </c>
      <c r="H523" s="19">
        <f t="shared" si="46"/>
        <v>0</v>
      </c>
    </row>
    <row r="524" spans="2:8" ht="12" customHeight="1" x14ac:dyDescent="0.2">
      <c r="B524" s="3" t="s">
        <v>194</v>
      </c>
      <c r="C524" s="7">
        <v>4</v>
      </c>
      <c r="D524" s="7">
        <v>13</v>
      </c>
      <c r="E524" s="12">
        <f t="shared" si="43"/>
        <v>3.1872509960159364E-3</v>
      </c>
      <c r="F524" s="12">
        <f t="shared" si="44"/>
        <v>3.4309844286091319E-3</v>
      </c>
      <c r="G524" s="13">
        <f t="shared" si="45"/>
        <v>2.25</v>
      </c>
      <c r="H524" s="19">
        <f t="shared" si="46"/>
        <v>7.1713147410358566E-3</v>
      </c>
    </row>
    <row r="525" spans="2:8" ht="13.5" customHeight="1" x14ac:dyDescent="0.2">
      <c r="B525" s="3" t="s">
        <v>195</v>
      </c>
      <c r="C525" s="7">
        <v>13</v>
      </c>
      <c r="D525" s="7">
        <v>2</v>
      </c>
      <c r="E525" s="12">
        <f t="shared" si="43"/>
        <v>1.0358565737051793E-2</v>
      </c>
      <c r="F525" s="12">
        <f t="shared" si="44"/>
        <v>5.2784375824755877E-4</v>
      </c>
      <c r="G525" s="13">
        <f t="shared" si="45"/>
        <v>-0.84615384615384615</v>
      </c>
      <c r="H525" s="19">
        <f t="shared" si="46"/>
        <v>-8.7649402390438252E-3</v>
      </c>
    </row>
    <row r="526" spans="2:8" ht="13.5" customHeight="1" x14ac:dyDescent="0.2">
      <c r="B526" s="3" t="s">
        <v>463</v>
      </c>
      <c r="C526" s="7">
        <v>20</v>
      </c>
      <c r="D526" s="7">
        <v>74</v>
      </c>
      <c r="E526" s="12">
        <f t="shared" si="43"/>
        <v>1.5936254980079681E-2</v>
      </c>
      <c r="F526" s="12">
        <f t="shared" si="44"/>
        <v>1.9530219055159673E-2</v>
      </c>
      <c r="G526" s="13">
        <f t="shared" si="45"/>
        <v>2.7</v>
      </c>
      <c r="H526" s="19">
        <f t="shared" si="46"/>
        <v>4.3027888446215141E-2</v>
      </c>
    </row>
    <row r="527" spans="2:8" ht="15" x14ac:dyDescent="0.2">
      <c r="B527" s="3" t="s">
        <v>464</v>
      </c>
      <c r="C527" s="7">
        <v>1</v>
      </c>
      <c r="D527" s="7">
        <v>8</v>
      </c>
      <c r="E527" s="12">
        <f t="shared" si="43"/>
        <v>7.9681274900398409E-4</v>
      </c>
      <c r="F527" s="12">
        <f t="shared" si="44"/>
        <v>2.1113750329902351E-3</v>
      </c>
      <c r="G527" s="13">
        <f t="shared" si="45"/>
        <v>7</v>
      </c>
      <c r="H527" s="19">
        <f t="shared" si="46"/>
        <v>5.5776892430278889E-3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29</v>
      </c>
      <c r="D529" s="7">
        <v>242</v>
      </c>
      <c r="E529" s="12">
        <f t="shared" si="43"/>
        <v>2.3107569721115537E-2</v>
      </c>
      <c r="F529" s="12">
        <f t="shared" si="44"/>
        <v>6.3869094747954602E-2</v>
      </c>
      <c r="G529" s="13">
        <f t="shared" si="45"/>
        <v>7.3448275862068968</v>
      </c>
      <c r="H529" s="19">
        <f t="shared" si="46"/>
        <v>0.1697211155378486</v>
      </c>
    </row>
    <row r="530" spans="2:8" ht="15" x14ac:dyDescent="0.2">
      <c r="B530" s="3" t="s">
        <v>467</v>
      </c>
      <c r="C530" s="7">
        <v>27</v>
      </c>
      <c r="D530" s="7">
        <v>31</v>
      </c>
      <c r="E530" s="12">
        <f>+IF(C530=0,"",C530/C$505)</f>
        <v>2.1513944223107571E-2</v>
      </c>
      <c r="F530" s="12">
        <f>+IF(D530=0,"",D530/D$505)</f>
        <v>8.181578252837161E-3</v>
      </c>
      <c r="G530" s="13">
        <f>+IF(OR(AND(D530=0),(C530=0)),"0",((D530-C530)/C530))</f>
        <v>0.14814814814814814</v>
      </c>
      <c r="H530" s="19">
        <f t="shared" si="46"/>
        <v>3.1872509960159364E-3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517</v>
      </c>
      <c r="C8" s="40">
        <f>+C18+C70+C151+C294+C505</f>
        <v>6371</v>
      </c>
      <c r="D8" s="41">
        <f>+D18+D70+D151+D294+D505</f>
        <v>6462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1.4283471982420342E-2</v>
      </c>
      <c r="H8" s="42">
        <f t="shared" ref="H8:H13" si="2">+IF(OR(AND(E8=""),(G8="")),"",E8*G8)</f>
        <v>1.4283471982420342E-2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81</v>
      </c>
      <c r="D9" s="35">
        <f>+D18</f>
        <v>198</v>
      </c>
      <c r="E9" s="36">
        <f t="shared" si="0"/>
        <v>1.2713859676659865E-2</v>
      </c>
      <c r="F9" s="36">
        <f t="shared" si="0"/>
        <v>3.0640668523676879E-2</v>
      </c>
      <c r="G9" s="36">
        <f t="shared" si="1"/>
        <v>1.4444444444444444</v>
      </c>
      <c r="H9" s="19">
        <f t="shared" si="2"/>
        <v>1.8364463977397581E-2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714</v>
      </c>
      <c r="D10" s="37">
        <f>+D70</f>
        <v>702</v>
      </c>
      <c r="E10" s="36">
        <f t="shared" si="0"/>
        <v>0.11207031863129807</v>
      </c>
      <c r="F10" s="36">
        <f t="shared" si="0"/>
        <v>0.10863509749303621</v>
      </c>
      <c r="G10" s="36">
        <f t="shared" si="1"/>
        <v>-1.680672268907563E-2</v>
      </c>
      <c r="H10" s="19">
        <f t="shared" si="2"/>
        <v>-1.8835347669125726E-3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1417</v>
      </c>
      <c r="D11" s="37">
        <f>D151</f>
        <v>1962</v>
      </c>
      <c r="E11" s="36">
        <f t="shared" si="0"/>
        <v>0.2224140637262596</v>
      </c>
      <c r="F11" s="36">
        <f t="shared" si="0"/>
        <v>0.30362116991643456</v>
      </c>
      <c r="G11" s="36">
        <f t="shared" si="1"/>
        <v>0.38461538461538464</v>
      </c>
      <c r="H11" s="19">
        <f t="shared" si="2"/>
        <v>8.5543870663946003E-2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2998</v>
      </c>
      <c r="D12" s="37">
        <f>+D294</f>
        <v>2780</v>
      </c>
      <c r="E12" s="36">
        <f t="shared" si="0"/>
        <v>0.47056976926699107</v>
      </c>
      <c r="F12" s="36">
        <f t="shared" si="0"/>
        <v>0.43020736614051375</v>
      </c>
      <c r="G12" s="36">
        <f t="shared" si="1"/>
        <v>-7.2715143428952633E-2</v>
      </c>
      <c r="H12" s="19">
        <f t="shared" si="2"/>
        <v>-3.42175482655784E-2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1161</v>
      </c>
      <c r="D13" s="37">
        <f>D505</f>
        <v>820</v>
      </c>
      <c r="E13" s="36">
        <f t="shared" si="0"/>
        <v>0.1822319886987914</v>
      </c>
      <c r="F13" s="36">
        <f t="shared" si="0"/>
        <v>0.12689569792633859</v>
      </c>
      <c r="G13" s="36">
        <f t="shared" si="1"/>
        <v>-0.29371231696813094</v>
      </c>
      <c r="H13" s="19">
        <f t="shared" si="2"/>
        <v>-5.3523779626432275E-2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81</v>
      </c>
      <c r="D18" s="41">
        <f>SUM(D19:D64)</f>
        <v>198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1.4444444444444444</v>
      </c>
      <c r="H18" s="42">
        <f>+IF(OR(AND(E18=""),(G18="")),"",E18*G18)</f>
        <v>1.4444444444444444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11</v>
      </c>
      <c r="D20" s="7">
        <v>25</v>
      </c>
      <c r="E20" s="8">
        <f t="shared" ref="E20:E64" si="3">+IF(C20=0,"",C20/C$18)</f>
        <v>0.13580246913580246</v>
      </c>
      <c r="F20" s="8">
        <f t="shared" ref="F20:F64" si="4">+IF(D20=0,"",D20/D$18)</f>
        <v>0.12626262626262627</v>
      </c>
      <c r="G20" s="9">
        <f t="shared" ref="G20:G64" si="5">+IF(OR(AND(D20=0),(C20=0)),"0",((D20-C20)/C20))</f>
        <v>1.2727272727272727</v>
      </c>
      <c r="H20" s="19">
        <f t="shared" ref="H20:H64" si="6">+IF(OR(AND(E20=""),(G20="")),"",E20*G20)</f>
        <v>0.1728395061728395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2</v>
      </c>
      <c r="D23" s="7">
        <v>0</v>
      </c>
      <c r="E23" s="8">
        <f t="shared" si="3"/>
        <v>2.4691358024691357E-2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5.0505050505050509E-3</v>
      </c>
      <c r="G25" s="9" t="str">
        <f t="shared" si="5"/>
        <v>0</v>
      </c>
      <c r="H25" s="19" t="str">
        <f t="shared" si="6"/>
        <v/>
      </c>
    </row>
    <row r="26" spans="2:8" ht="15" x14ac:dyDescent="0.2">
      <c r="B26" s="3" t="s">
        <v>6</v>
      </c>
      <c r="C26" s="7">
        <v>3</v>
      </c>
      <c r="D26" s="7">
        <v>8</v>
      </c>
      <c r="E26" s="8">
        <f t="shared" si="3"/>
        <v>3.7037037037037035E-2</v>
      </c>
      <c r="F26" s="8">
        <f t="shared" si="4"/>
        <v>4.0404040404040407E-2</v>
      </c>
      <c r="G26" s="9">
        <f t="shared" si="5"/>
        <v>1.6666666666666667</v>
      </c>
      <c r="H26" s="19">
        <f t="shared" si="6"/>
        <v>6.1728395061728392E-2</v>
      </c>
    </row>
    <row r="27" spans="2:8" ht="15" x14ac:dyDescent="0.2">
      <c r="B27" s="3" t="s">
        <v>3</v>
      </c>
      <c r="C27" s="7">
        <v>1</v>
      </c>
      <c r="D27" s="7">
        <v>1</v>
      </c>
      <c r="E27" s="8">
        <f t="shared" si="3"/>
        <v>1.2345679012345678E-2</v>
      </c>
      <c r="F27" s="8">
        <f t="shared" si="4"/>
        <v>5.0505050505050509E-3</v>
      </c>
      <c r="G27" s="9">
        <f t="shared" si="5"/>
        <v>0</v>
      </c>
      <c r="H27" s="19">
        <f t="shared" si="6"/>
        <v>0</v>
      </c>
    </row>
    <row r="28" spans="2:8" ht="15" x14ac:dyDescent="0.2">
      <c r="B28" s="3" t="s">
        <v>5</v>
      </c>
      <c r="C28" s="7">
        <v>5</v>
      </c>
      <c r="D28" s="7">
        <v>11</v>
      </c>
      <c r="E28" s="8">
        <f t="shared" si="3"/>
        <v>6.1728395061728392E-2</v>
      </c>
      <c r="F28" s="8">
        <f t="shared" si="4"/>
        <v>5.5555555555555552E-2</v>
      </c>
      <c r="G28" s="9">
        <f t="shared" si="5"/>
        <v>1.2</v>
      </c>
      <c r="H28" s="19">
        <f t="shared" si="6"/>
        <v>7.407407407407407E-2</v>
      </c>
    </row>
    <row r="29" spans="2:8" ht="15" x14ac:dyDescent="0.2">
      <c r="B29" s="3" t="s">
        <v>200</v>
      </c>
      <c r="C29" s="7">
        <v>1</v>
      </c>
      <c r="D29" s="7">
        <v>1</v>
      </c>
      <c r="E29" s="8">
        <f t="shared" si="3"/>
        <v>1.2345679012345678E-2</v>
      </c>
      <c r="F29" s="8">
        <f t="shared" si="4"/>
        <v>5.0505050505050509E-3</v>
      </c>
      <c r="G29" s="9">
        <f t="shared" si="5"/>
        <v>0</v>
      </c>
      <c r="H29" s="19">
        <f t="shared" si="6"/>
        <v>0</v>
      </c>
    </row>
    <row r="30" spans="2:8" ht="15" x14ac:dyDescent="0.2">
      <c r="B30" s="3" t="s">
        <v>201</v>
      </c>
      <c r="C30" s="7">
        <v>0</v>
      </c>
      <c r="D30" s="7">
        <v>2</v>
      </c>
      <c r="E30" s="8" t="str">
        <f t="shared" si="3"/>
        <v/>
      </c>
      <c r="F30" s="8">
        <f t="shared" si="4"/>
        <v>1.0101010101010102E-2</v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19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2</v>
      </c>
      <c r="E34" s="8">
        <f t="shared" si="3"/>
        <v>1.2345679012345678E-2</v>
      </c>
      <c r="F34" s="8">
        <f t="shared" si="4"/>
        <v>1.0101010101010102E-2</v>
      </c>
      <c r="G34" s="9">
        <f t="shared" si="5"/>
        <v>1</v>
      </c>
      <c r="H34" s="19">
        <f t="shared" si="6"/>
        <v>1.2345679012345678E-2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19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1.2345679012345678E-2</v>
      </c>
      <c r="F37" s="8" t="str">
        <f t="shared" si="4"/>
        <v/>
      </c>
      <c r="G37" s="9" t="str">
        <f t="shared" si="5"/>
        <v>0</v>
      </c>
      <c r="H37" s="19">
        <f t="shared" si="6"/>
        <v>0</v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1.2345679012345678E-2</v>
      </c>
      <c r="F38" s="8" t="str">
        <f t="shared" si="4"/>
        <v/>
      </c>
      <c r="G38" s="9" t="str">
        <f t="shared" si="5"/>
        <v>0</v>
      </c>
      <c r="H38" s="19">
        <f t="shared" si="6"/>
        <v>0</v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1.2345679012345678E-2</v>
      </c>
      <c r="F39" s="8" t="str">
        <f t="shared" si="4"/>
        <v/>
      </c>
      <c r="G39" s="9" t="str">
        <f t="shared" si="5"/>
        <v>0</v>
      </c>
      <c r="H39" s="19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1</v>
      </c>
      <c r="E41" s="8">
        <f t="shared" si="3"/>
        <v>1.2345679012345678E-2</v>
      </c>
      <c r="F41" s="8">
        <f t="shared" si="4"/>
        <v>5.0505050505050509E-3</v>
      </c>
      <c r="G41" s="9">
        <f t="shared" si="5"/>
        <v>0</v>
      </c>
      <c r="H41" s="19">
        <f t="shared" si="6"/>
        <v>0</v>
      </c>
    </row>
    <row r="42" spans="2:8" ht="15" x14ac:dyDescent="0.2">
      <c r="B42" s="3" t="s">
        <v>210</v>
      </c>
      <c r="C42" s="7">
        <v>2</v>
      </c>
      <c r="D42" s="7">
        <v>0</v>
      </c>
      <c r="E42" s="8">
        <f t="shared" si="3"/>
        <v>2.4691358024691357E-2</v>
      </c>
      <c r="F42" s="8" t="str">
        <f t="shared" si="4"/>
        <v/>
      </c>
      <c r="G42" s="9" t="str">
        <f t="shared" si="5"/>
        <v>0</v>
      </c>
      <c r="H42" s="19">
        <f t="shared" si="6"/>
        <v>0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19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1</v>
      </c>
      <c r="D46" s="7">
        <v>0</v>
      </c>
      <c r="E46" s="8">
        <f t="shared" si="3"/>
        <v>1.2345679012345678E-2</v>
      </c>
      <c r="F46" s="8" t="str">
        <f t="shared" si="4"/>
        <v/>
      </c>
      <c r="G46" s="9" t="str">
        <f t="shared" si="5"/>
        <v>0</v>
      </c>
      <c r="H46" s="19">
        <f t="shared" si="6"/>
        <v>0</v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5.0505050505050509E-3</v>
      </c>
      <c r="G47" s="9" t="str">
        <f t="shared" si="5"/>
        <v>0</v>
      </c>
      <c r="H47" s="19" t="str">
        <f t="shared" si="6"/>
        <v/>
      </c>
    </row>
    <row r="48" spans="2:8" ht="15" x14ac:dyDescent="0.2">
      <c r="B48" s="3" t="s">
        <v>11</v>
      </c>
      <c r="C48" s="7">
        <v>2</v>
      </c>
      <c r="D48" s="7">
        <v>17</v>
      </c>
      <c r="E48" s="8">
        <f t="shared" si="3"/>
        <v>2.4691358024691357E-2</v>
      </c>
      <c r="F48" s="8">
        <f t="shared" si="4"/>
        <v>8.5858585858585856E-2</v>
      </c>
      <c r="G48" s="9">
        <f t="shared" si="5"/>
        <v>7.5</v>
      </c>
      <c r="H48" s="19">
        <f t="shared" si="6"/>
        <v>0.18518518518518517</v>
      </c>
    </row>
    <row r="49" spans="2:8" ht="15" x14ac:dyDescent="0.2">
      <c r="B49" s="3" t="s">
        <v>16</v>
      </c>
      <c r="C49" s="7">
        <v>1</v>
      </c>
      <c r="D49" s="7">
        <v>1</v>
      </c>
      <c r="E49" s="8">
        <f t="shared" si="3"/>
        <v>1.2345679012345678E-2</v>
      </c>
      <c r="F49" s="8">
        <f t="shared" si="4"/>
        <v>5.0505050505050509E-3</v>
      </c>
      <c r="G49" s="9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28</v>
      </c>
      <c r="D50" s="7">
        <v>92</v>
      </c>
      <c r="E50" s="8">
        <f t="shared" si="3"/>
        <v>0.34567901234567899</v>
      </c>
      <c r="F50" s="8">
        <f t="shared" si="4"/>
        <v>0.46464646464646464</v>
      </c>
      <c r="G50" s="9">
        <f t="shared" si="5"/>
        <v>2.2857142857142856</v>
      </c>
      <c r="H50" s="19">
        <f t="shared" si="6"/>
        <v>0.79012345679012341</v>
      </c>
    </row>
    <row r="51" spans="2:8" ht="15" x14ac:dyDescent="0.2">
      <c r="B51" s="3" t="s">
        <v>13</v>
      </c>
      <c r="C51" s="7">
        <v>0</v>
      </c>
      <c r="D51" s="7">
        <v>3</v>
      </c>
      <c r="E51" s="8" t="str">
        <f t="shared" si="3"/>
        <v/>
      </c>
      <c r="F51" s="8">
        <f t="shared" si="4"/>
        <v>1.5151515151515152E-2</v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7</v>
      </c>
      <c r="D52" s="7">
        <v>9</v>
      </c>
      <c r="E52" s="8">
        <f t="shared" si="3"/>
        <v>8.6419753086419748E-2</v>
      </c>
      <c r="F52" s="8">
        <f t="shared" si="4"/>
        <v>4.5454545454545456E-2</v>
      </c>
      <c r="G52" s="9">
        <f t="shared" si="5"/>
        <v>0.2857142857142857</v>
      </c>
      <c r="H52" s="19">
        <f t="shared" si="6"/>
        <v>2.4691358024691357E-2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19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5.0505050505050509E-3</v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7</v>
      </c>
      <c r="D58" s="7">
        <v>14</v>
      </c>
      <c r="E58" s="8">
        <f t="shared" si="3"/>
        <v>8.6419753086419748E-2</v>
      </c>
      <c r="F58" s="8">
        <f t="shared" si="4"/>
        <v>7.0707070707070704E-2</v>
      </c>
      <c r="G58" s="9">
        <f t="shared" si="5"/>
        <v>1</v>
      </c>
      <c r="H58" s="19">
        <f t="shared" si="6"/>
        <v>8.6419753086419748E-2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2</v>
      </c>
      <c r="E60" s="8">
        <f t="shared" si="3"/>
        <v>2.4691358024691357E-2</v>
      </c>
      <c r="F60" s="8">
        <f t="shared" si="4"/>
        <v>1.0101010101010102E-2</v>
      </c>
      <c r="G60" s="9">
        <f t="shared" si="5"/>
        <v>0</v>
      </c>
      <c r="H60" s="19">
        <f t="shared" si="6"/>
        <v>0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1.2345679012345678E-2</v>
      </c>
      <c r="F61" s="8" t="str">
        <f t="shared" si="4"/>
        <v/>
      </c>
      <c r="G61" s="9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19" t="str">
        <f t="shared" si="6"/>
        <v/>
      </c>
    </row>
    <row r="63" spans="2:8" ht="15" x14ac:dyDescent="0.2">
      <c r="B63" s="3" t="s">
        <v>220</v>
      </c>
      <c r="C63" s="7">
        <v>1</v>
      </c>
      <c r="D63" s="7">
        <v>0</v>
      </c>
      <c r="E63" s="8">
        <f t="shared" si="3"/>
        <v>1.2345679012345678E-2</v>
      </c>
      <c r="F63" s="8" t="str">
        <f t="shared" si="4"/>
        <v/>
      </c>
      <c r="G63" s="9" t="str">
        <f t="shared" si="5"/>
        <v>0</v>
      </c>
      <c r="H63" s="19">
        <f t="shared" si="6"/>
        <v>0</v>
      </c>
    </row>
    <row r="64" spans="2:8" ht="13.5" customHeight="1" x14ac:dyDescent="0.2">
      <c r="B64" s="3" t="s">
        <v>221</v>
      </c>
      <c r="C64" s="7">
        <v>1</v>
      </c>
      <c r="D64" s="7">
        <v>6</v>
      </c>
      <c r="E64" s="8">
        <f t="shared" si="3"/>
        <v>1.2345679012345678E-2</v>
      </c>
      <c r="F64" s="8">
        <f t="shared" si="4"/>
        <v>3.0303030303030304E-2</v>
      </c>
      <c r="G64" s="9">
        <f t="shared" si="5"/>
        <v>5</v>
      </c>
      <c r="H64" s="19">
        <f t="shared" si="6"/>
        <v>6.1728395061728392E-2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714</v>
      </c>
      <c r="D70" s="41">
        <f>SUM(D71:D145)</f>
        <v>702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-1.680672268907563E-2</v>
      </c>
      <c r="H70" s="42">
        <f>+IF(OR(AND(E70=""),(G70="")),"",E70*G70)</f>
        <v>-1.680672268907563E-2</v>
      </c>
    </row>
    <row r="71" spans="2:8" ht="15" x14ac:dyDescent="0.2">
      <c r="B71" s="3" t="s">
        <v>20</v>
      </c>
      <c r="C71" s="7">
        <v>43</v>
      </c>
      <c r="D71" s="7">
        <v>9</v>
      </c>
      <c r="E71" s="12">
        <f>+IF(C71=0,"",C71/C$70)</f>
        <v>6.0224089635854343E-2</v>
      </c>
      <c r="F71" s="12">
        <f>+IF(D71=0,"",D71/D$70)</f>
        <v>1.282051282051282E-2</v>
      </c>
      <c r="G71" s="13">
        <f>+IF(OR(AND(D71=0),(C71=0)),"0",((D71-C71)/C71))</f>
        <v>-0.79069767441860461</v>
      </c>
      <c r="H71" s="19">
        <f>+IF(OR(AND(E71=""),(G71="")),"",E71*G71)</f>
        <v>-4.7619047619047616E-2</v>
      </c>
    </row>
    <row r="72" spans="2:8" ht="15" x14ac:dyDescent="0.2">
      <c r="B72" s="3" t="s">
        <v>21</v>
      </c>
      <c r="C72" s="7">
        <v>5</v>
      </c>
      <c r="D72" s="7">
        <v>14</v>
      </c>
      <c r="E72" s="12">
        <f t="shared" ref="E72:E135" si="7">+IF(C72=0,"",C72/C$70)</f>
        <v>7.0028011204481795E-3</v>
      </c>
      <c r="F72" s="12">
        <f t="shared" ref="F72:F135" si="8">+IF(D72=0,"",D72/D$70)</f>
        <v>1.9943019943019943E-2</v>
      </c>
      <c r="G72" s="13">
        <f t="shared" ref="G72:G135" si="9">+IF(OR(AND(D72=0),(C72=0)),"0",((D72-C72)/C72))</f>
        <v>1.8</v>
      </c>
      <c r="H72" s="19">
        <f t="shared" ref="H72:H135" si="10">+IF(OR(AND(E72=""),(G72="")),"",E72*G72)</f>
        <v>1.2605042016806723E-2</v>
      </c>
    </row>
    <row r="73" spans="2:8" ht="15" x14ac:dyDescent="0.2">
      <c r="B73" s="3" t="s">
        <v>22</v>
      </c>
      <c r="C73" s="7">
        <v>15</v>
      </c>
      <c r="D73" s="7">
        <v>17</v>
      </c>
      <c r="E73" s="12">
        <f t="shared" si="7"/>
        <v>2.100840336134454E-2</v>
      </c>
      <c r="F73" s="12">
        <f t="shared" si="8"/>
        <v>2.4216524216524215E-2</v>
      </c>
      <c r="G73" s="13">
        <f t="shared" si="9"/>
        <v>0.13333333333333333</v>
      </c>
      <c r="H73" s="19">
        <f t="shared" si="10"/>
        <v>2.8011204481792717E-3</v>
      </c>
    </row>
    <row r="74" spans="2:8" ht="15" x14ac:dyDescent="0.2">
      <c r="B74" s="3" t="s">
        <v>222</v>
      </c>
      <c r="C74" s="7">
        <v>50</v>
      </c>
      <c r="D74" s="7">
        <v>20</v>
      </c>
      <c r="E74" s="12">
        <f t="shared" si="7"/>
        <v>7.0028011204481794E-2</v>
      </c>
      <c r="F74" s="12">
        <f t="shared" si="8"/>
        <v>2.8490028490028491E-2</v>
      </c>
      <c r="G74" s="13">
        <f t="shared" si="9"/>
        <v>-0.6</v>
      </c>
      <c r="H74" s="19">
        <f t="shared" si="10"/>
        <v>-4.2016806722689072E-2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1</v>
      </c>
      <c r="E76" s="12" t="str">
        <f t="shared" si="7"/>
        <v/>
      </c>
      <c r="F76" s="12">
        <f t="shared" si="8"/>
        <v>1.4245014245014246E-3</v>
      </c>
      <c r="G76" s="13" t="str">
        <f t="shared" si="9"/>
        <v>0</v>
      </c>
      <c r="H76" s="19" t="str">
        <f t="shared" si="10"/>
        <v/>
      </c>
    </row>
    <row r="77" spans="2:8" ht="15" x14ac:dyDescent="0.2">
      <c r="B77" s="3" t="s">
        <v>224</v>
      </c>
      <c r="C77" s="7">
        <v>6</v>
      </c>
      <c r="D77" s="7">
        <v>4</v>
      </c>
      <c r="E77" s="12">
        <f t="shared" si="7"/>
        <v>8.4033613445378148E-3</v>
      </c>
      <c r="F77" s="12">
        <f t="shared" si="8"/>
        <v>5.6980056980056983E-3</v>
      </c>
      <c r="G77" s="13">
        <f t="shared" si="9"/>
        <v>-0.33333333333333331</v>
      </c>
      <c r="H77" s="19">
        <f t="shared" si="10"/>
        <v>-2.8011204481792713E-3</v>
      </c>
    </row>
    <row r="78" spans="2:8" ht="15" x14ac:dyDescent="0.2">
      <c r="B78" s="3" t="s">
        <v>225</v>
      </c>
      <c r="C78" s="7">
        <v>3</v>
      </c>
      <c r="D78" s="7">
        <v>5</v>
      </c>
      <c r="E78" s="12">
        <f t="shared" si="7"/>
        <v>4.2016806722689074E-3</v>
      </c>
      <c r="F78" s="12">
        <f t="shared" si="8"/>
        <v>7.1225071225071226E-3</v>
      </c>
      <c r="G78" s="13">
        <f t="shared" si="9"/>
        <v>0.66666666666666663</v>
      </c>
      <c r="H78" s="19">
        <f t="shared" si="10"/>
        <v>2.8011204481792713E-3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10</v>
      </c>
      <c r="D80" s="7">
        <v>3</v>
      </c>
      <c r="E80" s="12">
        <f t="shared" si="7"/>
        <v>1.4005602240896359E-2</v>
      </c>
      <c r="F80" s="12">
        <f t="shared" si="8"/>
        <v>4.2735042735042739E-3</v>
      </c>
      <c r="G80" s="13">
        <f t="shared" si="9"/>
        <v>-0.7</v>
      </c>
      <c r="H80" s="19">
        <f t="shared" si="10"/>
        <v>-9.8039215686274508E-3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1.4005602240896359E-3</v>
      </c>
      <c r="F81" s="12" t="str">
        <f t="shared" si="8"/>
        <v/>
      </c>
      <c r="G81" s="13" t="str">
        <f t="shared" si="9"/>
        <v>0</v>
      </c>
      <c r="H81" s="19">
        <f t="shared" si="10"/>
        <v>0</v>
      </c>
    </row>
    <row r="82" spans="2:8" ht="15" x14ac:dyDescent="0.2">
      <c r="B82" s="3" t="s">
        <v>228</v>
      </c>
      <c r="C82" s="7">
        <v>112</v>
      </c>
      <c r="D82" s="7">
        <v>142</v>
      </c>
      <c r="E82" s="12">
        <f t="shared" si="7"/>
        <v>0.15686274509803921</v>
      </c>
      <c r="F82" s="12">
        <f t="shared" si="8"/>
        <v>0.20227920227920229</v>
      </c>
      <c r="G82" s="13">
        <f t="shared" si="9"/>
        <v>0.26785714285714285</v>
      </c>
      <c r="H82" s="19">
        <f t="shared" si="10"/>
        <v>4.2016806722689072E-2</v>
      </c>
    </row>
    <row r="83" spans="2:8" ht="15" x14ac:dyDescent="0.2">
      <c r="B83" s="3" t="s">
        <v>229</v>
      </c>
      <c r="C83" s="7">
        <v>22</v>
      </c>
      <c r="D83" s="7">
        <v>8</v>
      </c>
      <c r="E83" s="12">
        <f t="shared" si="7"/>
        <v>3.081232492997199E-2</v>
      </c>
      <c r="F83" s="12">
        <f t="shared" si="8"/>
        <v>1.1396011396011397E-2</v>
      </c>
      <c r="G83" s="13">
        <f t="shared" si="9"/>
        <v>-0.63636363636363635</v>
      </c>
      <c r="H83" s="19">
        <f t="shared" si="10"/>
        <v>-1.9607843137254902E-2</v>
      </c>
    </row>
    <row r="84" spans="2:8" ht="15" x14ac:dyDescent="0.2">
      <c r="B84" s="3" t="s">
        <v>230</v>
      </c>
      <c r="C84" s="7">
        <v>4</v>
      </c>
      <c r="D84" s="7">
        <v>2</v>
      </c>
      <c r="E84" s="12">
        <f t="shared" si="7"/>
        <v>5.6022408963585435E-3</v>
      </c>
      <c r="F84" s="12">
        <f t="shared" si="8"/>
        <v>2.8490028490028491E-3</v>
      </c>
      <c r="G84" s="13">
        <f t="shared" si="9"/>
        <v>-0.5</v>
      </c>
      <c r="H84" s="19">
        <f t="shared" si="10"/>
        <v>-2.8011204481792717E-3</v>
      </c>
    </row>
    <row r="85" spans="2:8" ht="15" x14ac:dyDescent="0.2">
      <c r="B85" s="3" t="s">
        <v>28</v>
      </c>
      <c r="C85" s="7">
        <v>3</v>
      </c>
      <c r="D85" s="7">
        <v>4</v>
      </c>
      <c r="E85" s="12">
        <f t="shared" si="7"/>
        <v>4.2016806722689074E-3</v>
      </c>
      <c r="F85" s="12">
        <f t="shared" si="8"/>
        <v>5.6980056980056983E-3</v>
      </c>
      <c r="G85" s="13">
        <f t="shared" si="9"/>
        <v>0.33333333333333331</v>
      </c>
      <c r="H85" s="19">
        <f t="shared" si="10"/>
        <v>1.4005602240896356E-3</v>
      </c>
    </row>
    <row r="86" spans="2:8" ht="15" x14ac:dyDescent="0.2">
      <c r="B86" s="3" t="s">
        <v>231</v>
      </c>
      <c r="C86" s="7">
        <v>12</v>
      </c>
      <c r="D86" s="7">
        <v>2</v>
      </c>
      <c r="E86" s="12">
        <f t="shared" si="7"/>
        <v>1.680672268907563E-2</v>
      </c>
      <c r="F86" s="12">
        <f t="shared" si="8"/>
        <v>2.8490028490028491E-3</v>
      </c>
      <c r="G86" s="13">
        <f t="shared" si="9"/>
        <v>-0.83333333333333337</v>
      </c>
      <c r="H86" s="19">
        <f t="shared" si="10"/>
        <v>-1.4005602240896359E-2</v>
      </c>
    </row>
    <row r="87" spans="2:8" ht="15" x14ac:dyDescent="0.2">
      <c r="B87" s="3" t="s">
        <v>232</v>
      </c>
      <c r="C87" s="7">
        <v>2</v>
      </c>
      <c r="D87" s="7">
        <v>4</v>
      </c>
      <c r="E87" s="12">
        <f t="shared" si="7"/>
        <v>2.8011204481792717E-3</v>
      </c>
      <c r="F87" s="12">
        <f t="shared" si="8"/>
        <v>5.6980056980056983E-3</v>
      </c>
      <c r="G87" s="13">
        <f t="shared" si="9"/>
        <v>1</v>
      </c>
      <c r="H87" s="19">
        <f t="shared" si="10"/>
        <v>2.8011204481792717E-3</v>
      </c>
    </row>
    <row r="88" spans="2:8" ht="15" x14ac:dyDescent="0.2">
      <c r="B88" s="3" t="s">
        <v>233</v>
      </c>
      <c r="C88" s="7">
        <v>12</v>
      </c>
      <c r="D88" s="7">
        <v>7</v>
      </c>
      <c r="E88" s="12">
        <f t="shared" si="7"/>
        <v>1.680672268907563E-2</v>
      </c>
      <c r="F88" s="12">
        <f t="shared" si="8"/>
        <v>9.9715099715099714E-3</v>
      </c>
      <c r="G88" s="13">
        <f t="shared" si="9"/>
        <v>-0.41666666666666669</v>
      </c>
      <c r="H88" s="19">
        <f t="shared" si="10"/>
        <v>-7.0028011204481795E-3</v>
      </c>
    </row>
    <row r="89" spans="2:8" ht="15" x14ac:dyDescent="0.2">
      <c r="B89" s="3" t="s">
        <v>26</v>
      </c>
      <c r="C89" s="7">
        <v>4</v>
      </c>
      <c r="D89" s="7">
        <v>2</v>
      </c>
      <c r="E89" s="12">
        <f t="shared" si="7"/>
        <v>5.6022408963585435E-3</v>
      </c>
      <c r="F89" s="12">
        <f t="shared" si="8"/>
        <v>2.8490028490028491E-3</v>
      </c>
      <c r="G89" s="13">
        <f t="shared" si="9"/>
        <v>-0.5</v>
      </c>
      <c r="H89" s="19">
        <f t="shared" si="10"/>
        <v>-2.8011204481792717E-3</v>
      </c>
    </row>
    <row r="90" spans="2:8" ht="15" x14ac:dyDescent="0.2">
      <c r="B90" s="3" t="s">
        <v>29</v>
      </c>
      <c r="C90" s="7">
        <v>1</v>
      </c>
      <c r="D90" s="7">
        <v>2</v>
      </c>
      <c r="E90" s="12">
        <f t="shared" si="7"/>
        <v>1.4005602240896359E-3</v>
      </c>
      <c r="F90" s="12">
        <f t="shared" si="8"/>
        <v>2.8490028490028491E-3</v>
      </c>
      <c r="G90" s="13">
        <f t="shared" si="9"/>
        <v>1</v>
      </c>
      <c r="H90" s="19">
        <f t="shared" si="10"/>
        <v>1.4005602240896359E-3</v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1.4245014245014246E-3</v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43</v>
      </c>
      <c r="D92" s="7">
        <v>7</v>
      </c>
      <c r="E92" s="12">
        <f t="shared" si="7"/>
        <v>6.0224089635854343E-2</v>
      </c>
      <c r="F92" s="12">
        <f t="shared" si="8"/>
        <v>9.9715099715099714E-3</v>
      </c>
      <c r="G92" s="13">
        <f t="shared" si="9"/>
        <v>-0.83720930232558144</v>
      </c>
      <c r="H92" s="19">
        <f t="shared" si="10"/>
        <v>-5.0420168067226892E-2</v>
      </c>
    </row>
    <row r="93" spans="2:8" ht="15" x14ac:dyDescent="0.2">
      <c r="B93" s="3" t="s">
        <v>529</v>
      </c>
      <c r="C93" s="7">
        <v>12</v>
      </c>
      <c r="D93" s="7">
        <v>13</v>
      </c>
      <c r="E93" s="12">
        <f t="shared" si="7"/>
        <v>1.680672268907563E-2</v>
      </c>
      <c r="F93" s="12">
        <f t="shared" si="8"/>
        <v>1.8518518518518517E-2</v>
      </c>
      <c r="G93" s="13">
        <f t="shared" si="9"/>
        <v>8.3333333333333329E-2</v>
      </c>
      <c r="H93" s="19">
        <f t="shared" si="10"/>
        <v>1.4005602240896356E-3</v>
      </c>
    </row>
    <row r="94" spans="2:8" ht="15" x14ac:dyDescent="0.2">
      <c r="B94" s="3" t="s">
        <v>25</v>
      </c>
      <c r="C94" s="7">
        <v>7</v>
      </c>
      <c r="D94" s="7">
        <v>6</v>
      </c>
      <c r="E94" s="12">
        <f t="shared" si="7"/>
        <v>9.8039215686274508E-3</v>
      </c>
      <c r="F94" s="12">
        <f t="shared" si="8"/>
        <v>8.5470085470085479E-3</v>
      </c>
      <c r="G94" s="13">
        <f t="shared" si="9"/>
        <v>-0.14285714285714285</v>
      </c>
      <c r="H94" s="19">
        <f t="shared" si="10"/>
        <v>-1.4005602240896356E-3</v>
      </c>
    </row>
    <row r="95" spans="2:8" ht="15" x14ac:dyDescent="0.2">
      <c r="B95" s="3" t="s">
        <v>27</v>
      </c>
      <c r="C95" s="7">
        <v>1</v>
      </c>
      <c r="D95" s="7">
        <v>1</v>
      </c>
      <c r="E95" s="12">
        <f t="shared" si="7"/>
        <v>1.4005602240896359E-3</v>
      </c>
      <c r="F95" s="12">
        <f t="shared" si="8"/>
        <v>1.4245014245014246E-3</v>
      </c>
      <c r="G95" s="13">
        <f t="shared" si="9"/>
        <v>0</v>
      </c>
      <c r="H95" s="19">
        <f t="shared" si="10"/>
        <v>0</v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1.4005602240896359E-3</v>
      </c>
      <c r="F96" s="12" t="str">
        <f t="shared" si="8"/>
        <v/>
      </c>
      <c r="G96" s="13" t="str">
        <f t="shared" si="9"/>
        <v>0</v>
      </c>
      <c r="H96" s="19">
        <f t="shared" si="10"/>
        <v>0</v>
      </c>
    </row>
    <row r="97" spans="2:8" ht="15" x14ac:dyDescent="0.2">
      <c r="B97" s="3" t="s">
        <v>237</v>
      </c>
      <c r="C97" s="7">
        <v>1</v>
      </c>
      <c r="D97" s="7">
        <v>1</v>
      </c>
      <c r="E97" s="12">
        <f t="shared" si="7"/>
        <v>1.4005602240896359E-3</v>
      </c>
      <c r="F97" s="12">
        <f t="shared" si="8"/>
        <v>1.4245014245014246E-3</v>
      </c>
      <c r="G97" s="13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23</v>
      </c>
      <c r="D98" s="7">
        <v>59</v>
      </c>
      <c r="E98" s="12">
        <f t="shared" si="7"/>
        <v>3.2212885154061621E-2</v>
      </c>
      <c r="F98" s="12">
        <f t="shared" si="8"/>
        <v>8.4045584045584043E-2</v>
      </c>
      <c r="G98" s="13">
        <f t="shared" si="9"/>
        <v>1.5652173913043479</v>
      </c>
      <c r="H98" s="19">
        <f t="shared" si="10"/>
        <v>5.0420168067226885E-2</v>
      </c>
    </row>
    <row r="99" spans="2:8" ht="15" x14ac:dyDescent="0.2">
      <c r="B99" s="3" t="s">
        <v>239</v>
      </c>
      <c r="C99" s="7">
        <v>33</v>
      </c>
      <c r="D99" s="7">
        <v>45</v>
      </c>
      <c r="E99" s="12">
        <f t="shared" si="7"/>
        <v>4.6218487394957986E-2</v>
      </c>
      <c r="F99" s="12">
        <f t="shared" si="8"/>
        <v>6.4102564102564097E-2</v>
      </c>
      <c r="G99" s="13">
        <f t="shared" si="9"/>
        <v>0.36363636363636365</v>
      </c>
      <c r="H99" s="19">
        <f t="shared" si="10"/>
        <v>1.6806722689075633E-2</v>
      </c>
    </row>
    <row r="100" spans="2:8" ht="15" x14ac:dyDescent="0.2">
      <c r="B100" s="3" t="s">
        <v>240</v>
      </c>
      <c r="C100" s="7">
        <v>4</v>
      </c>
      <c r="D100" s="7">
        <v>3</v>
      </c>
      <c r="E100" s="12">
        <f t="shared" si="7"/>
        <v>5.6022408963585435E-3</v>
      </c>
      <c r="F100" s="12">
        <f t="shared" si="8"/>
        <v>4.2735042735042739E-3</v>
      </c>
      <c r="G100" s="13">
        <f t="shared" si="9"/>
        <v>-0.25</v>
      </c>
      <c r="H100" s="19">
        <f t="shared" si="10"/>
        <v>-1.4005602240896359E-3</v>
      </c>
    </row>
    <row r="101" spans="2:8" ht="15" x14ac:dyDescent="0.2">
      <c r="B101" s="3" t="s">
        <v>241</v>
      </c>
      <c r="C101" s="7">
        <v>3</v>
      </c>
      <c r="D101" s="7">
        <v>1</v>
      </c>
      <c r="E101" s="12">
        <f t="shared" si="7"/>
        <v>4.2016806722689074E-3</v>
      </c>
      <c r="F101" s="12">
        <f t="shared" si="8"/>
        <v>1.4245014245014246E-3</v>
      </c>
      <c r="G101" s="13">
        <f t="shared" si="9"/>
        <v>-0.66666666666666663</v>
      </c>
      <c r="H101" s="19">
        <f t="shared" si="10"/>
        <v>-2.8011204481792713E-3</v>
      </c>
    </row>
    <row r="102" spans="2:8" ht="15" x14ac:dyDescent="0.2">
      <c r="B102" s="3" t="s">
        <v>242</v>
      </c>
      <c r="C102" s="7">
        <v>1</v>
      </c>
      <c r="D102" s="7">
        <v>2</v>
      </c>
      <c r="E102" s="12">
        <f t="shared" si="7"/>
        <v>1.4005602240896359E-3</v>
      </c>
      <c r="F102" s="12">
        <f t="shared" si="8"/>
        <v>2.8490028490028491E-3</v>
      </c>
      <c r="G102" s="13">
        <f t="shared" si="9"/>
        <v>1</v>
      </c>
      <c r="H102" s="19">
        <f t="shared" si="10"/>
        <v>1.4005602240896359E-3</v>
      </c>
    </row>
    <row r="103" spans="2:8" ht="15" x14ac:dyDescent="0.2">
      <c r="B103" s="3" t="s">
        <v>243</v>
      </c>
      <c r="C103" s="7">
        <v>2</v>
      </c>
      <c r="D103" s="7">
        <v>1</v>
      </c>
      <c r="E103" s="12">
        <f t="shared" si="7"/>
        <v>2.8011204481792717E-3</v>
      </c>
      <c r="F103" s="12">
        <f t="shared" si="8"/>
        <v>1.4245014245014246E-3</v>
      </c>
      <c r="G103" s="13">
        <f t="shared" si="9"/>
        <v>-0.5</v>
      </c>
      <c r="H103" s="19">
        <f t="shared" si="10"/>
        <v>-1.4005602240896359E-3</v>
      </c>
    </row>
    <row r="104" spans="2:8" ht="15" x14ac:dyDescent="0.2">
      <c r="B104" s="3" t="s">
        <v>34</v>
      </c>
      <c r="C104" s="7">
        <v>4</v>
      </c>
      <c r="D104" s="7">
        <v>10</v>
      </c>
      <c r="E104" s="12">
        <f t="shared" si="7"/>
        <v>5.6022408963585435E-3</v>
      </c>
      <c r="F104" s="12">
        <f t="shared" si="8"/>
        <v>1.4245014245014245E-2</v>
      </c>
      <c r="G104" s="13">
        <f t="shared" si="9"/>
        <v>1.5</v>
      </c>
      <c r="H104" s="19">
        <f t="shared" si="10"/>
        <v>8.4033613445378148E-3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8</v>
      </c>
      <c r="D107" s="7">
        <v>2</v>
      </c>
      <c r="E107" s="12">
        <f t="shared" si="7"/>
        <v>1.1204481792717087E-2</v>
      </c>
      <c r="F107" s="12">
        <f t="shared" si="8"/>
        <v>2.8490028490028491E-3</v>
      </c>
      <c r="G107" s="13">
        <f t="shared" si="9"/>
        <v>-0.75</v>
      </c>
      <c r="H107" s="19">
        <f t="shared" si="10"/>
        <v>-8.4033613445378148E-3</v>
      </c>
    </row>
    <row r="108" spans="2:8" ht="15" x14ac:dyDescent="0.2">
      <c r="B108" s="3" t="s">
        <v>31</v>
      </c>
      <c r="C108" s="7">
        <v>0</v>
      </c>
      <c r="D108" s="7">
        <v>2</v>
      </c>
      <c r="E108" s="12" t="str">
        <f t="shared" si="7"/>
        <v/>
      </c>
      <c r="F108" s="12">
        <f t="shared" si="8"/>
        <v>2.8490028490028491E-3</v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2</v>
      </c>
      <c r="D109" s="7">
        <v>0</v>
      </c>
      <c r="E109" s="12">
        <f t="shared" si="7"/>
        <v>2.8011204481792717E-3</v>
      </c>
      <c r="F109" s="12" t="str">
        <f t="shared" si="8"/>
        <v/>
      </c>
      <c r="G109" s="13" t="str">
        <f t="shared" si="9"/>
        <v>0</v>
      </c>
      <c r="H109" s="19">
        <f t="shared" si="10"/>
        <v>0</v>
      </c>
    </row>
    <row r="110" spans="2:8" ht="15" x14ac:dyDescent="0.2">
      <c r="B110" s="3" t="s">
        <v>32</v>
      </c>
      <c r="C110" s="7">
        <v>2</v>
      </c>
      <c r="D110" s="7">
        <v>2</v>
      </c>
      <c r="E110" s="12">
        <f t="shared" si="7"/>
        <v>2.8011204481792717E-3</v>
      </c>
      <c r="F110" s="12">
        <f t="shared" si="8"/>
        <v>2.8490028490028491E-3</v>
      </c>
      <c r="G110" s="13">
        <f t="shared" si="9"/>
        <v>0</v>
      </c>
      <c r="H110" s="19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10</v>
      </c>
      <c r="D112" s="7">
        <v>4</v>
      </c>
      <c r="E112" s="12">
        <f t="shared" si="7"/>
        <v>1.4005602240896359E-2</v>
      </c>
      <c r="F112" s="12">
        <f t="shared" si="8"/>
        <v>5.6980056980056983E-3</v>
      </c>
      <c r="G112" s="13">
        <f t="shared" si="9"/>
        <v>-0.6</v>
      </c>
      <c r="H112" s="19">
        <f t="shared" si="10"/>
        <v>-8.4033613445378148E-3</v>
      </c>
    </row>
    <row r="113" spans="2:8" ht="15" x14ac:dyDescent="0.2">
      <c r="B113" s="3" t="s">
        <v>248</v>
      </c>
      <c r="C113" s="7">
        <v>19</v>
      </c>
      <c r="D113" s="7">
        <v>7</v>
      </c>
      <c r="E113" s="12">
        <f t="shared" si="7"/>
        <v>2.661064425770308E-2</v>
      </c>
      <c r="F113" s="12">
        <f t="shared" si="8"/>
        <v>9.9715099715099714E-3</v>
      </c>
      <c r="G113" s="13">
        <f t="shared" si="9"/>
        <v>-0.63157894736842102</v>
      </c>
      <c r="H113" s="19">
        <f t="shared" si="10"/>
        <v>-1.680672268907563E-2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52</v>
      </c>
      <c r="D115" s="7">
        <v>15</v>
      </c>
      <c r="E115" s="12">
        <f t="shared" si="7"/>
        <v>7.2829131652661069E-2</v>
      </c>
      <c r="F115" s="12">
        <f t="shared" si="8"/>
        <v>2.1367521367521368E-2</v>
      </c>
      <c r="G115" s="13">
        <f t="shared" si="9"/>
        <v>-0.71153846153846156</v>
      </c>
      <c r="H115" s="19">
        <f t="shared" si="10"/>
        <v>-5.182072829131653E-2</v>
      </c>
    </row>
    <row r="116" spans="2:8" ht="15" x14ac:dyDescent="0.2">
      <c r="B116" s="3" t="s">
        <v>249</v>
      </c>
      <c r="C116" s="7">
        <v>11</v>
      </c>
      <c r="D116" s="7">
        <v>11</v>
      </c>
      <c r="E116" s="12">
        <f t="shared" si="7"/>
        <v>1.5406162464985995E-2</v>
      </c>
      <c r="F116" s="12">
        <f t="shared" si="8"/>
        <v>1.5669515669515671E-2</v>
      </c>
      <c r="G116" s="13">
        <f t="shared" si="9"/>
        <v>0</v>
      </c>
      <c r="H116" s="19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27</v>
      </c>
      <c r="D118" s="7">
        <v>35</v>
      </c>
      <c r="E118" s="12">
        <f t="shared" si="7"/>
        <v>3.7815126050420166E-2</v>
      </c>
      <c r="F118" s="12">
        <f t="shared" si="8"/>
        <v>4.9857549857549859E-2</v>
      </c>
      <c r="G118" s="13">
        <f t="shared" si="9"/>
        <v>0.29629629629629628</v>
      </c>
      <c r="H118" s="19">
        <f t="shared" si="10"/>
        <v>1.1204481792717085E-2</v>
      </c>
    </row>
    <row r="119" spans="2:8" ht="15" x14ac:dyDescent="0.2">
      <c r="B119" s="3" t="s">
        <v>252</v>
      </c>
      <c r="C119" s="7">
        <v>36</v>
      </c>
      <c r="D119" s="7">
        <v>25</v>
      </c>
      <c r="E119" s="12">
        <f t="shared" si="7"/>
        <v>5.0420168067226892E-2</v>
      </c>
      <c r="F119" s="12">
        <f t="shared" si="8"/>
        <v>3.5612535612535613E-2</v>
      </c>
      <c r="G119" s="13">
        <f t="shared" si="9"/>
        <v>-0.30555555555555558</v>
      </c>
      <c r="H119" s="19">
        <f t="shared" si="10"/>
        <v>-1.5406162464985995E-2</v>
      </c>
    </row>
    <row r="120" spans="2:8" ht="15" x14ac:dyDescent="0.2">
      <c r="B120" s="3" t="s">
        <v>253</v>
      </c>
      <c r="C120" s="7">
        <v>26</v>
      </c>
      <c r="D120" s="7">
        <v>12</v>
      </c>
      <c r="E120" s="12">
        <f t="shared" si="7"/>
        <v>3.6414565826330535E-2</v>
      </c>
      <c r="F120" s="12">
        <f t="shared" si="8"/>
        <v>1.7094017094017096E-2</v>
      </c>
      <c r="G120" s="13">
        <f t="shared" si="9"/>
        <v>-0.53846153846153844</v>
      </c>
      <c r="H120" s="19">
        <f t="shared" si="10"/>
        <v>-1.9607843137254902E-2</v>
      </c>
    </row>
    <row r="121" spans="2:8" ht="15" x14ac:dyDescent="0.2">
      <c r="B121" s="3" t="s">
        <v>35</v>
      </c>
      <c r="C121" s="7">
        <v>28</v>
      </c>
      <c r="D121" s="7">
        <v>17</v>
      </c>
      <c r="E121" s="12">
        <f t="shared" si="7"/>
        <v>3.9215686274509803E-2</v>
      </c>
      <c r="F121" s="12">
        <f t="shared" si="8"/>
        <v>2.4216524216524215E-2</v>
      </c>
      <c r="G121" s="13">
        <f t="shared" si="9"/>
        <v>-0.39285714285714285</v>
      </c>
      <c r="H121" s="19">
        <f t="shared" si="10"/>
        <v>-1.5406162464985993E-2</v>
      </c>
    </row>
    <row r="122" spans="2:8" ht="15" x14ac:dyDescent="0.2">
      <c r="B122" s="3" t="s">
        <v>39</v>
      </c>
      <c r="C122" s="7">
        <v>3</v>
      </c>
      <c r="D122" s="7">
        <v>0</v>
      </c>
      <c r="E122" s="12">
        <f t="shared" si="7"/>
        <v>4.2016806722689074E-3</v>
      </c>
      <c r="F122" s="12" t="str">
        <f t="shared" si="8"/>
        <v/>
      </c>
      <c r="G122" s="13" t="str">
        <f t="shared" si="9"/>
        <v>0</v>
      </c>
      <c r="H122" s="19">
        <f t="shared" si="10"/>
        <v>0</v>
      </c>
    </row>
    <row r="123" spans="2:8" ht="15" x14ac:dyDescent="0.2">
      <c r="B123" s="3" t="s">
        <v>37</v>
      </c>
      <c r="C123" s="7">
        <v>3</v>
      </c>
      <c r="D123" s="7">
        <v>2</v>
      </c>
      <c r="E123" s="12">
        <f t="shared" si="7"/>
        <v>4.2016806722689074E-3</v>
      </c>
      <c r="F123" s="12">
        <f t="shared" si="8"/>
        <v>2.8490028490028491E-3</v>
      </c>
      <c r="G123" s="13">
        <f t="shared" si="9"/>
        <v>-0.33333333333333331</v>
      </c>
      <c r="H123" s="19">
        <f t="shared" si="10"/>
        <v>-1.4005602240896356E-3</v>
      </c>
    </row>
    <row r="124" spans="2:8" ht="15" x14ac:dyDescent="0.2">
      <c r="B124" s="3" t="s">
        <v>36</v>
      </c>
      <c r="C124" s="7">
        <v>0</v>
      </c>
      <c r="D124" s="7">
        <v>2</v>
      </c>
      <c r="E124" s="12" t="str">
        <f t="shared" si="7"/>
        <v/>
      </c>
      <c r="F124" s="12">
        <f t="shared" si="8"/>
        <v>2.8490028490028491E-3</v>
      </c>
      <c r="G124" s="13" t="str">
        <f t="shared" si="9"/>
        <v>0</v>
      </c>
      <c r="H124" s="19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19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1.4245014245014246E-3</v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12</v>
      </c>
      <c r="D127" s="7">
        <v>7</v>
      </c>
      <c r="E127" s="12">
        <f t="shared" si="7"/>
        <v>1.680672268907563E-2</v>
      </c>
      <c r="F127" s="12">
        <f t="shared" si="8"/>
        <v>9.9715099715099714E-3</v>
      </c>
      <c r="G127" s="13">
        <f t="shared" si="9"/>
        <v>-0.41666666666666669</v>
      </c>
      <c r="H127" s="19">
        <f t="shared" si="10"/>
        <v>-7.0028011204481795E-3</v>
      </c>
    </row>
    <row r="128" spans="2:8" ht="15" x14ac:dyDescent="0.2">
      <c r="B128" s="3" t="s">
        <v>257</v>
      </c>
      <c r="C128" s="7">
        <v>2</v>
      </c>
      <c r="D128" s="7">
        <v>2</v>
      </c>
      <c r="E128" s="12">
        <f t="shared" si="7"/>
        <v>2.8011204481792717E-3</v>
      </c>
      <c r="F128" s="12">
        <f t="shared" si="8"/>
        <v>2.8490028490028491E-3</v>
      </c>
      <c r="G128" s="13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1</v>
      </c>
      <c r="D129" s="7">
        <v>2</v>
      </c>
      <c r="E129" s="12">
        <f t="shared" si="7"/>
        <v>1.4005602240896359E-3</v>
      </c>
      <c r="F129" s="12">
        <f t="shared" si="8"/>
        <v>2.8490028490028491E-3</v>
      </c>
      <c r="G129" s="13">
        <f t="shared" si="9"/>
        <v>1</v>
      </c>
      <c r="H129" s="19">
        <f t="shared" si="10"/>
        <v>1.4005602240896359E-3</v>
      </c>
    </row>
    <row r="130" spans="2:8" ht="15" x14ac:dyDescent="0.2">
      <c r="B130" s="3" t="s">
        <v>259</v>
      </c>
      <c r="C130" s="7">
        <v>1</v>
      </c>
      <c r="D130" s="7">
        <v>1</v>
      </c>
      <c r="E130" s="12">
        <f t="shared" si="7"/>
        <v>1.4005602240896359E-3</v>
      </c>
      <c r="F130" s="12">
        <f t="shared" si="8"/>
        <v>1.4245014245014246E-3</v>
      </c>
      <c r="G130" s="13">
        <f t="shared" si="9"/>
        <v>0</v>
      </c>
      <c r="H130" s="19">
        <f t="shared" si="10"/>
        <v>0</v>
      </c>
    </row>
    <row r="131" spans="2:8" ht="30" x14ac:dyDescent="0.2">
      <c r="B131" s="3" t="s">
        <v>260</v>
      </c>
      <c r="C131" s="7">
        <v>23</v>
      </c>
      <c r="D131" s="7">
        <v>148</v>
      </c>
      <c r="E131" s="12">
        <f t="shared" si="7"/>
        <v>3.2212885154061621E-2</v>
      </c>
      <c r="F131" s="12">
        <f t="shared" si="8"/>
        <v>0.21082621082621084</v>
      </c>
      <c r="G131" s="13">
        <f t="shared" si="9"/>
        <v>5.4347826086956523</v>
      </c>
      <c r="H131" s="19">
        <f t="shared" si="10"/>
        <v>0.17507002801120447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19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3</v>
      </c>
      <c r="E134" s="12">
        <f t="shared" si="7"/>
        <v>2.8011204481792717E-3</v>
      </c>
      <c r="F134" s="12">
        <f t="shared" si="8"/>
        <v>4.2735042735042739E-3</v>
      </c>
      <c r="G134" s="13">
        <f t="shared" si="9"/>
        <v>0.5</v>
      </c>
      <c r="H134" s="19">
        <f t="shared" si="10"/>
        <v>1.4005602240896359E-3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2</v>
      </c>
      <c r="D137" s="7">
        <v>1</v>
      </c>
      <c r="E137" s="12">
        <f t="shared" si="11"/>
        <v>2.8011204481792717E-3</v>
      </c>
      <c r="F137" s="12">
        <f t="shared" si="12"/>
        <v>1.4245014245014246E-3</v>
      </c>
      <c r="G137" s="13">
        <f t="shared" si="13"/>
        <v>-0.5</v>
      </c>
      <c r="H137" s="19">
        <f t="shared" si="14"/>
        <v>-1.4005602240896359E-3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1.4005602240896359E-3</v>
      </c>
      <c r="F138" s="12" t="str">
        <f t="shared" si="12"/>
        <v/>
      </c>
      <c r="G138" s="13" t="str">
        <f t="shared" si="13"/>
        <v>0</v>
      </c>
      <c r="H138" s="19">
        <f t="shared" si="14"/>
        <v>0</v>
      </c>
    </row>
    <row r="139" spans="2:8" ht="15" x14ac:dyDescent="0.2">
      <c r="B139" s="3" t="s">
        <v>262</v>
      </c>
      <c r="C139" s="7">
        <v>1</v>
      </c>
      <c r="D139" s="7">
        <v>2</v>
      </c>
      <c r="E139" s="12">
        <f t="shared" si="11"/>
        <v>1.4005602240896359E-3</v>
      </c>
      <c r="F139" s="12">
        <f t="shared" si="12"/>
        <v>2.8490028490028491E-3</v>
      </c>
      <c r="G139" s="13">
        <f t="shared" si="13"/>
        <v>1</v>
      </c>
      <c r="H139" s="19">
        <f t="shared" si="14"/>
        <v>1.4005602240896359E-3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19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19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2</v>
      </c>
      <c r="E142" s="12">
        <f t="shared" si="11"/>
        <v>1.4005602240896359E-3</v>
      </c>
      <c r="F142" s="12">
        <f t="shared" si="12"/>
        <v>2.8490028490028491E-3</v>
      </c>
      <c r="G142" s="13">
        <f t="shared" si="13"/>
        <v>1</v>
      </c>
      <c r="H142" s="19">
        <f t="shared" si="14"/>
        <v>1.4005602240896359E-3</v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1.4245014245014246E-3</v>
      </c>
      <c r="G143" s="13" t="str">
        <f t="shared" si="13"/>
        <v>0</v>
      </c>
      <c r="H143" s="19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1.4005602240896359E-3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1417</v>
      </c>
      <c r="D151" s="41">
        <f>SUM(D152:D288)</f>
        <v>1962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0.38461538461538464</v>
      </c>
      <c r="H151" s="42">
        <f>+IF(OR(AND(E151=""),(G151="")),"",E151*G151)</f>
        <v>0.38461538461538464</v>
      </c>
    </row>
    <row r="152" spans="2:8" ht="15" x14ac:dyDescent="0.2">
      <c r="B152" s="4" t="s">
        <v>54</v>
      </c>
      <c r="C152" s="7">
        <v>4</v>
      </c>
      <c r="D152" s="7">
        <v>2</v>
      </c>
      <c r="E152" s="12">
        <f>+IF(C152=0,"",C152/C$151)</f>
        <v>2.8228652081863093E-3</v>
      </c>
      <c r="F152" s="12">
        <f>+IF(D152=0,"",D152/D$151)</f>
        <v>1.0193679918450561E-3</v>
      </c>
      <c r="G152" s="13">
        <f>+IF(OR(AND(D152=0),(C152=0)),"0",((D152-C152)/C152))</f>
        <v>-0.5</v>
      </c>
      <c r="H152" s="19">
        <f>+IF(OR(AND(E152=""),(G152="")),"",E152*G152)</f>
        <v>-1.4114326040931546E-3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1</v>
      </c>
      <c r="E154" s="12" t="str">
        <f t="shared" si="15"/>
        <v/>
      </c>
      <c r="F154" s="12">
        <f t="shared" si="16"/>
        <v>5.0968399592252807E-4</v>
      </c>
      <c r="G154" s="13" t="str">
        <f t="shared" si="17"/>
        <v>0</v>
      </c>
      <c r="H154" s="19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2</v>
      </c>
      <c r="E156" s="12">
        <f t="shared" si="15"/>
        <v>7.0571630204657732E-4</v>
      </c>
      <c r="F156" s="12">
        <f t="shared" si="16"/>
        <v>1.0193679918450561E-3</v>
      </c>
      <c r="G156" s="13">
        <f t="shared" si="17"/>
        <v>1</v>
      </c>
      <c r="H156" s="19">
        <f t="shared" si="18"/>
        <v>7.0571630204657732E-4</v>
      </c>
    </row>
    <row r="157" spans="2:8" ht="15" x14ac:dyDescent="0.2">
      <c r="B157" s="4" t="s">
        <v>53</v>
      </c>
      <c r="C157" s="7">
        <v>197</v>
      </c>
      <c r="D157" s="7">
        <v>124</v>
      </c>
      <c r="E157" s="12">
        <f t="shared" si="15"/>
        <v>0.13902611150317573</v>
      </c>
      <c r="F157" s="12">
        <f t="shared" si="16"/>
        <v>6.3200815494393478E-2</v>
      </c>
      <c r="G157" s="13">
        <f t="shared" si="17"/>
        <v>-0.37055837563451777</v>
      </c>
      <c r="H157" s="19">
        <f t="shared" si="18"/>
        <v>-5.1517290049400144E-2</v>
      </c>
    </row>
    <row r="158" spans="2:8" ht="15" x14ac:dyDescent="0.2">
      <c r="B158" s="4" t="s">
        <v>59</v>
      </c>
      <c r="C158" s="7">
        <v>2</v>
      </c>
      <c r="D158" s="7">
        <v>1</v>
      </c>
      <c r="E158" s="12">
        <f t="shared" si="15"/>
        <v>1.4114326040931546E-3</v>
      </c>
      <c r="F158" s="12">
        <f t="shared" si="16"/>
        <v>5.0968399592252807E-4</v>
      </c>
      <c r="G158" s="13">
        <f t="shared" si="17"/>
        <v>-0.5</v>
      </c>
      <c r="H158" s="19">
        <f t="shared" si="18"/>
        <v>-7.0571630204657732E-4</v>
      </c>
    </row>
    <row r="159" spans="2:8" ht="15" x14ac:dyDescent="0.2">
      <c r="B159" s="4" t="s">
        <v>268</v>
      </c>
      <c r="C159" s="7">
        <v>2</v>
      </c>
      <c r="D159" s="7">
        <v>4</v>
      </c>
      <c r="E159" s="12">
        <f t="shared" si="15"/>
        <v>1.4114326040931546E-3</v>
      </c>
      <c r="F159" s="12">
        <f t="shared" si="16"/>
        <v>2.0387359836901123E-3</v>
      </c>
      <c r="G159" s="13">
        <f t="shared" si="17"/>
        <v>1</v>
      </c>
      <c r="H159" s="19">
        <f t="shared" si="18"/>
        <v>1.4114326040931546E-3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5.0968399592252807E-4</v>
      </c>
      <c r="G160" s="13" t="str">
        <f t="shared" si="17"/>
        <v>0</v>
      </c>
      <c r="H160" s="19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19" t="str">
        <f t="shared" si="18"/>
        <v/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7.0571630204657732E-4</v>
      </c>
      <c r="F162" s="12" t="str">
        <f t="shared" si="16"/>
        <v/>
      </c>
      <c r="G162" s="13" t="str">
        <f t="shared" si="17"/>
        <v>0</v>
      </c>
      <c r="H162" s="19">
        <f t="shared" si="18"/>
        <v>0</v>
      </c>
    </row>
    <row r="163" spans="2:8" ht="15" x14ac:dyDescent="0.2">
      <c r="B163" s="4" t="s">
        <v>61</v>
      </c>
      <c r="C163" s="7">
        <v>2</v>
      </c>
      <c r="D163" s="7">
        <v>0</v>
      </c>
      <c r="E163" s="12">
        <f t="shared" si="15"/>
        <v>1.4114326040931546E-3</v>
      </c>
      <c r="F163" s="12" t="str">
        <f t="shared" si="16"/>
        <v/>
      </c>
      <c r="G163" s="13" t="str">
        <f t="shared" si="17"/>
        <v>0</v>
      </c>
      <c r="H163" s="19">
        <f t="shared" si="18"/>
        <v>0</v>
      </c>
    </row>
    <row r="164" spans="2:8" ht="15" x14ac:dyDescent="0.2">
      <c r="B164" s="4" t="s">
        <v>56</v>
      </c>
      <c r="C164" s="7">
        <v>8</v>
      </c>
      <c r="D164" s="7">
        <v>2</v>
      </c>
      <c r="E164" s="12">
        <f t="shared" si="15"/>
        <v>5.6457304163726185E-3</v>
      </c>
      <c r="F164" s="12">
        <f t="shared" si="16"/>
        <v>1.0193679918450561E-3</v>
      </c>
      <c r="G164" s="13">
        <f t="shared" si="17"/>
        <v>-0.75</v>
      </c>
      <c r="H164" s="19">
        <f t="shared" si="18"/>
        <v>-4.2342978122794639E-3</v>
      </c>
    </row>
    <row r="165" spans="2:8" ht="15" x14ac:dyDescent="0.2">
      <c r="B165" s="4" t="s">
        <v>57</v>
      </c>
      <c r="C165" s="7">
        <v>19</v>
      </c>
      <c r="D165" s="7">
        <v>79</v>
      </c>
      <c r="E165" s="12">
        <f t="shared" si="15"/>
        <v>1.3408609738884969E-2</v>
      </c>
      <c r="F165" s="12">
        <f t="shared" si="16"/>
        <v>4.0265035677879715E-2</v>
      </c>
      <c r="G165" s="13">
        <f t="shared" si="17"/>
        <v>3.1578947368421053</v>
      </c>
      <c r="H165" s="19">
        <f t="shared" si="18"/>
        <v>4.2342978122794639E-2</v>
      </c>
    </row>
    <row r="166" spans="2:8" ht="15" x14ac:dyDescent="0.2">
      <c r="B166" s="4" t="s">
        <v>270</v>
      </c>
      <c r="C166" s="7">
        <v>3</v>
      </c>
      <c r="D166" s="7">
        <v>1</v>
      </c>
      <c r="E166" s="12">
        <f t="shared" si="15"/>
        <v>2.1171489061397319E-3</v>
      </c>
      <c r="F166" s="12">
        <f t="shared" si="16"/>
        <v>5.0968399592252807E-4</v>
      </c>
      <c r="G166" s="13">
        <f t="shared" si="17"/>
        <v>-0.66666666666666663</v>
      </c>
      <c r="H166" s="19">
        <f t="shared" si="18"/>
        <v>-1.4114326040931546E-3</v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7.0571630204657732E-4</v>
      </c>
      <c r="F167" s="12" t="str">
        <f t="shared" si="16"/>
        <v/>
      </c>
      <c r="G167" s="13" t="str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298</v>
      </c>
      <c r="D169" s="7">
        <v>32</v>
      </c>
      <c r="E169" s="12">
        <f t="shared" si="15"/>
        <v>0.21030345800988004</v>
      </c>
      <c r="F169" s="12">
        <f t="shared" si="16"/>
        <v>1.6309887869520898E-2</v>
      </c>
      <c r="G169" s="13">
        <f t="shared" si="17"/>
        <v>-0.89261744966442957</v>
      </c>
      <c r="H169" s="19">
        <f t="shared" si="18"/>
        <v>-0.18772053634438957</v>
      </c>
    </row>
    <row r="170" spans="2:8" ht="15" x14ac:dyDescent="0.2">
      <c r="B170" s="4" t="s">
        <v>272</v>
      </c>
      <c r="C170" s="7">
        <v>16</v>
      </c>
      <c r="D170" s="7">
        <v>24</v>
      </c>
      <c r="E170" s="12">
        <f t="shared" si="15"/>
        <v>1.1291460832745237E-2</v>
      </c>
      <c r="F170" s="12">
        <f t="shared" si="16"/>
        <v>1.2232415902140673E-2</v>
      </c>
      <c r="G170" s="13">
        <f t="shared" si="17"/>
        <v>0.5</v>
      </c>
      <c r="H170" s="19">
        <f t="shared" si="18"/>
        <v>5.6457304163726185E-3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2</v>
      </c>
      <c r="D172" s="7">
        <v>5</v>
      </c>
      <c r="E172" s="12">
        <f t="shared" si="15"/>
        <v>1.4114326040931546E-3</v>
      </c>
      <c r="F172" s="12">
        <f t="shared" si="16"/>
        <v>2.5484199796126403E-3</v>
      </c>
      <c r="G172" s="13">
        <f t="shared" si="17"/>
        <v>1.5</v>
      </c>
      <c r="H172" s="19">
        <f t="shared" si="18"/>
        <v>2.1171489061397319E-3</v>
      </c>
    </row>
    <row r="173" spans="2:8" ht="15" x14ac:dyDescent="0.2">
      <c r="B173" s="4" t="s">
        <v>275</v>
      </c>
      <c r="C173" s="7">
        <v>175</v>
      </c>
      <c r="D173" s="7">
        <v>104</v>
      </c>
      <c r="E173" s="12">
        <f t="shared" si="15"/>
        <v>0.12350035285815103</v>
      </c>
      <c r="F173" s="12">
        <f t="shared" si="16"/>
        <v>5.3007135575942915E-2</v>
      </c>
      <c r="G173" s="13">
        <f t="shared" si="17"/>
        <v>-0.40571428571428569</v>
      </c>
      <c r="H173" s="19">
        <f t="shared" si="18"/>
        <v>-5.0105857445306989E-2</v>
      </c>
    </row>
    <row r="174" spans="2:8" ht="15" x14ac:dyDescent="0.2">
      <c r="B174" s="4" t="s">
        <v>276</v>
      </c>
      <c r="C174" s="7">
        <v>10</v>
      </c>
      <c r="D174" s="7">
        <v>58</v>
      </c>
      <c r="E174" s="12">
        <f t="shared" si="15"/>
        <v>7.0571630204657732E-3</v>
      </c>
      <c r="F174" s="12">
        <f t="shared" si="16"/>
        <v>2.9561671763506627E-2</v>
      </c>
      <c r="G174" s="13">
        <f t="shared" si="17"/>
        <v>4.8</v>
      </c>
      <c r="H174" s="19">
        <f t="shared" si="18"/>
        <v>3.3874382498235711E-2</v>
      </c>
    </row>
    <row r="175" spans="2:8" ht="15" x14ac:dyDescent="0.2">
      <c r="B175" s="4" t="s">
        <v>277</v>
      </c>
      <c r="C175" s="7">
        <v>9</v>
      </c>
      <c r="D175" s="7">
        <v>5</v>
      </c>
      <c r="E175" s="12">
        <f t="shared" si="15"/>
        <v>6.3514467184191958E-3</v>
      </c>
      <c r="F175" s="12">
        <f t="shared" si="16"/>
        <v>2.5484199796126403E-3</v>
      </c>
      <c r="G175" s="13">
        <f t="shared" si="17"/>
        <v>-0.44444444444444442</v>
      </c>
      <c r="H175" s="19">
        <f t="shared" si="18"/>
        <v>-2.8228652081863093E-3</v>
      </c>
    </row>
    <row r="176" spans="2:8" ht="15" x14ac:dyDescent="0.2">
      <c r="B176" s="4" t="s">
        <v>278</v>
      </c>
      <c r="C176" s="7">
        <v>24</v>
      </c>
      <c r="D176" s="7">
        <v>44</v>
      </c>
      <c r="E176" s="12">
        <f t="shared" si="15"/>
        <v>1.6937191249117856E-2</v>
      </c>
      <c r="F176" s="12">
        <f t="shared" si="16"/>
        <v>2.2426095820591234E-2</v>
      </c>
      <c r="G176" s="13">
        <f t="shared" si="17"/>
        <v>0.83333333333333337</v>
      </c>
      <c r="H176" s="19">
        <f t="shared" si="18"/>
        <v>1.4114326040931546E-2</v>
      </c>
    </row>
    <row r="177" spans="2:8" ht="15" x14ac:dyDescent="0.2">
      <c r="B177" s="4" t="s">
        <v>279</v>
      </c>
      <c r="C177" s="7">
        <v>4</v>
      </c>
      <c r="D177" s="7">
        <v>40</v>
      </c>
      <c r="E177" s="12">
        <f t="shared" si="15"/>
        <v>2.8228652081863093E-3</v>
      </c>
      <c r="F177" s="12">
        <f t="shared" si="16"/>
        <v>2.0387359836901122E-2</v>
      </c>
      <c r="G177" s="13">
        <f t="shared" si="17"/>
        <v>9</v>
      </c>
      <c r="H177" s="19">
        <f t="shared" si="18"/>
        <v>2.5405786873676783E-2</v>
      </c>
    </row>
    <row r="178" spans="2:8" ht="15" x14ac:dyDescent="0.2">
      <c r="B178" s="4" t="s">
        <v>280</v>
      </c>
      <c r="C178" s="7">
        <v>12</v>
      </c>
      <c r="D178" s="7">
        <v>20</v>
      </c>
      <c r="E178" s="12">
        <f t="shared" si="15"/>
        <v>8.4685956245589278E-3</v>
      </c>
      <c r="F178" s="12">
        <f t="shared" si="16"/>
        <v>1.0193679918450561E-2</v>
      </c>
      <c r="G178" s="13">
        <f t="shared" si="17"/>
        <v>0.66666666666666663</v>
      </c>
      <c r="H178" s="19">
        <f t="shared" si="18"/>
        <v>5.6457304163726185E-3</v>
      </c>
    </row>
    <row r="179" spans="2:8" ht="15" x14ac:dyDescent="0.2">
      <c r="B179" s="4" t="s">
        <v>281</v>
      </c>
      <c r="C179" s="7">
        <v>0</v>
      </c>
      <c r="D179" s="7">
        <v>3</v>
      </c>
      <c r="E179" s="12" t="str">
        <f t="shared" si="15"/>
        <v/>
      </c>
      <c r="F179" s="12">
        <f t="shared" si="16"/>
        <v>1.5290519877675841E-3</v>
      </c>
      <c r="G179" s="13" t="str">
        <f t="shared" si="17"/>
        <v>0</v>
      </c>
      <c r="H179" s="19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9</v>
      </c>
      <c r="D181" s="7">
        <v>5</v>
      </c>
      <c r="E181" s="12">
        <f t="shared" si="15"/>
        <v>6.3514467184191958E-3</v>
      </c>
      <c r="F181" s="12">
        <f t="shared" si="16"/>
        <v>2.5484199796126403E-3</v>
      </c>
      <c r="G181" s="13">
        <f t="shared" si="17"/>
        <v>-0.44444444444444442</v>
      </c>
      <c r="H181" s="19">
        <f t="shared" si="18"/>
        <v>-2.8228652081863093E-3</v>
      </c>
    </row>
    <row r="182" spans="2:8" ht="15" x14ac:dyDescent="0.2">
      <c r="B182" s="4" t="s">
        <v>284</v>
      </c>
      <c r="C182" s="7">
        <v>4</v>
      </c>
      <c r="D182" s="7">
        <v>46</v>
      </c>
      <c r="E182" s="12">
        <f t="shared" si="15"/>
        <v>2.8228652081863093E-3</v>
      </c>
      <c r="F182" s="12">
        <f t="shared" si="16"/>
        <v>2.3445463812436288E-2</v>
      </c>
      <c r="G182" s="13">
        <f t="shared" si="17"/>
        <v>10.5</v>
      </c>
      <c r="H182" s="19">
        <f t="shared" si="18"/>
        <v>2.9640084685956247E-2</v>
      </c>
    </row>
    <row r="183" spans="2:8" ht="15" x14ac:dyDescent="0.2">
      <c r="B183" s="4" t="s">
        <v>285</v>
      </c>
      <c r="C183" s="7">
        <v>2</v>
      </c>
      <c r="D183" s="7">
        <v>12</v>
      </c>
      <c r="E183" s="12">
        <f t="shared" si="15"/>
        <v>1.4114326040931546E-3</v>
      </c>
      <c r="F183" s="12">
        <f t="shared" si="16"/>
        <v>6.1162079510703364E-3</v>
      </c>
      <c r="G183" s="13">
        <f t="shared" si="17"/>
        <v>5</v>
      </c>
      <c r="H183" s="19">
        <f t="shared" si="18"/>
        <v>7.0571630204657732E-3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2</v>
      </c>
      <c r="E185" s="12" t="str">
        <f t="shared" si="15"/>
        <v/>
      </c>
      <c r="F185" s="12">
        <f t="shared" si="16"/>
        <v>1.0193679918450561E-3</v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15</v>
      </c>
      <c r="D186" s="7">
        <v>168</v>
      </c>
      <c r="E186" s="12">
        <f t="shared" si="15"/>
        <v>1.058574453069866E-2</v>
      </c>
      <c r="F186" s="12">
        <f t="shared" si="16"/>
        <v>8.5626911314984705E-2</v>
      </c>
      <c r="G186" s="13">
        <f t="shared" si="17"/>
        <v>10.199999999999999</v>
      </c>
      <c r="H186" s="19">
        <f t="shared" si="18"/>
        <v>0.10797459421312632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7.0571630204657732E-4</v>
      </c>
      <c r="F187" s="12">
        <f t="shared" si="16"/>
        <v>5.0968399592252807E-4</v>
      </c>
      <c r="G187" s="13">
        <f t="shared" si="17"/>
        <v>0</v>
      </c>
      <c r="H187" s="19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1</v>
      </c>
      <c r="E188" s="12" t="str">
        <f t="shared" si="15"/>
        <v/>
      </c>
      <c r="F188" s="12">
        <f t="shared" si="16"/>
        <v>5.0968399592252807E-4</v>
      </c>
      <c r="G188" s="13" t="str">
        <f t="shared" si="17"/>
        <v>0</v>
      </c>
      <c r="H188" s="19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2</v>
      </c>
      <c r="E189" s="12" t="str">
        <f t="shared" si="15"/>
        <v/>
      </c>
      <c r="F189" s="12">
        <f t="shared" si="16"/>
        <v>1.0193679918450561E-3</v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1</v>
      </c>
      <c r="D191" s="7">
        <v>0</v>
      </c>
      <c r="E191" s="12">
        <f t="shared" si="15"/>
        <v>7.0571630204657732E-4</v>
      </c>
      <c r="F191" s="12" t="str">
        <f t="shared" si="16"/>
        <v/>
      </c>
      <c r="G191" s="13" t="str">
        <f t="shared" si="17"/>
        <v>0</v>
      </c>
      <c r="H191" s="19">
        <f t="shared" si="18"/>
        <v>0</v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19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19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2</v>
      </c>
      <c r="E195" s="12" t="str">
        <f t="shared" si="15"/>
        <v/>
      </c>
      <c r="F195" s="12">
        <f t="shared" si="16"/>
        <v>1.0193679918450561E-3</v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141</v>
      </c>
      <c r="D196" s="7">
        <v>284</v>
      </c>
      <c r="E196" s="12">
        <f t="shared" si="15"/>
        <v>9.9505998588567401E-2</v>
      </c>
      <c r="F196" s="12">
        <f t="shared" si="16"/>
        <v>0.14475025484199797</v>
      </c>
      <c r="G196" s="13">
        <f t="shared" si="17"/>
        <v>1.0141843971631206</v>
      </c>
      <c r="H196" s="19">
        <f t="shared" si="18"/>
        <v>0.10091743119266056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1</v>
      </c>
      <c r="E198" s="12" t="str">
        <f t="shared" si="15"/>
        <v/>
      </c>
      <c r="F198" s="12">
        <f t="shared" si="16"/>
        <v>5.0968399592252807E-4</v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5.0968399592252807E-4</v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2</v>
      </c>
      <c r="D206" s="7">
        <v>0</v>
      </c>
      <c r="E206" s="12">
        <f t="shared" si="15"/>
        <v>1.4114326040931546E-3</v>
      </c>
      <c r="F206" s="12" t="str">
        <f t="shared" si="16"/>
        <v/>
      </c>
      <c r="G206" s="13" t="str">
        <f t="shared" si="17"/>
        <v>0</v>
      </c>
      <c r="H206" s="19">
        <f t="shared" si="18"/>
        <v>0</v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22</v>
      </c>
      <c r="D208" s="7">
        <v>6</v>
      </c>
      <c r="E208" s="12">
        <f t="shared" si="15"/>
        <v>1.5525758645024701E-2</v>
      </c>
      <c r="F208" s="12">
        <f t="shared" si="16"/>
        <v>3.0581039755351682E-3</v>
      </c>
      <c r="G208" s="13">
        <f t="shared" si="17"/>
        <v>-0.72727272727272729</v>
      </c>
      <c r="H208" s="19">
        <f t="shared" si="18"/>
        <v>-1.1291460832745237E-2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7.0571630204657732E-4</v>
      </c>
      <c r="F210" s="12" t="str">
        <f t="shared" si="16"/>
        <v/>
      </c>
      <c r="G210" s="13" t="str">
        <f t="shared" si="17"/>
        <v>0</v>
      </c>
      <c r="H210" s="19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19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4</v>
      </c>
      <c r="E213" s="12">
        <f t="shared" si="15"/>
        <v>7.0571630204657732E-4</v>
      </c>
      <c r="F213" s="12">
        <f t="shared" si="16"/>
        <v>2.0387359836901123E-3</v>
      </c>
      <c r="G213" s="13">
        <f t="shared" si="17"/>
        <v>3</v>
      </c>
      <c r="H213" s="19">
        <f t="shared" si="18"/>
        <v>2.1171489061397319E-3</v>
      </c>
    </row>
    <row r="214" spans="2:8" ht="15" x14ac:dyDescent="0.2">
      <c r="B214" s="4" t="s">
        <v>70</v>
      </c>
      <c r="C214" s="7">
        <v>6</v>
      </c>
      <c r="D214" s="7">
        <v>4</v>
      </c>
      <c r="E214" s="12">
        <f t="shared" si="15"/>
        <v>4.2342978122794639E-3</v>
      </c>
      <c r="F214" s="12">
        <f t="shared" si="16"/>
        <v>2.0387359836901123E-3</v>
      </c>
      <c r="G214" s="13">
        <f t="shared" si="17"/>
        <v>-0.33333333333333331</v>
      </c>
      <c r="H214" s="19">
        <f t="shared" si="18"/>
        <v>-1.4114326040931546E-3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2</v>
      </c>
      <c r="D216" s="7">
        <v>0</v>
      </c>
      <c r="E216" s="12">
        <f t="shared" si="15"/>
        <v>1.4114326040931546E-3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19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19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1</v>
      </c>
      <c r="E220" s="12" t="str">
        <f t="shared" si="19"/>
        <v/>
      </c>
      <c r="F220" s="12">
        <f t="shared" si="20"/>
        <v>5.0968399592252807E-4</v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3</v>
      </c>
      <c r="E222" s="12">
        <f t="shared" si="19"/>
        <v>7.0571630204657732E-4</v>
      </c>
      <c r="F222" s="12">
        <f t="shared" si="20"/>
        <v>1.5290519877675841E-3</v>
      </c>
      <c r="G222" s="13">
        <f t="shared" si="21"/>
        <v>2</v>
      </c>
      <c r="H222" s="19">
        <f t="shared" si="22"/>
        <v>1.4114326040931546E-3</v>
      </c>
    </row>
    <row r="223" spans="2:8" ht="15" x14ac:dyDescent="0.2">
      <c r="B223" s="4" t="s">
        <v>531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1</v>
      </c>
      <c r="E226" s="12">
        <f t="shared" si="19"/>
        <v>7.0571630204657732E-4</v>
      </c>
      <c r="F226" s="12">
        <f t="shared" si="20"/>
        <v>5.0968399592252807E-4</v>
      </c>
      <c r="G226" s="13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19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7.0571630204657732E-4</v>
      </c>
      <c r="F228" s="12" t="str">
        <f t="shared" si="20"/>
        <v/>
      </c>
      <c r="G228" s="13" t="str">
        <f t="shared" si="21"/>
        <v>0</v>
      </c>
      <c r="H228" s="19">
        <f t="shared" si="22"/>
        <v>0</v>
      </c>
    </row>
    <row r="229" spans="2:8" ht="15" x14ac:dyDescent="0.2">
      <c r="B229" s="4" t="s">
        <v>311</v>
      </c>
      <c r="C229" s="7">
        <v>10</v>
      </c>
      <c r="D229" s="7">
        <v>27</v>
      </c>
      <c r="E229" s="12">
        <f t="shared" si="19"/>
        <v>7.0571630204657732E-3</v>
      </c>
      <c r="F229" s="12">
        <f t="shared" si="20"/>
        <v>1.3761467889908258E-2</v>
      </c>
      <c r="G229" s="13">
        <f t="shared" si="21"/>
        <v>1.7</v>
      </c>
      <c r="H229" s="19">
        <f t="shared" si="22"/>
        <v>1.1997177134791814E-2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19</v>
      </c>
      <c r="D231" s="7">
        <v>0</v>
      </c>
      <c r="E231" s="12">
        <f t="shared" si="19"/>
        <v>1.3408609738884969E-2</v>
      </c>
      <c r="F231" s="12" t="str">
        <f t="shared" si="20"/>
        <v/>
      </c>
      <c r="G231" s="13" t="str">
        <f t="shared" si="21"/>
        <v>0</v>
      </c>
      <c r="H231" s="19">
        <f t="shared" si="22"/>
        <v>0</v>
      </c>
    </row>
    <row r="232" spans="2:8" ht="15" x14ac:dyDescent="0.2">
      <c r="B232" s="4" t="s">
        <v>77</v>
      </c>
      <c r="C232" s="7">
        <v>26</v>
      </c>
      <c r="D232" s="7">
        <v>48</v>
      </c>
      <c r="E232" s="12">
        <f t="shared" si="19"/>
        <v>1.834862385321101E-2</v>
      </c>
      <c r="F232" s="12">
        <f t="shared" si="20"/>
        <v>2.4464831804281346E-2</v>
      </c>
      <c r="G232" s="13">
        <f t="shared" si="21"/>
        <v>0.84615384615384615</v>
      </c>
      <c r="H232" s="19">
        <f t="shared" si="22"/>
        <v>1.5525758645024701E-2</v>
      </c>
    </row>
    <row r="233" spans="2:8" ht="15" x14ac:dyDescent="0.2">
      <c r="B233" s="4" t="s">
        <v>74</v>
      </c>
      <c r="C233" s="7">
        <v>0</v>
      </c>
      <c r="D233" s="7">
        <v>4</v>
      </c>
      <c r="E233" s="12" t="str">
        <f t="shared" si="19"/>
        <v/>
      </c>
      <c r="F233" s="12">
        <f t="shared" si="20"/>
        <v>2.0387359836901123E-3</v>
      </c>
      <c r="G233" s="13" t="str">
        <f t="shared" si="21"/>
        <v>0</v>
      </c>
      <c r="H233" s="19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7.0571630204657732E-4</v>
      </c>
      <c r="F234" s="12" t="str">
        <f t="shared" si="20"/>
        <v/>
      </c>
      <c r="G234" s="13" t="str">
        <f t="shared" si="21"/>
        <v>0</v>
      </c>
      <c r="H234" s="19">
        <f t="shared" si="22"/>
        <v>0</v>
      </c>
    </row>
    <row r="235" spans="2:8" ht="15" x14ac:dyDescent="0.2">
      <c r="B235" s="4" t="s">
        <v>314</v>
      </c>
      <c r="C235" s="7">
        <v>3</v>
      </c>
      <c r="D235" s="7">
        <v>5</v>
      </c>
      <c r="E235" s="12">
        <f t="shared" si="19"/>
        <v>2.1171489061397319E-3</v>
      </c>
      <c r="F235" s="12">
        <f t="shared" si="20"/>
        <v>2.5484199796126403E-3</v>
      </c>
      <c r="G235" s="13">
        <f t="shared" si="21"/>
        <v>0.66666666666666663</v>
      </c>
      <c r="H235" s="19">
        <f t="shared" si="22"/>
        <v>1.4114326040931546E-3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5</v>
      </c>
      <c r="D237" s="7">
        <v>2</v>
      </c>
      <c r="E237" s="12">
        <f t="shared" si="19"/>
        <v>3.5285815102328866E-3</v>
      </c>
      <c r="F237" s="12">
        <f t="shared" si="20"/>
        <v>1.0193679918450561E-3</v>
      </c>
      <c r="G237" s="13">
        <f t="shared" si="21"/>
        <v>-0.6</v>
      </c>
      <c r="H237" s="19">
        <f t="shared" si="22"/>
        <v>-2.1171489061397319E-3</v>
      </c>
    </row>
    <row r="238" spans="2:8" ht="15" x14ac:dyDescent="0.2">
      <c r="B238" s="4" t="s">
        <v>85</v>
      </c>
      <c r="C238" s="7">
        <v>10</v>
      </c>
      <c r="D238" s="7">
        <v>64</v>
      </c>
      <c r="E238" s="12">
        <f t="shared" si="19"/>
        <v>7.0571630204657732E-3</v>
      </c>
      <c r="F238" s="12">
        <f t="shared" si="20"/>
        <v>3.2619775739041797E-2</v>
      </c>
      <c r="G238" s="13">
        <f t="shared" si="21"/>
        <v>5.4</v>
      </c>
      <c r="H238" s="19">
        <f t="shared" si="22"/>
        <v>3.8108680310515175E-2</v>
      </c>
    </row>
    <row r="239" spans="2:8" ht="15" x14ac:dyDescent="0.2">
      <c r="B239" s="4" t="s">
        <v>81</v>
      </c>
      <c r="C239" s="7">
        <v>17</v>
      </c>
      <c r="D239" s="7">
        <v>3</v>
      </c>
      <c r="E239" s="12">
        <f t="shared" si="19"/>
        <v>1.1997177134791814E-2</v>
      </c>
      <c r="F239" s="12">
        <f t="shared" si="20"/>
        <v>1.5290519877675841E-3</v>
      </c>
      <c r="G239" s="13">
        <f t="shared" si="21"/>
        <v>-0.82352941176470584</v>
      </c>
      <c r="H239" s="19">
        <f t="shared" si="22"/>
        <v>-9.8800282286520824E-3</v>
      </c>
    </row>
    <row r="240" spans="2:8" ht="15" x14ac:dyDescent="0.2">
      <c r="B240" s="4" t="s">
        <v>316</v>
      </c>
      <c r="C240" s="7">
        <v>2</v>
      </c>
      <c r="D240" s="7">
        <v>24</v>
      </c>
      <c r="E240" s="12">
        <f t="shared" si="19"/>
        <v>1.4114326040931546E-3</v>
      </c>
      <c r="F240" s="12">
        <f t="shared" si="20"/>
        <v>1.2232415902140673E-2</v>
      </c>
      <c r="G240" s="13">
        <f t="shared" si="21"/>
        <v>11</v>
      </c>
      <c r="H240" s="19">
        <f t="shared" si="22"/>
        <v>1.5525758645024701E-2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2</v>
      </c>
      <c r="E242" s="12">
        <f t="shared" si="19"/>
        <v>7.0571630204657732E-4</v>
      </c>
      <c r="F242" s="12">
        <f t="shared" si="20"/>
        <v>1.0193679918450561E-3</v>
      </c>
      <c r="G242" s="13">
        <f t="shared" si="21"/>
        <v>1</v>
      </c>
      <c r="H242" s="19">
        <f t="shared" si="22"/>
        <v>7.0571630204657732E-4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19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2</v>
      </c>
      <c r="E244" s="12">
        <f t="shared" si="19"/>
        <v>1.4114326040931546E-3</v>
      </c>
      <c r="F244" s="12">
        <f t="shared" si="20"/>
        <v>1.0193679918450561E-3</v>
      </c>
      <c r="G244" s="13">
        <f t="shared" si="21"/>
        <v>0</v>
      </c>
      <c r="H244" s="19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7.0571630204657732E-4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8</v>
      </c>
      <c r="D247" s="7">
        <v>21</v>
      </c>
      <c r="E247" s="12">
        <f t="shared" si="19"/>
        <v>5.6457304163726185E-3</v>
      </c>
      <c r="F247" s="12">
        <f t="shared" si="20"/>
        <v>1.0703363914373088E-2</v>
      </c>
      <c r="G247" s="13">
        <f t="shared" si="21"/>
        <v>1.625</v>
      </c>
      <c r="H247" s="19">
        <f t="shared" si="22"/>
        <v>9.1743119266055051E-3</v>
      </c>
    </row>
    <row r="248" spans="2:8" ht="15" x14ac:dyDescent="0.2">
      <c r="B248" s="4" t="s">
        <v>86</v>
      </c>
      <c r="C248" s="7">
        <v>1</v>
      </c>
      <c r="D248" s="7">
        <v>31</v>
      </c>
      <c r="E248" s="12">
        <f t="shared" si="19"/>
        <v>7.0571630204657732E-4</v>
      </c>
      <c r="F248" s="12">
        <f t="shared" si="20"/>
        <v>1.580020387359837E-2</v>
      </c>
      <c r="G248" s="13">
        <f t="shared" si="21"/>
        <v>30</v>
      </c>
      <c r="H248" s="19">
        <f t="shared" si="22"/>
        <v>2.1171489061397319E-2</v>
      </c>
    </row>
    <row r="249" spans="2:8" ht="15" x14ac:dyDescent="0.2">
      <c r="B249" s="4" t="s">
        <v>87</v>
      </c>
      <c r="C249" s="7">
        <v>16</v>
      </c>
      <c r="D249" s="7">
        <v>2</v>
      </c>
      <c r="E249" s="12">
        <f t="shared" si="19"/>
        <v>1.1291460832745237E-2</v>
      </c>
      <c r="F249" s="12">
        <f t="shared" si="20"/>
        <v>1.0193679918450561E-3</v>
      </c>
      <c r="G249" s="13">
        <f t="shared" si="21"/>
        <v>-0.875</v>
      </c>
      <c r="H249" s="19">
        <f t="shared" si="22"/>
        <v>-9.8800282286520824E-3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11</v>
      </c>
      <c r="D251" s="7">
        <v>9</v>
      </c>
      <c r="E251" s="12">
        <f t="shared" si="19"/>
        <v>7.7628793225123505E-3</v>
      </c>
      <c r="F251" s="12">
        <f t="shared" si="20"/>
        <v>4.5871559633027525E-3</v>
      </c>
      <c r="G251" s="13">
        <f t="shared" si="21"/>
        <v>-0.18181818181818182</v>
      </c>
      <c r="H251" s="19">
        <f t="shared" si="22"/>
        <v>-1.4114326040931546E-3</v>
      </c>
    </row>
    <row r="252" spans="2:8" ht="15" x14ac:dyDescent="0.2">
      <c r="B252" s="4" t="s">
        <v>321</v>
      </c>
      <c r="C252" s="7">
        <v>4</v>
      </c>
      <c r="D252" s="7">
        <v>3</v>
      </c>
      <c r="E252" s="12">
        <f t="shared" si="19"/>
        <v>2.8228652081863093E-3</v>
      </c>
      <c r="F252" s="12">
        <f t="shared" si="20"/>
        <v>1.5290519877675841E-3</v>
      </c>
      <c r="G252" s="13">
        <f t="shared" si="21"/>
        <v>-0.25</v>
      </c>
      <c r="H252" s="19">
        <f t="shared" si="22"/>
        <v>-7.0571630204657732E-4</v>
      </c>
    </row>
    <row r="253" spans="2:8" ht="15" x14ac:dyDescent="0.2">
      <c r="B253" s="4" t="s">
        <v>322</v>
      </c>
      <c r="C253" s="7">
        <v>19</v>
      </c>
      <c r="D253" s="7">
        <v>102</v>
      </c>
      <c r="E253" s="12">
        <f t="shared" si="19"/>
        <v>1.3408609738884969E-2</v>
      </c>
      <c r="F253" s="12">
        <f t="shared" si="20"/>
        <v>5.1987767584097858E-2</v>
      </c>
      <c r="G253" s="13">
        <f t="shared" si="21"/>
        <v>4.3684210526315788</v>
      </c>
      <c r="H253" s="19">
        <f t="shared" si="22"/>
        <v>5.8574453069865917E-2</v>
      </c>
    </row>
    <row r="254" spans="2:8" ht="15" x14ac:dyDescent="0.2">
      <c r="B254" s="4" t="s">
        <v>323</v>
      </c>
      <c r="C254" s="7">
        <v>1</v>
      </c>
      <c r="D254" s="7">
        <v>6</v>
      </c>
      <c r="E254" s="12">
        <f t="shared" si="19"/>
        <v>7.0571630204657732E-4</v>
      </c>
      <c r="F254" s="12">
        <f t="shared" si="20"/>
        <v>3.0581039755351682E-3</v>
      </c>
      <c r="G254" s="13">
        <f t="shared" si="21"/>
        <v>5</v>
      </c>
      <c r="H254" s="19">
        <f t="shared" si="22"/>
        <v>3.5285815102328866E-3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19" t="str">
        <f t="shared" si="22"/>
        <v/>
      </c>
    </row>
    <row r="256" spans="2:8" ht="15" x14ac:dyDescent="0.2">
      <c r="B256" s="4" t="s">
        <v>88</v>
      </c>
      <c r="C256" s="7">
        <v>233</v>
      </c>
      <c r="D256" s="7">
        <v>431</v>
      </c>
      <c r="E256" s="12">
        <f t="shared" si="19"/>
        <v>0.16443189837685251</v>
      </c>
      <c r="F256" s="12">
        <f t="shared" si="20"/>
        <v>0.21967380224260957</v>
      </c>
      <c r="G256" s="13">
        <f t="shared" si="21"/>
        <v>0.84978540772532185</v>
      </c>
      <c r="H256" s="19">
        <f t="shared" si="22"/>
        <v>0.13973182780522231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3</v>
      </c>
      <c r="D258" s="7">
        <v>36</v>
      </c>
      <c r="E258" s="12">
        <f t="shared" si="19"/>
        <v>2.1171489061397319E-3</v>
      </c>
      <c r="F258" s="12">
        <f t="shared" si="20"/>
        <v>1.834862385321101E-2</v>
      </c>
      <c r="G258" s="13">
        <f t="shared" si="21"/>
        <v>11</v>
      </c>
      <c r="H258" s="19">
        <f t="shared" si="22"/>
        <v>2.3288637967537051E-2</v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7.0571630204657732E-4</v>
      </c>
      <c r="F259" s="12" t="str">
        <f t="shared" si="20"/>
        <v/>
      </c>
      <c r="G259" s="13" t="str">
        <f t="shared" si="21"/>
        <v>0</v>
      </c>
      <c r="H259" s="19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1</v>
      </c>
      <c r="E261" s="12" t="str">
        <f t="shared" si="19"/>
        <v/>
      </c>
      <c r="F261" s="12">
        <f t="shared" si="20"/>
        <v>5.0968399592252807E-4</v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2</v>
      </c>
      <c r="E262" s="12" t="str">
        <f t="shared" si="19"/>
        <v/>
      </c>
      <c r="F262" s="12">
        <f t="shared" si="20"/>
        <v>1.0193679918450561E-3</v>
      </c>
      <c r="G262" s="13" t="str">
        <f t="shared" si="21"/>
        <v>0</v>
      </c>
      <c r="H262" s="19" t="str">
        <f t="shared" si="22"/>
        <v/>
      </c>
    </row>
    <row r="263" spans="2:8" ht="15" x14ac:dyDescent="0.2">
      <c r="B263" s="4" t="s">
        <v>329</v>
      </c>
      <c r="C263" s="7">
        <v>2</v>
      </c>
      <c r="D263" s="7">
        <v>0</v>
      </c>
      <c r="E263" s="12">
        <f t="shared" si="19"/>
        <v>1.4114326040931546E-3</v>
      </c>
      <c r="F263" s="12" t="str">
        <f t="shared" si="20"/>
        <v/>
      </c>
      <c r="G263" s="13" t="str">
        <f t="shared" si="21"/>
        <v>0</v>
      </c>
      <c r="H263" s="19">
        <f t="shared" si="22"/>
        <v>0</v>
      </c>
    </row>
    <row r="264" spans="2:8" ht="30" x14ac:dyDescent="0.2">
      <c r="B264" s="4" t="s">
        <v>330</v>
      </c>
      <c r="C264" s="7">
        <v>2</v>
      </c>
      <c r="D264" s="7">
        <v>0</v>
      </c>
      <c r="E264" s="12">
        <f t="shared" si="19"/>
        <v>1.4114326040931546E-3</v>
      </c>
      <c r="F264" s="12" t="str">
        <f t="shared" si="20"/>
        <v/>
      </c>
      <c r="G264" s="13" t="str">
        <f t="shared" si="21"/>
        <v>0</v>
      </c>
      <c r="H264" s="19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4</v>
      </c>
      <c r="E266" s="12">
        <f t="shared" si="19"/>
        <v>7.0571630204657732E-4</v>
      </c>
      <c r="F266" s="12">
        <f t="shared" si="20"/>
        <v>2.0387359836901123E-3</v>
      </c>
      <c r="G266" s="13">
        <f t="shared" si="21"/>
        <v>3</v>
      </c>
      <c r="H266" s="19">
        <f t="shared" si="22"/>
        <v>2.1171489061397319E-3</v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5.0968399592252807E-4</v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11</v>
      </c>
      <c r="D268" s="7">
        <v>28</v>
      </c>
      <c r="E268" s="12">
        <f t="shared" si="19"/>
        <v>7.7628793225123505E-3</v>
      </c>
      <c r="F268" s="12">
        <f t="shared" si="20"/>
        <v>1.4271151885830785E-2</v>
      </c>
      <c r="G268" s="13">
        <f t="shared" si="21"/>
        <v>1.5454545454545454</v>
      </c>
      <c r="H268" s="19">
        <f t="shared" si="22"/>
        <v>1.1997177134791814E-2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5</v>
      </c>
      <c r="E272" s="12" t="str">
        <f t="shared" si="19"/>
        <v/>
      </c>
      <c r="F272" s="12">
        <f t="shared" si="20"/>
        <v>2.5484199796126403E-3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5</v>
      </c>
      <c r="D273" s="7">
        <v>2</v>
      </c>
      <c r="E273" s="12">
        <f t="shared" si="19"/>
        <v>3.5285815102328866E-3</v>
      </c>
      <c r="F273" s="12">
        <f t="shared" si="20"/>
        <v>1.0193679918450561E-3</v>
      </c>
      <c r="G273" s="13">
        <f t="shared" si="21"/>
        <v>-0.6</v>
      </c>
      <c r="H273" s="19">
        <f t="shared" si="22"/>
        <v>-2.1171489061397319E-3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1</v>
      </c>
      <c r="D278" s="7">
        <v>0</v>
      </c>
      <c r="E278" s="12">
        <f t="shared" si="19"/>
        <v>7.0571630204657732E-4</v>
      </c>
      <c r="F278" s="12" t="str">
        <f t="shared" si="20"/>
        <v/>
      </c>
      <c r="G278" s="13" t="str">
        <f t="shared" si="21"/>
        <v>0</v>
      </c>
      <c r="H278" s="19">
        <f t="shared" si="22"/>
        <v>0</v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1</v>
      </c>
      <c r="E283" s="12" t="str">
        <f t="shared" si="23"/>
        <v/>
      </c>
      <c r="F283" s="12">
        <f t="shared" si="24"/>
        <v>5.0968399592252807E-4</v>
      </c>
      <c r="G283" s="13" t="str">
        <f t="shared" si="25"/>
        <v>0</v>
      </c>
      <c r="H283" s="19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0</v>
      </c>
      <c r="E286" s="12">
        <f t="shared" si="23"/>
        <v>7.0571630204657732E-4</v>
      </c>
      <c r="F286" s="12" t="str">
        <f t="shared" si="24"/>
        <v/>
      </c>
      <c r="G286" s="13" t="str">
        <f t="shared" si="25"/>
        <v>0</v>
      </c>
      <c r="H286" s="19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2998</v>
      </c>
      <c r="D294" s="41">
        <f>SUM(D295:D499)</f>
        <v>2780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-7.2715143428952633E-2</v>
      </c>
      <c r="H294" s="42">
        <f>+IF(OR(AND(E294=""),(G294="")),"",E294*G294)</f>
        <v>-7.2715143428952633E-2</v>
      </c>
    </row>
    <row r="295" spans="2:8" ht="15" x14ac:dyDescent="0.2">
      <c r="B295" s="3" t="s">
        <v>100</v>
      </c>
      <c r="C295" s="7">
        <v>39</v>
      </c>
      <c r="D295" s="7">
        <v>19</v>
      </c>
      <c r="E295" s="12">
        <f>+IF(C295=0,"",C295/C$294)</f>
        <v>1.3008672448298866E-2</v>
      </c>
      <c r="F295" s="12">
        <f>+IF(D295=0,"",D295/D$294)</f>
        <v>6.8345323741007191E-3</v>
      </c>
      <c r="G295" s="13">
        <f>+IF(OR(AND(D295=0),(C295=0)),"0",((D295-C295)/C295))</f>
        <v>-0.51282051282051277</v>
      </c>
      <c r="H295" s="19">
        <f>+IF(OR(AND(E295=""),(G295="")),"",E295*G295)</f>
        <v>-6.6711140760507001E-3</v>
      </c>
    </row>
    <row r="296" spans="2:8" ht="15" x14ac:dyDescent="0.2">
      <c r="B296" s="3" t="s">
        <v>113</v>
      </c>
      <c r="C296" s="7">
        <v>54</v>
      </c>
      <c r="D296" s="7">
        <v>24</v>
      </c>
      <c r="E296" s="12">
        <f t="shared" ref="E296:E359" si="27">+IF(C296=0,"",C296/C$294)</f>
        <v>1.801200800533689E-2</v>
      </c>
      <c r="F296" s="12">
        <f t="shared" ref="F296:F359" si="28">+IF(D296=0,"",D296/D$294)</f>
        <v>8.6330935251798559E-3</v>
      </c>
      <c r="G296" s="13">
        <f t="shared" ref="G296:G359" si="29">+IF(OR(AND(D296=0),(C296=0)),"0",((D296-C296)/C296))</f>
        <v>-0.55555555555555558</v>
      </c>
      <c r="H296" s="19">
        <f t="shared" ref="H296:H359" si="30">+IF(OR(AND(E296=""),(G296="")),"",E296*G296)</f>
        <v>-1.0006671114076051E-2</v>
      </c>
    </row>
    <row r="297" spans="2:8" ht="15" x14ac:dyDescent="0.2">
      <c r="B297" s="3" t="s">
        <v>104</v>
      </c>
      <c r="C297" s="7">
        <v>5</v>
      </c>
      <c r="D297" s="7">
        <v>0</v>
      </c>
      <c r="E297" s="12">
        <f t="shared" si="27"/>
        <v>1.667778519012675E-3</v>
      </c>
      <c r="F297" s="12" t="str">
        <f t="shared" si="28"/>
        <v/>
      </c>
      <c r="G297" s="13" t="str">
        <f t="shared" si="29"/>
        <v>0</v>
      </c>
      <c r="H297" s="19">
        <f t="shared" si="30"/>
        <v>0</v>
      </c>
    </row>
    <row r="298" spans="2:8" ht="15" x14ac:dyDescent="0.2">
      <c r="B298" s="3" t="s">
        <v>95</v>
      </c>
      <c r="C298" s="7">
        <v>8</v>
      </c>
      <c r="D298" s="7">
        <v>15</v>
      </c>
      <c r="E298" s="12">
        <f t="shared" si="27"/>
        <v>2.66844563042028E-3</v>
      </c>
      <c r="F298" s="12">
        <f t="shared" si="28"/>
        <v>5.3956834532374104E-3</v>
      </c>
      <c r="G298" s="13">
        <f t="shared" si="29"/>
        <v>0.875</v>
      </c>
      <c r="H298" s="19">
        <f t="shared" si="30"/>
        <v>2.3348899266177449E-3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134</v>
      </c>
      <c r="D301" s="7">
        <v>240</v>
      </c>
      <c r="E301" s="12">
        <f t="shared" si="27"/>
        <v>4.4696464309539691E-2</v>
      </c>
      <c r="F301" s="12">
        <f t="shared" si="28"/>
        <v>8.6330935251798566E-2</v>
      </c>
      <c r="G301" s="13">
        <f t="shared" si="29"/>
        <v>0.79104477611940294</v>
      </c>
      <c r="H301" s="19">
        <f t="shared" si="30"/>
        <v>3.5356904603068708E-2</v>
      </c>
    </row>
    <row r="302" spans="2:8" ht="15" x14ac:dyDescent="0.2">
      <c r="B302" s="3" t="s">
        <v>109</v>
      </c>
      <c r="C302" s="7">
        <v>2</v>
      </c>
      <c r="D302" s="7">
        <v>2</v>
      </c>
      <c r="E302" s="12">
        <f t="shared" si="27"/>
        <v>6.6711140760506999E-4</v>
      </c>
      <c r="F302" s="12">
        <f t="shared" si="28"/>
        <v>7.1942446043165469E-4</v>
      </c>
      <c r="G302" s="13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25</v>
      </c>
      <c r="D303" s="7">
        <v>1</v>
      </c>
      <c r="E303" s="12">
        <f t="shared" si="27"/>
        <v>8.3388925950633758E-3</v>
      </c>
      <c r="F303" s="12">
        <f t="shared" si="28"/>
        <v>3.5971223021582735E-4</v>
      </c>
      <c r="G303" s="13">
        <f t="shared" si="29"/>
        <v>-0.96</v>
      </c>
      <c r="H303" s="19">
        <f t="shared" si="30"/>
        <v>-8.0053368912608412E-3</v>
      </c>
    </row>
    <row r="304" spans="2:8" ht="15" x14ac:dyDescent="0.2">
      <c r="B304" s="3" t="s">
        <v>107</v>
      </c>
      <c r="C304" s="7">
        <v>2</v>
      </c>
      <c r="D304" s="7">
        <v>1</v>
      </c>
      <c r="E304" s="12">
        <f t="shared" si="27"/>
        <v>6.6711140760506999E-4</v>
      </c>
      <c r="F304" s="12">
        <f t="shared" si="28"/>
        <v>3.5971223021582735E-4</v>
      </c>
      <c r="G304" s="13">
        <f t="shared" si="29"/>
        <v>-0.5</v>
      </c>
      <c r="H304" s="19">
        <f t="shared" si="30"/>
        <v>-3.33555703802535E-4</v>
      </c>
    </row>
    <row r="305" spans="2:8" ht="15" x14ac:dyDescent="0.2">
      <c r="B305" s="3" t="s">
        <v>351</v>
      </c>
      <c r="C305" s="7">
        <v>48</v>
      </c>
      <c r="D305" s="7">
        <v>59</v>
      </c>
      <c r="E305" s="12">
        <f t="shared" si="27"/>
        <v>1.6010673782521682E-2</v>
      </c>
      <c r="F305" s="12">
        <f t="shared" si="28"/>
        <v>2.1223021582733814E-2</v>
      </c>
      <c r="G305" s="13">
        <f t="shared" si="29"/>
        <v>0.22916666666666666</v>
      </c>
      <c r="H305" s="19">
        <f t="shared" si="30"/>
        <v>3.6691127418278856E-3</v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166</v>
      </c>
      <c r="D307" s="7">
        <v>484</v>
      </c>
      <c r="E307" s="12">
        <f t="shared" si="27"/>
        <v>5.5370246831220812E-2</v>
      </c>
      <c r="F307" s="12">
        <f t="shared" si="28"/>
        <v>0.17410071942446043</v>
      </c>
      <c r="G307" s="13">
        <f t="shared" si="29"/>
        <v>1.9156626506024097</v>
      </c>
      <c r="H307" s="19">
        <f t="shared" si="30"/>
        <v>0.10607071380920614</v>
      </c>
    </row>
    <row r="308" spans="2:8" ht="15" x14ac:dyDescent="0.2">
      <c r="B308" s="3" t="s">
        <v>99</v>
      </c>
      <c r="C308" s="7">
        <v>28</v>
      </c>
      <c r="D308" s="7">
        <v>7</v>
      </c>
      <c r="E308" s="12">
        <f t="shared" si="27"/>
        <v>9.3395597064709814E-3</v>
      </c>
      <c r="F308" s="12">
        <f t="shared" si="28"/>
        <v>2.5179856115107912E-3</v>
      </c>
      <c r="G308" s="13">
        <f t="shared" si="29"/>
        <v>-0.75</v>
      </c>
      <c r="H308" s="19">
        <f t="shared" si="30"/>
        <v>-7.0046697798532356E-3</v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3.33555703802535E-4</v>
      </c>
      <c r="F309" s="12" t="str">
        <f t="shared" si="28"/>
        <v/>
      </c>
      <c r="G309" s="13" t="str">
        <f t="shared" si="29"/>
        <v>0</v>
      </c>
      <c r="H309" s="19">
        <f t="shared" si="30"/>
        <v>0</v>
      </c>
    </row>
    <row r="310" spans="2:8" ht="15" x14ac:dyDescent="0.2">
      <c r="B310" s="3" t="s">
        <v>106</v>
      </c>
      <c r="C310" s="7">
        <v>23</v>
      </c>
      <c r="D310" s="7">
        <v>20</v>
      </c>
      <c r="E310" s="12">
        <f t="shared" si="27"/>
        <v>7.6717811874583057E-3</v>
      </c>
      <c r="F310" s="12">
        <f t="shared" si="28"/>
        <v>7.1942446043165471E-3</v>
      </c>
      <c r="G310" s="13">
        <f t="shared" si="29"/>
        <v>-0.13043478260869565</v>
      </c>
      <c r="H310" s="19">
        <f t="shared" si="30"/>
        <v>-1.0006671114076052E-3</v>
      </c>
    </row>
    <row r="311" spans="2:8" ht="15" x14ac:dyDescent="0.2">
      <c r="B311" s="3" t="s">
        <v>102</v>
      </c>
      <c r="C311" s="7">
        <v>6</v>
      </c>
      <c r="D311" s="7">
        <v>16</v>
      </c>
      <c r="E311" s="12">
        <f t="shared" si="27"/>
        <v>2.0013342228152103E-3</v>
      </c>
      <c r="F311" s="12">
        <f t="shared" si="28"/>
        <v>5.7553956834532375E-3</v>
      </c>
      <c r="G311" s="13">
        <f t="shared" si="29"/>
        <v>1.6666666666666667</v>
      </c>
      <c r="H311" s="19">
        <f t="shared" si="30"/>
        <v>3.3355570380253505E-3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17</v>
      </c>
      <c r="D314" s="7">
        <v>52</v>
      </c>
      <c r="E314" s="12">
        <f t="shared" si="27"/>
        <v>5.6704469646430954E-3</v>
      </c>
      <c r="F314" s="12">
        <f t="shared" si="28"/>
        <v>1.870503597122302E-2</v>
      </c>
      <c r="G314" s="13">
        <f t="shared" si="29"/>
        <v>2.0588235294117645</v>
      </c>
      <c r="H314" s="19">
        <f t="shared" si="30"/>
        <v>1.1674449633088725E-2</v>
      </c>
    </row>
    <row r="315" spans="2:8" ht="15" x14ac:dyDescent="0.2">
      <c r="B315" s="3" t="s">
        <v>354</v>
      </c>
      <c r="C315" s="7">
        <v>8</v>
      </c>
      <c r="D315" s="7">
        <v>3</v>
      </c>
      <c r="E315" s="12">
        <f t="shared" si="27"/>
        <v>2.66844563042028E-3</v>
      </c>
      <c r="F315" s="12">
        <f t="shared" si="28"/>
        <v>1.079136690647482E-3</v>
      </c>
      <c r="G315" s="13">
        <f t="shared" si="29"/>
        <v>-0.625</v>
      </c>
      <c r="H315" s="19">
        <f t="shared" si="30"/>
        <v>-1.667778519012675E-3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3.5971223021582735E-4</v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4</v>
      </c>
      <c r="D317" s="7">
        <v>2</v>
      </c>
      <c r="E317" s="12">
        <f t="shared" si="27"/>
        <v>1.33422281521014E-3</v>
      </c>
      <c r="F317" s="12">
        <f t="shared" si="28"/>
        <v>7.1942446043165469E-4</v>
      </c>
      <c r="G317" s="13">
        <f t="shared" si="29"/>
        <v>-0.5</v>
      </c>
      <c r="H317" s="19">
        <f t="shared" si="30"/>
        <v>-6.6711140760506999E-4</v>
      </c>
    </row>
    <row r="318" spans="2:8" ht="15" x14ac:dyDescent="0.2">
      <c r="B318" s="3" t="s">
        <v>355</v>
      </c>
      <c r="C318" s="7">
        <v>24</v>
      </c>
      <c r="D318" s="7">
        <v>19</v>
      </c>
      <c r="E318" s="12">
        <f t="shared" si="27"/>
        <v>8.0053368912608412E-3</v>
      </c>
      <c r="F318" s="12">
        <f t="shared" si="28"/>
        <v>6.8345323741007191E-3</v>
      </c>
      <c r="G318" s="13">
        <f t="shared" si="29"/>
        <v>-0.20833333333333334</v>
      </c>
      <c r="H318" s="19">
        <f t="shared" si="30"/>
        <v>-1.6677785190126753E-3</v>
      </c>
    </row>
    <row r="319" spans="2:8" ht="15" x14ac:dyDescent="0.2">
      <c r="B319" s="3" t="s">
        <v>115</v>
      </c>
      <c r="C319" s="7">
        <v>4</v>
      </c>
      <c r="D319" s="7">
        <v>0</v>
      </c>
      <c r="E319" s="12">
        <f t="shared" si="27"/>
        <v>1.33422281521014E-3</v>
      </c>
      <c r="F319" s="12" t="str">
        <f t="shared" si="28"/>
        <v/>
      </c>
      <c r="G319" s="13" t="str">
        <f t="shared" si="29"/>
        <v>0</v>
      </c>
      <c r="H319" s="19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2</v>
      </c>
      <c r="D321" s="7">
        <v>2</v>
      </c>
      <c r="E321" s="12">
        <f t="shared" si="27"/>
        <v>6.6711140760506999E-4</v>
      </c>
      <c r="F321" s="12">
        <f t="shared" si="28"/>
        <v>7.1942446043165469E-4</v>
      </c>
      <c r="G321" s="13">
        <f t="shared" si="29"/>
        <v>0</v>
      </c>
      <c r="H321" s="19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19" t="str">
        <f t="shared" si="30"/>
        <v/>
      </c>
    </row>
    <row r="323" spans="2:8" ht="15" x14ac:dyDescent="0.2">
      <c r="B323" s="3" t="s">
        <v>472</v>
      </c>
      <c r="C323" s="7">
        <v>3</v>
      </c>
      <c r="D323" s="7">
        <v>9</v>
      </c>
      <c r="E323" s="12">
        <f t="shared" si="27"/>
        <v>1.0006671114076052E-3</v>
      </c>
      <c r="F323" s="12">
        <f t="shared" si="28"/>
        <v>3.237410071942446E-3</v>
      </c>
      <c r="G323" s="13">
        <f t="shared" si="29"/>
        <v>2</v>
      </c>
      <c r="H323" s="19">
        <f t="shared" si="30"/>
        <v>2.0013342228152103E-3</v>
      </c>
    </row>
    <row r="324" spans="2:8" ht="15" x14ac:dyDescent="0.2">
      <c r="B324" s="3" t="s">
        <v>473</v>
      </c>
      <c r="C324" s="7">
        <v>1</v>
      </c>
      <c r="D324" s="7">
        <v>3</v>
      </c>
      <c r="E324" s="12">
        <f t="shared" si="27"/>
        <v>3.33555703802535E-4</v>
      </c>
      <c r="F324" s="12">
        <f t="shared" si="28"/>
        <v>1.079136690647482E-3</v>
      </c>
      <c r="G324" s="13">
        <f t="shared" si="29"/>
        <v>2</v>
      </c>
      <c r="H324" s="19">
        <f t="shared" si="30"/>
        <v>6.6711140760506999E-4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41</v>
      </c>
      <c r="D326" s="7">
        <v>22</v>
      </c>
      <c r="E326" s="12">
        <f t="shared" si="27"/>
        <v>1.3675783855903937E-2</v>
      </c>
      <c r="F326" s="12">
        <f t="shared" si="28"/>
        <v>7.9136690647482015E-3</v>
      </c>
      <c r="G326" s="13">
        <f t="shared" si="29"/>
        <v>-0.46341463414634149</v>
      </c>
      <c r="H326" s="19">
        <f t="shared" si="30"/>
        <v>-6.3375583722481664E-3</v>
      </c>
    </row>
    <row r="327" spans="2:8" ht="15" x14ac:dyDescent="0.2">
      <c r="B327" s="3" t="s">
        <v>358</v>
      </c>
      <c r="C327" s="7">
        <v>3</v>
      </c>
      <c r="D327" s="7">
        <v>5</v>
      </c>
      <c r="E327" s="12">
        <f t="shared" si="27"/>
        <v>1.0006671114076052E-3</v>
      </c>
      <c r="F327" s="12">
        <f t="shared" si="28"/>
        <v>1.7985611510791368E-3</v>
      </c>
      <c r="G327" s="13">
        <f t="shared" si="29"/>
        <v>0.66666666666666663</v>
      </c>
      <c r="H327" s="19">
        <f t="shared" si="30"/>
        <v>6.671114076050701E-4</v>
      </c>
    </row>
    <row r="328" spans="2:8" ht="15" x14ac:dyDescent="0.2">
      <c r="B328" s="3" t="s">
        <v>116</v>
      </c>
      <c r="C328" s="7">
        <v>0</v>
      </c>
      <c r="D328" s="7">
        <v>3</v>
      </c>
      <c r="E328" s="12" t="str">
        <f t="shared" si="27"/>
        <v/>
      </c>
      <c r="F328" s="12">
        <f t="shared" si="28"/>
        <v>1.079136690647482E-3</v>
      </c>
      <c r="G328" s="13" t="str">
        <f t="shared" si="29"/>
        <v>0</v>
      </c>
      <c r="H328" s="19" t="str">
        <f t="shared" si="30"/>
        <v/>
      </c>
    </row>
    <row r="329" spans="2:8" ht="15" x14ac:dyDescent="0.2">
      <c r="B329" s="3" t="s">
        <v>359</v>
      </c>
      <c r="C329" s="7">
        <v>1</v>
      </c>
      <c r="D329" s="7">
        <v>8</v>
      </c>
      <c r="E329" s="12">
        <f t="shared" si="27"/>
        <v>3.33555703802535E-4</v>
      </c>
      <c r="F329" s="12">
        <f t="shared" si="28"/>
        <v>2.8776978417266188E-3</v>
      </c>
      <c r="G329" s="13">
        <f t="shared" si="29"/>
        <v>7</v>
      </c>
      <c r="H329" s="19">
        <f t="shared" si="30"/>
        <v>2.3348899266177449E-3</v>
      </c>
    </row>
    <row r="330" spans="2:8" ht="15" x14ac:dyDescent="0.2">
      <c r="B330" s="3" t="s">
        <v>360</v>
      </c>
      <c r="C330" s="7">
        <v>5</v>
      </c>
      <c r="D330" s="7">
        <v>2</v>
      </c>
      <c r="E330" s="12">
        <f t="shared" si="27"/>
        <v>1.667778519012675E-3</v>
      </c>
      <c r="F330" s="12">
        <f t="shared" si="28"/>
        <v>7.1942446043165469E-4</v>
      </c>
      <c r="G330" s="13">
        <f t="shared" si="29"/>
        <v>-0.6</v>
      </c>
      <c r="H330" s="19">
        <f t="shared" si="30"/>
        <v>-1.0006671114076049E-3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116</v>
      </c>
      <c r="D332" s="7">
        <v>275</v>
      </c>
      <c r="E332" s="12">
        <f t="shared" si="27"/>
        <v>3.8692461641094064E-2</v>
      </c>
      <c r="F332" s="12">
        <f t="shared" si="28"/>
        <v>9.8920863309352514E-2</v>
      </c>
      <c r="G332" s="13">
        <f t="shared" si="29"/>
        <v>1.3706896551724137</v>
      </c>
      <c r="H332" s="19">
        <f t="shared" si="30"/>
        <v>5.3035356904603065E-2</v>
      </c>
    </row>
    <row r="333" spans="2:8" ht="15" x14ac:dyDescent="0.2">
      <c r="B333" s="3" t="s">
        <v>130</v>
      </c>
      <c r="C333" s="7">
        <v>115</v>
      </c>
      <c r="D333" s="7">
        <v>36</v>
      </c>
      <c r="E333" s="12">
        <f t="shared" si="27"/>
        <v>3.8358905937291528E-2</v>
      </c>
      <c r="F333" s="12">
        <f t="shared" si="28"/>
        <v>1.2949640287769784E-2</v>
      </c>
      <c r="G333" s="13">
        <f t="shared" si="29"/>
        <v>-0.68695652173913047</v>
      </c>
      <c r="H333" s="19">
        <f t="shared" si="30"/>
        <v>-2.6350900600400268E-2</v>
      </c>
    </row>
    <row r="334" spans="2:8" ht="15" x14ac:dyDescent="0.2">
      <c r="B334" s="3" t="s">
        <v>119</v>
      </c>
      <c r="C334" s="7">
        <v>39</v>
      </c>
      <c r="D334" s="7">
        <v>20</v>
      </c>
      <c r="E334" s="12">
        <f t="shared" si="27"/>
        <v>1.3008672448298866E-2</v>
      </c>
      <c r="F334" s="12">
        <f t="shared" si="28"/>
        <v>7.1942446043165471E-3</v>
      </c>
      <c r="G334" s="13">
        <f t="shared" si="29"/>
        <v>-0.48717948717948717</v>
      </c>
      <c r="H334" s="19">
        <f t="shared" si="30"/>
        <v>-6.3375583722481655E-3</v>
      </c>
    </row>
    <row r="335" spans="2:8" ht="15" x14ac:dyDescent="0.2">
      <c r="B335" s="3" t="s">
        <v>128</v>
      </c>
      <c r="C335" s="7">
        <v>18</v>
      </c>
      <c r="D335" s="7">
        <v>28</v>
      </c>
      <c r="E335" s="12">
        <f t="shared" si="27"/>
        <v>6.00400266844563E-3</v>
      </c>
      <c r="F335" s="12">
        <f t="shared" si="28"/>
        <v>1.0071942446043165E-2</v>
      </c>
      <c r="G335" s="13">
        <f t="shared" si="29"/>
        <v>0.55555555555555558</v>
      </c>
      <c r="H335" s="19">
        <f t="shared" si="30"/>
        <v>3.3355570380253501E-3</v>
      </c>
    </row>
    <row r="336" spans="2:8" ht="15" x14ac:dyDescent="0.2">
      <c r="B336" s="3" t="s">
        <v>132</v>
      </c>
      <c r="C336" s="7">
        <v>0</v>
      </c>
      <c r="D336" s="7">
        <v>1</v>
      </c>
      <c r="E336" s="12" t="str">
        <f t="shared" si="27"/>
        <v/>
      </c>
      <c r="F336" s="12">
        <f t="shared" si="28"/>
        <v>3.5971223021582735E-4</v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8</v>
      </c>
      <c r="D337" s="7">
        <v>5</v>
      </c>
      <c r="E337" s="12">
        <f t="shared" si="27"/>
        <v>2.66844563042028E-3</v>
      </c>
      <c r="F337" s="12">
        <f t="shared" si="28"/>
        <v>1.7985611510791368E-3</v>
      </c>
      <c r="G337" s="13">
        <f t="shared" si="29"/>
        <v>-0.375</v>
      </c>
      <c r="H337" s="19">
        <f t="shared" si="30"/>
        <v>-1.0006671114076049E-3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4</v>
      </c>
      <c r="D339" s="7">
        <v>3</v>
      </c>
      <c r="E339" s="12">
        <f t="shared" si="27"/>
        <v>1.33422281521014E-3</v>
      </c>
      <c r="F339" s="12">
        <f t="shared" si="28"/>
        <v>1.079136690647482E-3</v>
      </c>
      <c r="G339" s="13">
        <f t="shared" si="29"/>
        <v>-0.25</v>
      </c>
      <c r="H339" s="19">
        <f t="shared" si="30"/>
        <v>-3.33555703802535E-4</v>
      </c>
    </row>
    <row r="340" spans="2:8" ht="15" x14ac:dyDescent="0.2">
      <c r="B340" s="3" t="s">
        <v>364</v>
      </c>
      <c r="C340" s="7">
        <v>11</v>
      </c>
      <c r="D340" s="7">
        <v>12</v>
      </c>
      <c r="E340" s="12">
        <f t="shared" si="27"/>
        <v>3.6691127418278851E-3</v>
      </c>
      <c r="F340" s="12">
        <f t="shared" si="28"/>
        <v>4.3165467625899279E-3</v>
      </c>
      <c r="G340" s="13">
        <f t="shared" si="29"/>
        <v>9.0909090909090912E-2</v>
      </c>
      <c r="H340" s="19">
        <f t="shared" si="30"/>
        <v>3.33555703802535E-4</v>
      </c>
    </row>
    <row r="341" spans="2:8" ht="15" x14ac:dyDescent="0.2">
      <c r="B341" s="3" t="s">
        <v>118</v>
      </c>
      <c r="C341" s="7">
        <v>1</v>
      </c>
      <c r="D341" s="7">
        <v>34</v>
      </c>
      <c r="E341" s="12">
        <f t="shared" si="27"/>
        <v>3.33555703802535E-4</v>
      </c>
      <c r="F341" s="12">
        <f t="shared" si="28"/>
        <v>1.2230215827338129E-2</v>
      </c>
      <c r="G341" s="13">
        <f t="shared" si="29"/>
        <v>33</v>
      </c>
      <c r="H341" s="19">
        <f t="shared" si="30"/>
        <v>1.1007338225483655E-2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2</v>
      </c>
      <c r="D343" s="7">
        <v>1</v>
      </c>
      <c r="E343" s="12">
        <f t="shared" si="27"/>
        <v>6.6711140760506999E-4</v>
      </c>
      <c r="F343" s="12">
        <f t="shared" si="28"/>
        <v>3.5971223021582735E-4</v>
      </c>
      <c r="G343" s="13">
        <f t="shared" si="29"/>
        <v>-0.5</v>
      </c>
      <c r="H343" s="19">
        <f t="shared" si="30"/>
        <v>-3.33555703802535E-4</v>
      </c>
    </row>
    <row r="344" spans="2:8" ht="15" x14ac:dyDescent="0.2">
      <c r="B344" s="3" t="s">
        <v>131</v>
      </c>
      <c r="C344" s="7">
        <v>35</v>
      </c>
      <c r="D344" s="7">
        <v>4</v>
      </c>
      <c r="E344" s="12">
        <f t="shared" si="27"/>
        <v>1.1674449633088725E-2</v>
      </c>
      <c r="F344" s="12">
        <f t="shared" si="28"/>
        <v>1.4388489208633094E-3</v>
      </c>
      <c r="G344" s="13">
        <f t="shared" si="29"/>
        <v>-0.88571428571428568</v>
      </c>
      <c r="H344" s="19">
        <f t="shared" si="30"/>
        <v>-1.0340226817878585E-2</v>
      </c>
    </row>
    <row r="345" spans="2:8" ht="15" x14ac:dyDescent="0.2">
      <c r="B345" s="3" t="s">
        <v>366</v>
      </c>
      <c r="C345" s="7">
        <v>23</v>
      </c>
      <c r="D345" s="7">
        <v>45</v>
      </c>
      <c r="E345" s="12">
        <f t="shared" si="27"/>
        <v>7.6717811874583057E-3</v>
      </c>
      <c r="F345" s="12">
        <f t="shared" si="28"/>
        <v>1.618705035971223E-2</v>
      </c>
      <c r="G345" s="13">
        <f t="shared" si="29"/>
        <v>0.95652173913043481</v>
      </c>
      <c r="H345" s="19">
        <f t="shared" si="30"/>
        <v>7.3382254836557711E-3</v>
      </c>
    </row>
    <row r="346" spans="2:8" ht="15" x14ac:dyDescent="0.2">
      <c r="B346" s="3" t="s">
        <v>122</v>
      </c>
      <c r="C346" s="7">
        <v>0</v>
      </c>
      <c r="D346" s="7">
        <v>4</v>
      </c>
      <c r="E346" s="12" t="str">
        <f t="shared" si="27"/>
        <v/>
      </c>
      <c r="F346" s="12">
        <f t="shared" si="28"/>
        <v>1.4388489208633094E-3</v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4</v>
      </c>
      <c r="D347" s="7">
        <v>5</v>
      </c>
      <c r="E347" s="12">
        <f t="shared" si="27"/>
        <v>1.33422281521014E-3</v>
      </c>
      <c r="F347" s="12">
        <f t="shared" si="28"/>
        <v>1.7985611510791368E-3</v>
      </c>
      <c r="G347" s="13">
        <f t="shared" si="29"/>
        <v>0.25</v>
      </c>
      <c r="H347" s="19">
        <f t="shared" si="30"/>
        <v>3.33555703802535E-4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3.33555703802535E-4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2</v>
      </c>
      <c r="D351" s="7">
        <v>1</v>
      </c>
      <c r="E351" s="12">
        <f t="shared" si="27"/>
        <v>6.6711140760506999E-4</v>
      </c>
      <c r="F351" s="12">
        <f t="shared" si="28"/>
        <v>3.5971223021582735E-4</v>
      </c>
      <c r="G351" s="13">
        <f t="shared" si="29"/>
        <v>-0.5</v>
      </c>
      <c r="H351" s="19">
        <f t="shared" si="30"/>
        <v>-3.33555703802535E-4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33</v>
      </c>
      <c r="D353" s="7">
        <v>2</v>
      </c>
      <c r="E353" s="12">
        <f t="shared" si="27"/>
        <v>1.1007338225483656E-2</v>
      </c>
      <c r="F353" s="12">
        <f t="shared" si="28"/>
        <v>7.1942446043165469E-4</v>
      </c>
      <c r="G353" s="13">
        <f t="shared" si="29"/>
        <v>-0.93939393939393945</v>
      </c>
      <c r="H353" s="19">
        <f t="shared" si="30"/>
        <v>-1.0340226817878587E-2</v>
      </c>
    </row>
    <row r="354" spans="2:8" ht="15" x14ac:dyDescent="0.2">
      <c r="B354" s="3" t="s">
        <v>124</v>
      </c>
      <c r="C354" s="7">
        <v>74</v>
      </c>
      <c r="D354" s="7">
        <v>28</v>
      </c>
      <c r="E354" s="12">
        <f t="shared" si="27"/>
        <v>2.4683122081387593E-2</v>
      </c>
      <c r="F354" s="12">
        <f t="shared" si="28"/>
        <v>1.0071942446043165E-2</v>
      </c>
      <c r="G354" s="13">
        <f t="shared" si="29"/>
        <v>-0.6216216216216216</v>
      </c>
      <c r="H354" s="19">
        <f t="shared" si="30"/>
        <v>-1.5343562374916611E-2</v>
      </c>
    </row>
    <row r="355" spans="2:8" ht="15" x14ac:dyDescent="0.2">
      <c r="B355" s="3" t="s">
        <v>126</v>
      </c>
      <c r="C355" s="7">
        <v>1</v>
      </c>
      <c r="D355" s="7">
        <v>0</v>
      </c>
      <c r="E355" s="12">
        <f t="shared" si="27"/>
        <v>3.33555703802535E-4</v>
      </c>
      <c r="F355" s="12" t="str">
        <f t="shared" si="28"/>
        <v/>
      </c>
      <c r="G355" s="13" t="str">
        <f t="shared" si="29"/>
        <v>0</v>
      </c>
      <c r="H355" s="19">
        <f t="shared" si="30"/>
        <v>0</v>
      </c>
    </row>
    <row r="356" spans="2:8" ht="15" x14ac:dyDescent="0.2">
      <c r="B356" s="3" t="s">
        <v>371</v>
      </c>
      <c r="C356" s="7">
        <v>148</v>
      </c>
      <c r="D356" s="7">
        <v>31</v>
      </c>
      <c r="E356" s="12">
        <f t="shared" si="27"/>
        <v>4.9366244162775186E-2</v>
      </c>
      <c r="F356" s="12">
        <f t="shared" si="28"/>
        <v>1.1151079136690648E-2</v>
      </c>
      <c r="G356" s="13">
        <f t="shared" si="29"/>
        <v>-0.79054054054054057</v>
      </c>
      <c r="H356" s="19">
        <f t="shared" si="30"/>
        <v>-3.9026017344896601E-2</v>
      </c>
    </row>
    <row r="357" spans="2:8" ht="15" x14ac:dyDescent="0.2">
      <c r="B357" s="3" t="s">
        <v>372</v>
      </c>
      <c r="C357" s="7">
        <v>75</v>
      </c>
      <c r="D357" s="7">
        <v>33</v>
      </c>
      <c r="E357" s="12">
        <f t="shared" si="27"/>
        <v>2.5016677785190126E-2</v>
      </c>
      <c r="F357" s="12">
        <f t="shared" si="28"/>
        <v>1.1870503597122302E-2</v>
      </c>
      <c r="G357" s="13">
        <f t="shared" si="29"/>
        <v>-0.56000000000000005</v>
      </c>
      <c r="H357" s="19">
        <f t="shared" si="30"/>
        <v>-1.4009339559706471E-2</v>
      </c>
    </row>
    <row r="358" spans="2:8" ht="15" x14ac:dyDescent="0.2">
      <c r="B358" s="3" t="s">
        <v>127</v>
      </c>
      <c r="C358" s="7">
        <v>46</v>
      </c>
      <c r="D358" s="7">
        <v>2</v>
      </c>
      <c r="E358" s="12">
        <f t="shared" si="27"/>
        <v>1.5343562374916611E-2</v>
      </c>
      <c r="F358" s="12">
        <f t="shared" si="28"/>
        <v>7.1942446043165469E-4</v>
      </c>
      <c r="G358" s="13">
        <f t="shared" si="29"/>
        <v>-0.95652173913043481</v>
      </c>
      <c r="H358" s="19">
        <f t="shared" si="30"/>
        <v>-1.4676450967311542E-2</v>
      </c>
    </row>
    <row r="359" spans="2:8" ht="15" x14ac:dyDescent="0.2">
      <c r="B359" s="3" t="s">
        <v>123</v>
      </c>
      <c r="C359" s="7">
        <v>2</v>
      </c>
      <c r="D359" s="7">
        <v>4</v>
      </c>
      <c r="E359" s="12">
        <f t="shared" si="27"/>
        <v>6.6711140760506999E-4</v>
      </c>
      <c r="F359" s="12">
        <f t="shared" si="28"/>
        <v>1.4388489208633094E-3</v>
      </c>
      <c r="G359" s="13">
        <f t="shared" si="29"/>
        <v>1</v>
      </c>
      <c r="H359" s="19">
        <f t="shared" si="30"/>
        <v>6.6711140760506999E-4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3</v>
      </c>
      <c r="E362" s="12" t="str">
        <f t="shared" si="31"/>
        <v/>
      </c>
      <c r="F362" s="12">
        <f t="shared" si="32"/>
        <v>1.079136690647482E-3</v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13</v>
      </c>
      <c r="D363" s="7">
        <v>5</v>
      </c>
      <c r="E363" s="12">
        <f t="shared" si="31"/>
        <v>4.3362241494329552E-3</v>
      </c>
      <c r="F363" s="12">
        <f t="shared" si="32"/>
        <v>1.7985611510791368E-3</v>
      </c>
      <c r="G363" s="13">
        <f t="shared" si="33"/>
        <v>-0.61538461538461542</v>
      </c>
      <c r="H363" s="19">
        <f t="shared" si="34"/>
        <v>-2.6684456304202804E-3</v>
      </c>
    </row>
    <row r="364" spans="2:8" ht="15" x14ac:dyDescent="0.2">
      <c r="B364" s="3" t="s">
        <v>377</v>
      </c>
      <c r="C364" s="7">
        <v>12</v>
      </c>
      <c r="D364" s="7">
        <v>10</v>
      </c>
      <c r="E364" s="12">
        <f t="shared" si="31"/>
        <v>4.0026684456304206E-3</v>
      </c>
      <c r="F364" s="12">
        <f t="shared" si="32"/>
        <v>3.5971223021582736E-3</v>
      </c>
      <c r="G364" s="13">
        <f t="shared" si="33"/>
        <v>-0.16666666666666666</v>
      </c>
      <c r="H364" s="19">
        <f t="shared" si="34"/>
        <v>-6.671114076050701E-4</v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19" t="str">
        <f t="shared" si="34"/>
        <v/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64</v>
      </c>
      <c r="D369" s="7">
        <v>31</v>
      </c>
      <c r="E369" s="12">
        <f t="shared" si="31"/>
        <v>2.134756504336224E-2</v>
      </c>
      <c r="F369" s="12">
        <f t="shared" si="32"/>
        <v>1.1151079136690648E-2</v>
      </c>
      <c r="G369" s="13">
        <f t="shared" si="33"/>
        <v>-0.515625</v>
      </c>
      <c r="H369" s="19">
        <f t="shared" si="34"/>
        <v>-1.1007338225483655E-2</v>
      </c>
    </row>
    <row r="370" spans="2:8" ht="15" x14ac:dyDescent="0.2">
      <c r="B370" s="3" t="s">
        <v>135</v>
      </c>
      <c r="C370" s="7">
        <v>124</v>
      </c>
      <c r="D370" s="7">
        <v>79</v>
      </c>
      <c r="E370" s="12">
        <f t="shared" si="31"/>
        <v>4.1360907271514341E-2</v>
      </c>
      <c r="F370" s="12">
        <f t="shared" si="32"/>
        <v>2.8417266187050361E-2</v>
      </c>
      <c r="G370" s="13">
        <f t="shared" si="33"/>
        <v>-0.36290322580645162</v>
      </c>
      <c r="H370" s="19">
        <f t="shared" si="34"/>
        <v>-1.5010006671114075E-2</v>
      </c>
    </row>
    <row r="371" spans="2:8" ht="15" x14ac:dyDescent="0.2">
      <c r="B371" s="3" t="s">
        <v>136</v>
      </c>
      <c r="C371" s="7">
        <v>9</v>
      </c>
      <c r="D371" s="7">
        <v>5</v>
      </c>
      <c r="E371" s="12">
        <f t="shared" si="31"/>
        <v>3.002001334222815E-3</v>
      </c>
      <c r="F371" s="12">
        <f t="shared" si="32"/>
        <v>1.7985611510791368E-3</v>
      </c>
      <c r="G371" s="13">
        <f t="shared" si="33"/>
        <v>-0.44444444444444442</v>
      </c>
      <c r="H371" s="19">
        <f t="shared" si="34"/>
        <v>-1.33422281521014E-3</v>
      </c>
    </row>
    <row r="372" spans="2:8" ht="15" x14ac:dyDescent="0.2">
      <c r="B372" s="3" t="s">
        <v>137</v>
      </c>
      <c r="C372" s="7">
        <v>794</v>
      </c>
      <c r="D372" s="7">
        <v>226</v>
      </c>
      <c r="E372" s="12">
        <f t="shared" si="31"/>
        <v>0.26484322881921279</v>
      </c>
      <c r="F372" s="12">
        <f t="shared" si="32"/>
        <v>8.1294964028776978E-2</v>
      </c>
      <c r="G372" s="13">
        <f t="shared" si="33"/>
        <v>-0.7153652392947103</v>
      </c>
      <c r="H372" s="19">
        <f t="shared" si="34"/>
        <v>-0.18945963975983987</v>
      </c>
    </row>
    <row r="373" spans="2:8" ht="15" x14ac:dyDescent="0.2">
      <c r="B373" s="3" t="s">
        <v>382</v>
      </c>
      <c r="C373" s="7">
        <v>0</v>
      </c>
      <c r="D373" s="7">
        <v>2</v>
      </c>
      <c r="E373" s="12" t="str">
        <f t="shared" si="31"/>
        <v/>
      </c>
      <c r="F373" s="12">
        <f t="shared" si="32"/>
        <v>7.1942446043165469E-4</v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1</v>
      </c>
      <c r="E374" s="12" t="str">
        <f t="shared" si="31"/>
        <v/>
      </c>
      <c r="F374" s="12">
        <f t="shared" si="32"/>
        <v>3.5971223021582735E-4</v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4</v>
      </c>
      <c r="E375" s="12" t="str">
        <f t="shared" si="31"/>
        <v/>
      </c>
      <c r="F375" s="12">
        <f t="shared" si="32"/>
        <v>1.4388489208633094E-3</v>
      </c>
      <c r="G375" s="13" t="str">
        <f t="shared" si="33"/>
        <v>0</v>
      </c>
      <c r="H375" s="19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1</v>
      </c>
      <c r="E376" s="12" t="str">
        <f t="shared" si="31"/>
        <v/>
      </c>
      <c r="F376" s="12">
        <f t="shared" si="32"/>
        <v>3.5971223021582735E-4</v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20</v>
      </c>
      <c r="D377" s="7">
        <v>8</v>
      </c>
      <c r="E377" s="12">
        <f t="shared" si="31"/>
        <v>6.6711140760507001E-3</v>
      </c>
      <c r="F377" s="12">
        <f t="shared" si="32"/>
        <v>2.8776978417266188E-3</v>
      </c>
      <c r="G377" s="13">
        <f t="shared" si="33"/>
        <v>-0.6</v>
      </c>
      <c r="H377" s="19">
        <f t="shared" si="34"/>
        <v>-4.0026684456304197E-3</v>
      </c>
    </row>
    <row r="378" spans="2:8" ht="15" x14ac:dyDescent="0.2">
      <c r="B378" s="3" t="s">
        <v>149</v>
      </c>
      <c r="C378" s="7">
        <v>25</v>
      </c>
      <c r="D378" s="7">
        <v>21</v>
      </c>
      <c r="E378" s="12">
        <f t="shared" si="31"/>
        <v>8.3388925950633758E-3</v>
      </c>
      <c r="F378" s="12">
        <f t="shared" si="32"/>
        <v>7.5539568345323743E-3</v>
      </c>
      <c r="G378" s="13">
        <f t="shared" si="33"/>
        <v>-0.16</v>
      </c>
      <c r="H378" s="19">
        <f t="shared" si="34"/>
        <v>-1.3342228152101402E-3</v>
      </c>
    </row>
    <row r="379" spans="2:8" ht="15" x14ac:dyDescent="0.2">
      <c r="B379" s="3" t="s">
        <v>384</v>
      </c>
      <c r="C379" s="7">
        <v>1</v>
      </c>
      <c r="D379" s="7">
        <v>1</v>
      </c>
      <c r="E379" s="12">
        <f t="shared" si="31"/>
        <v>3.33555703802535E-4</v>
      </c>
      <c r="F379" s="12">
        <f t="shared" si="32"/>
        <v>3.5971223021582735E-4</v>
      </c>
      <c r="G379" s="13">
        <f t="shared" si="33"/>
        <v>0</v>
      </c>
      <c r="H379" s="19">
        <f t="shared" si="34"/>
        <v>0</v>
      </c>
    </row>
    <row r="380" spans="2:8" ht="15" x14ac:dyDescent="0.2">
      <c r="B380" s="3" t="s">
        <v>385</v>
      </c>
      <c r="C380" s="7">
        <v>2</v>
      </c>
      <c r="D380" s="7">
        <v>0</v>
      </c>
      <c r="E380" s="12">
        <f t="shared" si="31"/>
        <v>6.6711140760506999E-4</v>
      </c>
      <c r="F380" s="12" t="str">
        <f t="shared" si="32"/>
        <v/>
      </c>
      <c r="G380" s="13" t="str">
        <f t="shared" si="33"/>
        <v>0</v>
      </c>
      <c r="H380" s="19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5</v>
      </c>
      <c r="D385" s="7">
        <v>20</v>
      </c>
      <c r="E385" s="12">
        <f t="shared" si="31"/>
        <v>1.667778519012675E-3</v>
      </c>
      <c r="F385" s="12">
        <f t="shared" si="32"/>
        <v>7.1942446043165471E-3</v>
      </c>
      <c r="G385" s="13">
        <f t="shared" si="33"/>
        <v>3</v>
      </c>
      <c r="H385" s="19">
        <f t="shared" si="34"/>
        <v>5.0033355570380253E-3</v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14</v>
      </c>
      <c r="D387" s="7">
        <v>47</v>
      </c>
      <c r="E387" s="12">
        <f t="shared" si="31"/>
        <v>4.6697798532354907E-3</v>
      </c>
      <c r="F387" s="12">
        <f t="shared" si="32"/>
        <v>1.6906474820143885E-2</v>
      </c>
      <c r="G387" s="13">
        <f t="shared" si="33"/>
        <v>2.3571428571428572</v>
      </c>
      <c r="H387" s="19">
        <f t="shared" si="34"/>
        <v>1.1007338225483656E-2</v>
      </c>
    </row>
    <row r="388" spans="2:8" ht="15" x14ac:dyDescent="0.2">
      <c r="B388" s="3" t="s">
        <v>389</v>
      </c>
      <c r="C388" s="7">
        <v>2</v>
      </c>
      <c r="D388" s="7">
        <v>9</v>
      </c>
      <c r="E388" s="12">
        <f t="shared" si="31"/>
        <v>6.6711140760506999E-4</v>
      </c>
      <c r="F388" s="12">
        <f t="shared" si="32"/>
        <v>3.237410071942446E-3</v>
      </c>
      <c r="G388" s="13">
        <f t="shared" si="33"/>
        <v>3.5</v>
      </c>
      <c r="H388" s="19">
        <f t="shared" si="34"/>
        <v>2.3348899266177449E-3</v>
      </c>
    </row>
    <row r="389" spans="2:8" ht="15" x14ac:dyDescent="0.2">
      <c r="B389" s="3" t="s">
        <v>143</v>
      </c>
      <c r="C389" s="7">
        <v>7</v>
      </c>
      <c r="D389" s="7">
        <v>1</v>
      </c>
      <c r="E389" s="12">
        <f t="shared" si="31"/>
        <v>2.3348899266177454E-3</v>
      </c>
      <c r="F389" s="12">
        <f t="shared" si="32"/>
        <v>3.5971223021582735E-4</v>
      </c>
      <c r="G389" s="13">
        <f t="shared" si="33"/>
        <v>-0.8571428571428571</v>
      </c>
      <c r="H389" s="19">
        <f t="shared" si="34"/>
        <v>-2.0013342228152103E-3</v>
      </c>
    </row>
    <row r="390" spans="2:8" ht="15" x14ac:dyDescent="0.2">
      <c r="B390" s="3" t="s">
        <v>476</v>
      </c>
      <c r="C390" s="7">
        <v>0</v>
      </c>
      <c r="D390" s="7">
        <v>1</v>
      </c>
      <c r="E390" s="12" t="str">
        <f t="shared" si="31"/>
        <v/>
      </c>
      <c r="F390" s="12">
        <f t="shared" si="32"/>
        <v>3.5971223021582735E-4</v>
      </c>
      <c r="G390" s="13" t="str">
        <f t="shared" si="33"/>
        <v>0</v>
      </c>
      <c r="H390" s="19" t="str">
        <f t="shared" si="34"/>
        <v/>
      </c>
    </row>
    <row r="391" spans="2:8" ht="15" x14ac:dyDescent="0.2">
      <c r="B391" s="3" t="s">
        <v>153</v>
      </c>
      <c r="C391" s="7">
        <v>2</v>
      </c>
      <c r="D391" s="7">
        <v>15</v>
      </c>
      <c r="E391" s="12">
        <f t="shared" si="31"/>
        <v>6.6711140760506999E-4</v>
      </c>
      <c r="F391" s="12">
        <f t="shared" si="32"/>
        <v>5.3956834532374104E-3</v>
      </c>
      <c r="G391" s="13">
        <f t="shared" si="33"/>
        <v>6.5</v>
      </c>
      <c r="H391" s="19">
        <f t="shared" si="34"/>
        <v>4.3362241494329552E-3</v>
      </c>
    </row>
    <row r="392" spans="2:8" ht="15" x14ac:dyDescent="0.2">
      <c r="B392" s="3" t="s">
        <v>140</v>
      </c>
      <c r="C392" s="7">
        <v>2</v>
      </c>
      <c r="D392" s="7">
        <v>6</v>
      </c>
      <c r="E392" s="12">
        <f t="shared" si="31"/>
        <v>6.6711140760506999E-4</v>
      </c>
      <c r="F392" s="12">
        <f t="shared" si="32"/>
        <v>2.158273381294964E-3</v>
      </c>
      <c r="G392" s="13">
        <f t="shared" si="33"/>
        <v>2</v>
      </c>
      <c r="H392" s="19">
        <f t="shared" si="34"/>
        <v>1.33422281521014E-3</v>
      </c>
    </row>
    <row r="393" spans="2:8" ht="15" x14ac:dyDescent="0.2">
      <c r="B393" s="3" t="s">
        <v>390</v>
      </c>
      <c r="C393" s="7">
        <v>80</v>
      </c>
      <c r="D393" s="7">
        <v>128</v>
      </c>
      <c r="E393" s="12">
        <f t="shared" si="31"/>
        <v>2.6684456304202801E-2</v>
      </c>
      <c r="F393" s="12">
        <f t="shared" si="32"/>
        <v>4.60431654676259E-2</v>
      </c>
      <c r="G393" s="13">
        <f t="shared" si="33"/>
        <v>0.6</v>
      </c>
      <c r="H393" s="19">
        <f t="shared" si="34"/>
        <v>1.6010673782521679E-2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1</v>
      </c>
      <c r="E395" s="12">
        <f t="shared" si="31"/>
        <v>3.33555703802535E-4</v>
      </c>
      <c r="F395" s="12">
        <f t="shared" si="32"/>
        <v>3.5971223021582735E-4</v>
      </c>
      <c r="G395" s="13">
        <f t="shared" si="33"/>
        <v>0</v>
      </c>
      <c r="H395" s="19">
        <f t="shared" si="34"/>
        <v>0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7</v>
      </c>
      <c r="E398" s="12">
        <f t="shared" si="31"/>
        <v>6.6711140760506999E-4</v>
      </c>
      <c r="F398" s="12">
        <f t="shared" si="32"/>
        <v>2.5179856115107912E-3</v>
      </c>
      <c r="G398" s="13">
        <f t="shared" si="33"/>
        <v>2.5</v>
      </c>
      <c r="H398" s="19">
        <f t="shared" si="34"/>
        <v>1.667778519012675E-3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19" t="str">
        <f t="shared" si="34"/>
        <v/>
      </c>
    </row>
    <row r="401" spans="2:8" ht="15" x14ac:dyDescent="0.2">
      <c r="B401" s="3" t="s">
        <v>392</v>
      </c>
      <c r="C401" s="7">
        <v>8</v>
      </c>
      <c r="D401" s="7">
        <v>63</v>
      </c>
      <c r="E401" s="12">
        <f t="shared" si="31"/>
        <v>2.66844563042028E-3</v>
      </c>
      <c r="F401" s="12">
        <f t="shared" si="32"/>
        <v>2.2661870503597123E-2</v>
      </c>
      <c r="G401" s="13">
        <f t="shared" si="33"/>
        <v>6.875</v>
      </c>
      <c r="H401" s="19">
        <f t="shared" si="34"/>
        <v>1.8345563709139426E-2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6</v>
      </c>
      <c r="D403" s="7">
        <v>10</v>
      </c>
      <c r="E403" s="12">
        <f t="shared" si="31"/>
        <v>2.0013342228152103E-3</v>
      </c>
      <c r="F403" s="12">
        <f t="shared" si="32"/>
        <v>3.5971223021582736E-3</v>
      </c>
      <c r="G403" s="13">
        <f t="shared" si="33"/>
        <v>0.66666666666666663</v>
      </c>
      <c r="H403" s="19">
        <f t="shared" si="34"/>
        <v>1.3342228152101402E-3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19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7</v>
      </c>
      <c r="D406" s="7">
        <v>48</v>
      </c>
      <c r="E406" s="12">
        <f t="shared" si="31"/>
        <v>2.3348899266177454E-3</v>
      </c>
      <c r="F406" s="12">
        <f t="shared" si="32"/>
        <v>1.7266187050359712E-2</v>
      </c>
      <c r="G406" s="13">
        <f t="shared" si="33"/>
        <v>5.8571428571428568</v>
      </c>
      <c r="H406" s="19">
        <f t="shared" si="34"/>
        <v>1.3675783855903937E-2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19" t="str">
        <f t="shared" si="34"/>
        <v/>
      </c>
    </row>
    <row r="408" spans="2:8" ht="15" x14ac:dyDescent="0.2">
      <c r="B408" s="3" t="s">
        <v>399</v>
      </c>
      <c r="C408" s="7">
        <v>2</v>
      </c>
      <c r="D408" s="7">
        <v>41</v>
      </c>
      <c r="E408" s="12">
        <f t="shared" si="31"/>
        <v>6.6711140760506999E-4</v>
      </c>
      <c r="F408" s="12">
        <f t="shared" si="32"/>
        <v>1.4748201438848921E-2</v>
      </c>
      <c r="G408" s="13">
        <f t="shared" si="33"/>
        <v>19.5</v>
      </c>
      <c r="H408" s="19">
        <f t="shared" si="34"/>
        <v>1.3008672448298866E-2</v>
      </c>
    </row>
    <row r="409" spans="2:8" ht="15" x14ac:dyDescent="0.2">
      <c r="B409" s="3" t="s">
        <v>139</v>
      </c>
      <c r="C409" s="7">
        <v>0</v>
      </c>
      <c r="D409" s="7">
        <v>2</v>
      </c>
      <c r="E409" s="12" t="str">
        <f t="shared" si="31"/>
        <v/>
      </c>
      <c r="F409" s="12">
        <f t="shared" si="32"/>
        <v>7.1942446043165469E-4</v>
      </c>
      <c r="G409" s="13" t="str">
        <f t="shared" si="33"/>
        <v>0</v>
      </c>
      <c r="H409" s="19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19" t="str">
        <f t="shared" si="34"/>
        <v/>
      </c>
    </row>
    <row r="411" spans="2:8" ht="15" x14ac:dyDescent="0.2">
      <c r="B411" s="3" t="s">
        <v>401</v>
      </c>
      <c r="C411" s="7">
        <v>4</v>
      </c>
      <c r="D411" s="7">
        <v>12</v>
      </c>
      <c r="E411" s="12">
        <f t="shared" si="31"/>
        <v>1.33422281521014E-3</v>
      </c>
      <c r="F411" s="12">
        <f t="shared" si="32"/>
        <v>4.3165467625899279E-3</v>
      </c>
      <c r="G411" s="13">
        <f t="shared" si="33"/>
        <v>2</v>
      </c>
      <c r="H411" s="19">
        <f t="shared" si="34"/>
        <v>2.66844563042028E-3</v>
      </c>
    </row>
    <row r="412" spans="2:8" ht="15" x14ac:dyDescent="0.2">
      <c r="B412" s="3" t="s">
        <v>402</v>
      </c>
      <c r="C412" s="7">
        <v>2</v>
      </c>
      <c r="D412" s="7">
        <v>7</v>
      </c>
      <c r="E412" s="12">
        <f t="shared" si="31"/>
        <v>6.6711140760506999E-4</v>
      </c>
      <c r="F412" s="12">
        <f t="shared" si="32"/>
        <v>2.5179856115107912E-3</v>
      </c>
      <c r="G412" s="13">
        <f t="shared" si="33"/>
        <v>2.5</v>
      </c>
      <c r="H412" s="19">
        <f t="shared" si="34"/>
        <v>1.667778519012675E-3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1</v>
      </c>
      <c r="D414" s="7">
        <v>10</v>
      </c>
      <c r="E414" s="12">
        <f t="shared" si="31"/>
        <v>3.33555703802535E-4</v>
      </c>
      <c r="F414" s="12">
        <f t="shared" si="32"/>
        <v>3.5971223021582736E-3</v>
      </c>
      <c r="G414" s="13">
        <f t="shared" si="33"/>
        <v>9</v>
      </c>
      <c r="H414" s="19">
        <f t="shared" si="34"/>
        <v>3.002001334222815E-3</v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3.5971223021582735E-4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1</v>
      </c>
      <c r="E417" s="12">
        <f t="shared" si="31"/>
        <v>3.33555703802535E-4</v>
      </c>
      <c r="F417" s="12">
        <f t="shared" si="32"/>
        <v>3.5971223021582735E-4</v>
      </c>
      <c r="G417" s="13">
        <f t="shared" si="33"/>
        <v>0</v>
      </c>
      <c r="H417" s="19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3.5971223021582735E-4</v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0</v>
      </c>
      <c r="E419" s="12">
        <f t="shared" si="31"/>
        <v>3.33555703802535E-4</v>
      </c>
      <c r="F419" s="12" t="str">
        <f t="shared" si="32"/>
        <v/>
      </c>
      <c r="G419" s="13" t="str">
        <f t="shared" si="33"/>
        <v>0</v>
      </c>
      <c r="H419" s="19">
        <f t="shared" si="34"/>
        <v>0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13</v>
      </c>
      <c r="D422" s="7">
        <v>6</v>
      </c>
      <c r="E422" s="12">
        <f t="shared" si="31"/>
        <v>4.3362241494329552E-3</v>
      </c>
      <c r="F422" s="12">
        <f t="shared" si="32"/>
        <v>2.158273381294964E-3</v>
      </c>
      <c r="G422" s="13">
        <f t="shared" si="33"/>
        <v>-0.53846153846153844</v>
      </c>
      <c r="H422" s="19">
        <f t="shared" si="34"/>
        <v>-2.3348899266177449E-3</v>
      </c>
    </row>
    <row r="423" spans="2:8" ht="15" x14ac:dyDescent="0.2">
      <c r="B423" s="3" t="s">
        <v>410</v>
      </c>
      <c r="C423" s="7">
        <v>2</v>
      </c>
      <c r="D423" s="7">
        <v>0</v>
      </c>
      <c r="E423" s="12">
        <f t="shared" si="31"/>
        <v>6.6711140760506999E-4</v>
      </c>
      <c r="F423" s="12" t="str">
        <f t="shared" si="32"/>
        <v/>
      </c>
      <c r="G423" s="13" t="str">
        <f t="shared" si="33"/>
        <v>0</v>
      </c>
      <c r="H423" s="19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19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3.5971223021582735E-4</v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3.33555703802535E-4</v>
      </c>
      <c r="F431" s="12" t="str">
        <f t="shared" si="36"/>
        <v/>
      </c>
      <c r="G431" s="13" t="str">
        <f t="shared" si="37"/>
        <v>0</v>
      </c>
      <c r="H431" s="19">
        <f t="shared" si="38"/>
        <v>0</v>
      </c>
    </row>
    <row r="432" spans="2:8" ht="15" x14ac:dyDescent="0.2">
      <c r="B432" s="3" t="s">
        <v>417</v>
      </c>
      <c r="C432" s="7">
        <v>8</v>
      </c>
      <c r="D432" s="7">
        <v>5</v>
      </c>
      <c r="E432" s="12">
        <f t="shared" si="35"/>
        <v>2.66844563042028E-3</v>
      </c>
      <c r="F432" s="12">
        <f t="shared" si="36"/>
        <v>1.7985611510791368E-3</v>
      </c>
      <c r="G432" s="13">
        <f t="shared" si="37"/>
        <v>-0.375</v>
      </c>
      <c r="H432" s="19">
        <f t="shared" si="38"/>
        <v>-1.0006671114076049E-3</v>
      </c>
    </row>
    <row r="433" spans="2:8" ht="15" x14ac:dyDescent="0.2">
      <c r="B433" s="3" t="s">
        <v>162</v>
      </c>
      <c r="C433" s="7">
        <v>9</v>
      </c>
      <c r="D433" s="7">
        <v>5</v>
      </c>
      <c r="E433" s="12">
        <f t="shared" si="35"/>
        <v>3.002001334222815E-3</v>
      </c>
      <c r="F433" s="12">
        <f t="shared" si="36"/>
        <v>1.7985611510791368E-3</v>
      </c>
      <c r="G433" s="13">
        <f t="shared" si="37"/>
        <v>-0.44444444444444442</v>
      </c>
      <c r="H433" s="19">
        <f t="shared" si="38"/>
        <v>-1.33422281521014E-3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1</v>
      </c>
      <c r="E436" s="12" t="str">
        <f t="shared" si="35"/>
        <v/>
      </c>
      <c r="F436" s="12">
        <f t="shared" si="36"/>
        <v>3.5971223021582735E-4</v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124</v>
      </c>
      <c r="D437" s="7">
        <v>7</v>
      </c>
      <c r="E437" s="12">
        <f t="shared" si="35"/>
        <v>4.1360907271514341E-2</v>
      </c>
      <c r="F437" s="12">
        <f t="shared" si="36"/>
        <v>2.5179856115107912E-3</v>
      </c>
      <c r="G437" s="13">
        <f t="shared" si="37"/>
        <v>-0.94354838709677424</v>
      </c>
      <c r="H437" s="19">
        <f t="shared" si="38"/>
        <v>-3.9026017344896601E-2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1</v>
      </c>
      <c r="E440" s="12" t="str">
        <f t="shared" si="35"/>
        <v/>
      </c>
      <c r="F440" s="12">
        <f t="shared" si="36"/>
        <v>3.5971223021582735E-4</v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2</v>
      </c>
      <c r="D441" s="7">
        <v>5</v>
      </c>
      <c r="E441" s="12">
        <f t="shared" si="35"/>
        <v>6.6711140760506999E-4</v>
      </c>
      <c r="F441" s="12">
        <f t="shared" si="36"/>
        <v>1.7985611510791368E-3</v>
      </c>
      <c r="G441" s="13">
        <f t="shared" si="37"/>
        <v>1.5</v>
      </c>
      <c r="H441" s="19">
        <f t="shared" si="38"/>
        <v>1.0006671114076049E-3</v>
      </c>
    </row>
    <row r="442" spans="2:8" ht="15" x14ac:dyDescent="0.2">
      <c r="B442" s="3" t="s">
        <v>422</v>
      </c>
      <c r="C442" s="7">
        <v>1</v>
      </c>
      <c r="D442" s="7">
        <v>1</v>
      </c>
      <c r="E442" s="12">
        <f t="shared" si="35"/>
        <v>3.33555703802535E-4</v>
      </c>
      <c r="F442" s="12">
        <f t="shared" si="36"/>
        <v>3.5971223021582735E-4</v>
      </c>
      <c r="G442" s="13">
        <f t="shared" si="37"/>
        <v>0</v>
      </c>
      <c r="H442" s="19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1</v>
      </c>
      <c r="E443" s="12" t="str">
        <f t="shared" si="35"/>
        <v/>
      </c>
      <c r="F443" s="12">
        <f t="shared" si="36"/>
        <v>3.5971223021582735E-4</v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19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1</v>
      </c>
      <c r="E446" s="12" t="str">
        <f t="shared" si="35"/>
        <v/>
      </c>
      <c r="F446" s="12">
        <f t="shared" si="36"/>
        <v>3.5971223021582735E-4</v>
      </c>
      <c r="G446" s="13" t="str">
        <f t="shared" si="37"/>
        <v>0</v>
      </c>
      <c r="H446" s="19" t="str">
        <f t="shared" si="38"/>
        <v/>
      </c>
    </row>
    <row r="447" spans="2:8" ht="30" x14ac:dyDescent="0.2">
      <c r="B447" s="3" t="s">
        <v>427</v>
      </c>
      <c r="C447" s="7">
        <v>1</v>
      </c>
      <c r="D447" s="7">
        <v>0</v>
      </c>
      <c r="E447" s="12">
        <f t="shared" si="35"/>
        <v>3.33555703802535E-4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19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3</v>
      </c>
      <c r="E449" s="12" t="str">
        <f t="shared" si="35"/>
        <v/>
      </c>
      <c r="F449" s="12">
        <f t="shared" si="36"/>
        <v>1.079136690647482E-3</v>
      </c>
      <c r="G449" s="13" t="str">
        <f t="shared" si="37"/>
        <v>0</v>
      </c>
      <c r="H449" s="19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3.5971223021582735E-4</v>
      </c>
      <c r="G450" s="13" t="str">
        <f t="shared" si="37"/>
        <v>0</v>
      </c>
      <c r="H450" s="19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3.5971223021582735E-4</v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2</v>
      </c>
      <c r="E455" s="12" t="str">
        <f t="shared" si="35"/>
        <v/>
      </c>
      <c r="F455" s="12">
        <f t="shared" si="36"/>
        <v>7.1942446043165469E-4</v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1</v>
      </c>
      <c r="E456" s="12" t="str">
        <f t="shared" si="35"/>
        <v/>
      </c>
      <c r="F456" s="12">
        <f t="shared" si="36"/>
        <v>3.5971223021582735E-4</v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19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19" t="str">
        <f t="shared" si="38"/>
        <v/>
      </c>
    </row>
    <row r="460" spans="2:8" ht="15" x14ac:dyDescent="0.2">
      <c r="B460" s="3" t="s">
        <v>176</v>
      </c>
      <c r="C460" s="7">
        <v>4</v>
      </c>
      <c r="D460" s="7">
        <v>1</v>
      </c>
      <c r="E460" s="12">
        <f t="shared" si="35"/>
        <v>1.33422281521014E-3</v>
      </c>
      <c r="F460" s="12">
        <f t="shared" si="36"/>
        <v>3.5971223021582735E-4</v>
      </c>
      <c r="G460" s="13">
        <f t="shared" si="37"/>
        <v>-0.75</v>
      </c>
      <c r="H460" s="19">
        <f t="shared" si="38"/>
        <v>-1.0006671114076049E-3</v>
      </c>
    </row>
    <row r="461" spans="2:8" ht="30" x14ac:dyDescent="0.2">
      <c r="B461" s="3" t="s">
        <v>173</v>
      </c>
      <c r="C461" s="7">
        <v>7</v>
      </c>
      <c r="D461" s="7">
        <v>1</v>
      </c>
      <c r="E461" s="12">
        <f t="shared" si="35"/>
        <v>2.3348899266177454E-3</v>
      </c>
      <c r="F461" s="12">
        <f t="shared" si="36"/>
        <v>3.5971223021582735E-4</v>
      </c>
      <c r="G461" s="13">
        <f t="shared" si="37"/>
        <v>-0.8571428571428571</v>
      </c>
      <c r="H461" s="19">
        <f t="shared" si="38"/>
        <v>-2.0013342228152103E-3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65</v>
      </c>
      <c r="D463" s="7">
        <v>20</v>
      </c>
      <c r="E463" s="12">
        <f t="shared" si="35"/>
        <v>2.1681120747164776E-2</v>
      </c>
      <c r="F463" s="12">
        <f t="shared" si="36"/>
        <v>7.1942446043165471E-3</v>
      </c>
      <c r="G463" s="13">
        <f t="shared" si="37"/>
        <v>-0.69230769230769229</v>
      </c>
      <c r="H463" s="19">
        <f t="shared" si="38"/>
        <v>-1.5010006671114075E-2</v>
      </c>
    </row>
    <row r="464" spans="2:8" ht="15" x14ac:dyDescent="0.2">
      <c r="B464" s="3" t="s">
        <v>478</v>
      </c>
      <c r="C464" s="7">
        <v>4</v>
      </c>
      <c r="D464" s="7">
        <v>7</v>
      </c>
      <c r="E464" s="12">
        <f t="shared" si="35"/>
        <v>1.33422281521014E-3</v>
      </c>
      <c r="F464" s="12">
        <f t="shared" si="36"/>
        <v>2.5179856115107912E-3</v>
      </c>
      <c r="G464" s="13">
        <f t="shared" si="37"/>
        <v>0.75</v>
      </c>
      <c r="H464" s="19">
        <f t="shared" si="38"/>
        <v>1.0006671114076049E-3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3.5971223021582735E-4</v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10</v>
      </c>
      <c r="D467" s="7">
        <v>2</v>
      </c>
      <c r="E467" s="12">
        <f t="shared" si="35"/>
        <v>3.3355570380253501E-3</v>
      </c>
      <c r="F467" s="12">
        <f t="shared" si="36"/>
        <v>7.1942446043165469E-4</v>
      </c>
      <c r="G467" s="13">
        <f t="shared" si="37"/>
        <v>-0.8</v>
      </c>
      <c r="H467" s="19">
        <f t="shared" si="38"/>
        <v>-2.6684456304202804E-3</v>
      </c>
    </row>
    <row r="468" spans="2:8" ht="15" x14ac:dyDescent="0.2">
      <c r="B468" s="3" t="s">
        <v>182</v>
      </c>
      <c r="C468" s="7">
        <v>3</v>
      </c>
      <c r="D468" s="7">
        <v>0</v>
      </c>
      <c r="E468" s="12">
        <f t="shared" si="35"/>
        <v>1.0006671114076052E-3</v>
      </c>
      <c r="F468" s="12" t="str">
        <f t="shared" si="36"/>
        <v/>
      </c>
      <c r="G468" s="13" t="str">
        <f t="shared" si="37"/>
        <v>0</v>
      </c>
      <c r="H468" s="19">
        <f t="shared" si="38"/>
        <v>0</v>
      </c>
    </row>
    <row r="469" spans="2:8" ht="15" x14ac:dyDescent="0.2">
      <c r="B469" s="3" t="s">
        <v>175</v>
      </c>
      <c r="C469" s="7">
        <v>1</v>
      </c>
      <c r="D469" s="7">
        <v>1</v>
      </c>
      <c r="E469" s="12">
        <f t="shared" si="35"/>
        <v>3.33555703802535E-4</v>
      </c>
      <c r="F469" s="12">
        <f t="shared" si="36"/>
        <v>3.5971223021582735E-4</v>
      </c>
      <c r="G469" s="13">
        <f t="shared" si="37"/>
        <v>0</v>
      </c>
      <c r="H469" s="19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19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2</v>
      </c>
      <c r="D475" s="7">
        <v>0</v>
      </c>
      <c r="E475" s="12">
        <f t="shared" si="35"/>
        <v>6.6711140760506999E-4</v>
      </c>
      <c r="F475" s="12" t="str">
        <f t="shared" si="36"/>
        <v/>
      </c>
      <c r="G475" s="13" t="str">
        <f t="shared" si="37"/>
        <v>0</v>
      </c>
      <c r="H475" s="19">
        <f t="shared" si="38"/>
        <v>0</v>
      </c>
    </row>
    <row r="476" spans="2:8" ht="30" x14ac:dyDescent="0.2">
      <c r="B476" s="3" t="s">
        <v>438</v>
      </c>
      <c r="C476" s="7">
        <v>2</v>
      </c>
      <c r="D476" s="7">
        <v>0</v>
      </c>
      <c r="E476" s="12">
        <f t="shared" si="35"/>
        <v>6.6711140760506999E-4</v>
      </c>
      <c r="F476" s="12" t="str">
        <f t="shared" si="36"/>
        <v/>
      </c>
      <c r="G476" s="13" t="str">
        <f t="shared" si="37"/>
        <v>0</v>
      </c>
      <c r="H476" s="19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5</v>
      </c>
      <c r="D478" s="7">
        <v>26</v>
      </c>
      <c r="E478" s="12">
        <f t="shared" si="35"/>
        <v>1.667778519012675E-3</v>
      </c>
      <c r="F478" s="12">
        <f t="shared" si="36"/>
        <v>9.3525179856115102E-3</v>
      </c>
      <c r="G478" s="13">
        <f t="shared" si="37"/>
        <v>4.2</v>
      </c>
      <c r="H478" s="19">
        <f t="shared" si="38"/>
        <v>7.0046697798532356E-3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1</v>
      </c>
      <c r="E480" s="12">
        <f t="shared" si="35"/>
        <v>3.33555703802535E-4</v>
      </c>
      <c r="F480" s="12">
        <f t="shared" si="36"/>
        <v>3.5971223021582735E-4</v>
      </c>
      <c r="G480" s="13">
        <f t="shared" si="37"/>
        <v>0</v>
      </c>
      <c r="H480" s="19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29</v>
      </c>
      <c r="D483" s="7">
        <v>96</v>
      </c>
      <c r="E483" s="12">
        <f t="shared" si="35"/>
        <v>9.673115410273516E-3</v>
      </c>
      <c r="F483" s="12">
        <f t="shared" si="36"/>
        <v>3.4532374100719423E-2</v>
      </c>
      <c r="G483" s="13">
        <f t="shared" si="37"/>
        <v>2.3103448275862069</v>
      </c>
      <c r="H483" s="19">
        <f t="shared" si="38"/>
        <v>2.2348232154769845E-2</v>
      </c>
    </row>
    <row r="484" spans="2:8" ht="30" x14ac:dyDescent="0.2">
      <c r="B484" s="3" t="s">
        <v>184</v>
      </c>
      <c r="C484" s="7">
        <v>39</v>
      </c>
      <c r="D484" s="7">
        <v>73</v>
      </c>
      <c r="E484" s="12">
        <f t="shared" si="35"/>
        <v>1.3008672448298866E-2</v>
      </c>
      <c r="F484" s="12">
        <f t="shared" si="36"/>
        <v>2.6258992805755395E-2</v>
      </c>
      <c r="G484" s="13">
        <f t="shared" si="37"/>
        <v>0.87179487179487181</v>
      </c>
      <c r="H484" s="19">
        <f t="shared" si="38"/>
        <v>1.1340893929286191E-2</v>
      </c>
    </row>
    <row r="485" spans="2:8" ht="15" x14ac:dyDescent="0.2">
      <c r="B485" s="3" t="s">
        <v>443</v>
      </c>
      <c r="C485" s="7">
        <v>36</v>
      </c>
      <c r="D485" s="7">
        <v>73</v>
      </c>
      <c r="E485" s="12">
        <f t="shared" si="35"/>
        <v>1.200800533689126E-2</v>
      </c>
      <c r="F485" s="12">
        <f t="shared" si="36"/>
        <v>2.6258992805755395E-2</v>
      </c>
      <c r="G485" s="13">
        <f t="shared" si="37"/>
        <v>1.0277777777777777</v>
      </c>
      <c r="H485" s="19">
        <f t="shared" si="38"/>
        <v>1.2341561040693795E-2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19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5</v>
      </c>
      <c r="D491" s="7">
        <v>7</v>
      </c>
      <c r="E491" s="12">
        <f t="shared" si="39"/>
        <v>1.667778519012675E-3</v>
      </c>
      <c r="F491" s="12">
        <f t="shared" si="40"/>
        <v>2.5179856115107912E-3</v>
      </c>
      <c r="G491" s="13">
        <f t="shared" si="41"/>
        <v>0.4</v>
      </c>
      <c r="H491" s="19">
        <f t="shared" si="42"/>
        <v>6.671114076050701E-4</v>
      </c>
    </row>
    <row r="492" spans="2:8" ht="15" x14ac:dyDescent="0.2">
      <c r="B492" s="3" t="s">
        <v>480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4</v>
      </c>
      <c r="E493" s="12" t="str">
        <f t="shared" si="39"/>
        <v/>
      </c>
      <c r="F493" s="12">
        <f t="shared" si="40"/>
        <v>1.4388489208633094E-3</v>
      </c>
      <c r="G493" s="13" t="str">
        <f t="shared" si="41"/>
        <v>0</v>
      </c>
      <c r="H493" s="19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1</v>
      </c>
      <c r="D495" s="7">
        <v>3</v>
      </c>
      <c r="E495" s="12">
        <f t="shared" si="39"/>
        <v>3.33555703802535E-4</v>
      </c>
      <c r="F495" s="12">
        <f t="shared" si="40"/>
        <v>1.079136690647482E-3</v>
      </c>
      <c r="G495" s="13">
        <f t="shared" si="41"/>
        <v>2</v>
      </c>
      <c r="H495" s="19">
        <f t="shared" si="42"/>
        <v>6.6711140760506999E-4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3.5971223021582735E-4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1161</v>
      </c>
      <c r="D505" s="41">
        <f>SUM(D506:D530)</f>
        <v>820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-0.29371231696813094</v>
      </c>
      <c r="H505" s="42">
        <f>+IF(OR(AND(E505=""),(G505="")),"",E505*G505)</f>
        <v>-0.29371231696813094</v>
      </c>
    </row>
    <row r="506" spans="2:8" ht="15" x14ac:dyDescent="0.2">
      <c r="B506" s="3" t="s">
        <v>454</v>
      </c>
      <c r="C506" s="7">
        <v>3</v>
      </c>
      <c r="D506" s="7">
        <v>3</v>
      </c>
      <c r="E506" s="12">
        <f>+IF(C506=0,"",C506/C$505)</f>
        <v>2.5839793281653748E-3</v>
      </c>
      <c r="F506" s="12">
        <f>+IF(D506=0,"",D506/D$505)</f>
        <v>3.6585365853658539E-3</v>
      </c>
      <c r="G506" s="13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44</v>
      </c>
      <c r="D507" s="7">
        <v>28</v>
      </c>
      <c r="E507" s="12">
        <f t="shared" ref="E507:E529" si="43">+IF(C507=0,"",C507/C$505)</f>
        <v>3.7898363479758827E-2</v>
      </c>
      <c r="F507" s="12">
        <f t="shared" ref="F507:F529" si="44">+IF(D507=0,"",D507/D$505)</f>
        <v>3.4146341463414637E-2</v>
      </c>
      <c r="G507" s="13">
        <f t="shared" ref="G507:G529" si="45">+IF(OR(AND(D507=0),(C507=0)),"0",((D507-C507)/C507))</f>
        <v>-0.36363636363636365</v>
      </c>
      <c r="H507" s="19">
        <f t="shared" ref="H507:H530" si="46">+IF(OR(AND(E507=""),(G507="")),"",E507*G507)</f>
        <v>-1.3781223083548665E-2</v>
      </c>
    </row>
    <row r="508" spans="2:8" ht="15" x14ac:dyDescent="0.2">
      <c r="B508" s="3" t="s">
        <v>455</v>
      </c>
      <c r="C508" s="7">
        <v>121</v>
      </c>
      <c r="D508" s="7">
        <v>60</v>
      </c>
      <c r="E508" s="12">
        <f t="shared" si="43"/>
        <v>0.10422049956933678</v>
      </c>
      <c r="F508" s="12">
        <f t="shared" si="44"/>
        <v>7.3170731707317069E-2</v>
      </c>
      <c r="G508" s="13">
        <f t="shared" si="45"/>
        <v>-0.50413223140495866</v>
      </c>
      <c r="H508" s="19">
        <f t="shared" si="46"/>
        <v>-5.2540913006029283E-2</v>
      </c>
    </row>
    <row r="509" spans="2:8" ht="15" x14ac:dyDescent="0.2">
      <c r="B509" s="3" t="s">
        <v>456</v>
      </c>
      <c r="C509" s="7">
        <v>308</v>
      </c>
      <c r="D509" s="7">
        <v>109</v>
      </c>
      <c r="E509" s="12">
        <f t="shared" si="43"/>
        <v>0.26528854435831178</v>
      </c>
      <c r="F509" s="12">
        <f t="shared" si="44"/>
        <v>0.13292682926829269</v>
      </c>
      <c r="G509" s="13">
        <f t="shared" si="45"/>
        <v>-0.64610389610389607</v>
      </c>
      <c r="H509" s="19">
        <f t="shared" si="46"/>
        <v>-0.1714039621016365</v>
      </c>
    </row>
    <row r="510" spans="2:8" ht="15" x14ac:dyDescent="0.2">
      <c r="B510" s="3" t="s">
        <v>188</v>
      </c>
      <c r="C510" s="7">
        <v>2</v>
      </c>
      <c r="D510" s="7">
        <v>1</v>
      </c>
      <c r="E510" s="12">
        <f t="shared" si="43"/>
        <v>1.7226528854435831E-3</v>
      </c>
      <c r="F510" s="12">
        <f t="shared" si="44"/>
        <v>1.2195121951219512E-3</v>
      </c>
      <c r="G510" s="13">
        <f t="shared" si="45"/>
        <v>-0.5</v>
      </c>
      <c r="H510" s="19">
        <f t="shared" si="46"/>
        <v>-8.6132644272179156E-4</v>
      </c>
    </row>
    <row r="511" spans="2:8" ht="15" x14ac:dyDescent="0.2">
      <c r="B511" s="3" t="s">
        <v>186</v>
      </c>
      <c r="C511" s="7">
        <v>5</v>
      </c>
      <c r="D511" s="7">
        <v>0</v>
      </c>
      <c r="E511" s="12">
        <f t="shared" si="43"/>
        <v>4.3066322136089581E-3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19" t="str">
        <f t="shared" si="46"/>
        <v/>
      </c>
    </row>
    <row r="513" spans="2:8" ht="15" x14ac:dyDescent="0.2">
      <c r="B513" s="3" t="s">
        <v>457</v>
      </c>
      <c r="C513" s="7">
        <v>13</v>
      </c>
      <c r="D513" s="7">
        <v>0</v>
      </c>
      <c r="E513" s="12">
        <f t="shared" si="43"/>
        <v>1.119724375538329E-2</v>
      </c>
      <c r="F513" s="12" t="str">
        <f t="shared" si="44"/>
        <v/>
      </c>
      <c r="G513" s="13" t="str">
        <f t="shared" si="45"/>
        <v>0</v>
      </c>
      <c r="H513" s="19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0</v>
      </c>
      <c r="D515" s="7">
        <v>2</v>
      </c>
      <c r="E515" s="12" t="str">
        <f t="shared" si="43"/>
        <v/>
      </c>
      <c r="F515" s="12">
        <f t="shared" si="44"/>
        <v>2.4390243902439024E-3</v>
      </c>
      <c r="G515" s="13" t="str">
        <f t="shared" si="45"/>
        <v>0</v>
      </c>
      <c r="H515" s="19" t="str">
        <f t="shared" si="46"/>
        <v/>
      </c>
    </row>
    <row r="516" spans="2:8" ht="15" x14ac:dyDescent="0.2">
      <c r="B516" s="3" t="s">
        <v>459</v>
      </c>
      <c r="C516" s="7">
        <v>10</v>
      </c>
      <c r="D516" s="7">
        <v>17</v>
      </c>
      <c r="E516" s="12">
        <f t="shared" si="43"/>
        <v>8.6132644272179162E-3</v>
      </c>
      <c r="F516" s="12">
        <f t="shared" si="44"/>
        <v>2.0731707317073172E-2</v>
      </c>
      <c r="G516" s="13">
        <f t="shared" si="45"/>
        <v>0.7</v>
      </c>
      <c r="H516" s="19">
        <f t="shared" si="46"/>
        <v>6.029285099052541E-3</v>
      </c>
    </row>
    <row r="517" spans="2:8" ht="15" x14ac:dyDescent="0.2">
      <c r="B517" s="3" t="s">
        <v>460</v>
      </c>
      <c r="C517" s="7">
        <v>2</v>
      </c>
      <c r="D517" s="7">
        <v>8</v>
      </c>
      <c r="E517" s="12">
        <f t="shared" si="43"/>
        <v>1.7226528854435831E-3</v>
      </c>
      <c r="F517" s="12">
        <f t="shared" si="44"/>
        <v>9.7560975609756097E-3</v>
      </c>
      <c r="G517" s="13">
        <f t="shared" si="45"/>
        <v>3</v>
      </c>
      <c r="H517" s="19">
        <f t="shared" si="46"/>
        <v>5.1679586563307496E-3</v>
      </c>
    </row>
    <row r="518" spans="2:8" ht="15" x14ac:dyDescent="0.2">
      <c r="B518" s="3" t="s">
        <v>190</v>
      </c>
      <c r="C518" s="7">
        <v>214</v>
      </c>
      <c r="D518" s="7">
        <v>204</v>
      </c>
      <c r="E518" s="12">
        <f t="shared" si="43"/>
        <v>0.1843238587424634</v>
      </c>
      <c r="F518" s="12">
        <f t="shared" si="44"/>
        <v>0.24878048780487805</v>
      </c>
      <c r="G518" s="13">
        <f t="shared" si="45"/>
        <v>-4.6728971962616821E-2</v>
      </c>
      <c r="H518" s="19">
        <f t="shared" si="46"/>
        <v>-8.6132644272179162E-3</v>
      </c>
    </row>
    <row r="519" spans="2:8" ht="15" x14ac:dyDescent="0.2">
      <c r="B519" s="3" t="s">
        <v>192</v>
      </c>
      <c r="C519" s="7">
        <v>3</v>
      </c>
      <c r="D519" s="7">
        <v>11</v>
      </c>
      <c r="E519" s="12">
        <f t="shared" si="43"/>
        <v>2.5839793281653748E-3</v>
      </c>
      <c r="F519" s="12">
        <f t="shared" si="44"/>
        <v>1.3414634146341463E-2</v>
      </c>
      <c r="G519" s="13">
        <f t="shared" si="45"/>
        <v>2.6666666666666665</v>
      </c>
      <c r="H519" s="19">
        <f t="shared" si="46"/>
        <v>6.8906115417743325E-3</v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8.6132644272179156E-4</v>
      </c>
      <c r="F520" s="12" t="str">
        <f t="shared" si="44"/>
        <v/>
      </c>
      <c r="G520" s="13" t="str">
        <f t="shared" si="45"/>
        <v>0</v>
      </c>
      <c r="H520" s="19">
        <f t="shared" si="46"/>
        <v>0</v>
      </c>
    </row>
    <row r="521" spans="2:8" ht="13.5" customHeight="1" x14ac:dyDescent="0.2">
      <c r="B521" s="3" t="s">
        <v>461</v>
      </c>
      <c r="C521" s="7">
        <v>107</v>
      </c>
      <c r="D521" s="7">
        <v>157</v>
      </c>
      <c r="E521" s="12">
        <f t="shared" si="43"/>
        <v>9.2161929371231702E-2</v>
      </c>
      <c r="F521" s="12">
        <f t="shared" si="44"/>
        <v>0.19146341463414634</v>
      </c>
      <c r="G521" s="13">
        <f t="shared" si="45"/>
        <v>0.46728971962616822</v>
      </c>
      <c r="H521" s="19">
        <f t="shared" si="46"/>
        <v>4.3066322136089581E-2</v>
      </c>
    </row>
    <row r="522" spans="2:8" ht="25.5" customHeight="1" x14ac:dyDescent="0.2">
      <c r="B522" s="3" t="s">
        <v>193</v>
      </c>
      <c r="C522" s="7">
        <v>290</v>
      </c>
      <c r="D522" s="7">
        <v>155</v>
      </c>
      <c r="E522" s="12">
        <f t="shared" si="43"/>
        <v>0.24978466838931956</v>
      </c>
      <c r="F522" s="12">
        <f t="shared" si="44"/>
        <v>0.18902439024390244</v>
      </c>
      <c r="G522" s="13">
        <f t="shared" si="45"/>
        <v>-0.46551724137931033</v>
      </c>
      <c r="H522" s="19">
        <f t="shared" si="46"/>
        <v>-0.11627906976744186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19" t="str">
        <f t="shared" si="46"/>
        <v/>
      </c>
    </row>
    <row r="524" spans="2:8" ht="12" customHeight="1" x14ac:dyDescent="0.2">
      <c r="B524" s="3" t="s">
        <v>194</v>
      </c>
      <c r="C524" s="7">
        <v>4</v>
      </c>
      <c r="D524" s="7">
        <v>0</v>
      </c>
      <c r="E524" s="12">
        <f t="shared" si="43"/>
        <v>3.4453057708871662E-3</v>
      </c>
      <c r="F524" s="12" t="str">
        <f t="shared" si="44"/>
        <v/>
      </c>
      <c r="G524" s="13" t="str">
        <f t="shared" si="45"/>
        <v>0</v>
      </c>
      <c r="H524" s="19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1.2195121951219512E-3</v>
      </c>
      <c r="G525" s="13" t="str">
        <f t="shared" si="45"/>
        <v>0</v>
      </c>
      <c r="H525" s="19" t="str">
        <f t="shared" si="46"/>
        <v/>
      </c>
    </row>
    <row r="526" spans="2:8" ht="13.5" customHeight="1" x14ac:dyDescent="0.2">
      <c r="B526" s="3" t="s">
        <v>463</v>
      </c>
      <c r="C526" s="7">
        <v>18</v>
      </c>
      <c r="D526" s="7">
        <v>34</v>
      </c>
      <c r="E526" s="12">
        <f t="shared" si="43"/>
        <v>1.5503875968992248E-2</v>
      </c>
      <c r="F526" s="12">
        <f t="shared" si="44"/>
        <v>4.1463414634146344E-2</v>
      </c>
      <c r="G526" s="13">
        <f t="shared" si="45"/>
        <v>0.88888888888888884</v>
      </c>
      <c r="H526" s="19">
        <f t="shared" si="46"/>
        <v>1.3781223083548663E-2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1</v>
      </c>
      <c r="E528" s="12" t="str">
        <f t="shared" si="43"/>
        <v/>
      </c>
      <c r="F528" s="12">
        <f t="shared" si="44"/>
        <v>1.2195121951219512E-3</v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12</v>
      </c>
      <c r="D529" s="7">
        <v>24</v>
      </c>
      <c r="E529" s="12">
        <f t="shared" si="43"/>
        <v>1.0335917312661499E-2</v>
      </c>
      <c r="F529" s="12">
        <f t="shared" si="44"/>
        <v>2.9268292682926831E-2</v>
      </c>
      <c r="G529" s="13">
        <f t="shared" si="45"/>
        <v>1</v>
      </c>
      <c r="H529" s="19">
        <f t="shared" si="46"/>
        <v>1.0335917312661499E-2</v>
      </c>
    </row>
    <row r="530" spans="2:8" ht="15" x14ac:dyDescent="0.2">
      <c r="B530" s="3" t="s">
        <v>467</v>
      </c>
      <c r="C530" s="7">
        <v>4</v>
      </c>
      <c r="D530" s="7">
        <v>5</v>
      </c>
      <c r="E530" s="12">
        <f>+IF(C530=0,"",C530/C$505)</f>
        <v>3.4453057708871662E-3</v>
      </c>
      <c r="F530" s="12">
        <f>+IF(D530=0,"",D530/D$505)</f>
        <v>6.0975609756097563E-3</v>
      </c>
      <c r="G530" s="13">
        <f>+IF(OR(AND(D530=0),(C530=0)),"0",((D530-C530)/C530))</f>
        <v>0.25</v>
      </c>
      <c r="H530" s="19">
        <f t="shared" si="46"/>
        <v>8.6132644272179156E-4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/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47" customFormat="1" ht="20.100000000000001" customHeight="1" x14ac:dyDescent="0.2">
      <c r="B1" s="45"/>
      <c r="C1" s="46"/>
      <c r="D1" s="45" t="s">
        <v>535</v>
      </c>
      <c r="H1" s="48"/>
    </row>
    <row r="2" spans="2:8" s="47" customFormat="1" ht="20.100000000000001" customHeight="1" x14ac:dyDescent="0.2">
      <c r="B2" s="45"/>
      <c r="C2" s="46"/>
      <c r="D2" s="45" t="s">
        <v>527</v>
      </c>
      <c r="H2" s="48"/>
    </row>
    <row r="3" spans="2:8" s="47" customFormat="1" ht="20.100000000000001" customHeight="1" x14ac:dyDescent="0.2">
      <c r="B3" s="45"/>
      <c r="C3" s="46"/>
      <c r="D3" s="45" t="s">
        <v>528</v>
      </c>
      <c r="H3" s="48"/>
    </row>
    <row r="4" spans="2:8" s="47" customFormat="1" ht="20.100000000000001" customHeight="1" x14ac:dyDescent="0.2">
      <c r="B4" s="45"/>
      <c r="C4" s="49"/>
      <c r="D4" s="45" t="s">
        <v>481</v>
      </c>
      <c r="H4" s="48"/>
    </row>
    <row r="5" spans="2:8" ht="20.100000000000001" customHeight="1" x14ac:dyDescent="0.2"/>
    <row r="6" spans="2:8" ht="22.5" customHeight="1" x14ac:dyDescent="0.2">
      <c r="B6" s="52" t="s">
        <v>482</v>
      </c>
      <c r="C6" s="53" t="s">
        <v>483</v>
      </c>
      <c r="D6" s="54"/>
      <c r="E6" s="53" t="s">
        <v>484</v>
      </c>
      <c r="F6" s="54"/>
      <c r="G6" s="50" t="s">
        <v>534</v>
      </c>
      <c r="H6" s="50" t="s">
        <v>485</v>
      </c>
    </row>
    <row r="7" spans="2:8" ht="22.5" customHeight="1" x14ac:dyDescent="0.2">
      <c r="B7" s="52"/>
      <c r="C7" s="38">
        <v>2014</v>
      </c>
      <c r="D7" s="38">
        <v>2015</v>
      </c>
      <c r="E7" s="38">
        <v>2014</v>
      </c>
      <c r="F7" s="38">
        <v>2015</v>
      </c>
      <c r="G7" s="51"/>
      <c r="H7" s="51"/>
    </row>
    <row r="8" spans="2:8" ht="20.100000000000001" customHeight="1" x14ac:dyDescent="0.2">
      <c r="B8" s="39" t="s">
        <v>516</v>
      </c>
      <c r="C8" s="40">
        <f>+C18+C70+C151+C294+C505</f>
        <v>4400</v>
      </c>
      <c r="D8" s="41">
        <f>+D18+D70+D151+D294+D505</f>
        <v>3325</v>
      </c>
      <c r="E8" s="42">
        <f t="shared" ref="E8:F13" si="0">+C8/C$8</f>
        <v>1</v>
      </c>
      <c r="F8" s="42">
        <f t="shared" si="0"/>
        <v>1</v>
      </c>
      <c r="G8" s="42">
        <f t="shared" ref="G8:G13" si="1">+(D8-C8)/C8</f>
        <v>-0.24431818181818182</v>
      </c>
      <c r="H8" s="42">
        <f t="shared" ref="H8:H13" si="2">+IF(OR(AND(E8=""),(G8="")),"",E8*G8)</f>
        <v>-0.24431818181818182</v>
      </c>
    </row>
    <row r="9" spans="2:8" ht="20.100000000000001" customHeight="1" x14ac:dyDescent="0.2">
      <c r="B9" s="34" t="str">
        <f>+B18</f>
        <v>Total Inscritos en ocupaciones de nivel Directivo</v>
      </c>
      <c r="C9" s="35">
        <f>+C18</f>
        <v>56</v>
      </c>
      <c r="D9" s="35">
        <f>+D18</f>
        <v>32</v>
      </c>
      <c r="E9" s="36">
        <f t="shared" si="0"/>
        <v>1.2727272727272728E-2</v>
      </c>
      <c r="F9" s="36">
        <f t="shared" si="0"/>
        <v>9.6240601503759394E-3</v>
      </c>
      <c r="G9" s="36">
        <f t="shared" si="1"/>
        <v>-0.42857142857142855</v>
      </c>
      <c r="H9" s="19">
        <f t="shared" si="2"/>
        <v>-5.4545454545454541E-3</v>
      </c>
    </row>
    <row r="10" spans="2:8" ht="20.100000000000001" customHeight="1" x14ac:dyDescent="0.2">
      <c r="B10" s="34" t="str">
        <f>+B70</f>
        <v xml:space="preserve">Total Inscritos en ocupaciones de nivel Profesional </v>
      </c>
      <c r="C10" s="37">
        <f>+C70</f>
        <v>484</v>
      </c>
      <c r="D10" s="37">
        <f>+D70</f>
        <v>317</v>
      </c>
      <c r="E10" s="36">
        <f t="shared" si="0"/>
        <v>0.11</v>
      </c>
      <c r="F10" s="36">
        <f t="shared" si="0"/>
        <v>9.5338345864661653E-2</v>
      </c>
      <c r="G10" s="36">
        <f t="shared" si="1"/>
        <v>-0.3450413223140496</v>
      </c>
      <c r="H10" s="19">
        <f t="shared" si="2"/>
        <v>-3.7954545454545456E-2</v>
      </c>
    </row>
    <row r="11" spans="2:8" ht="20.100000000000001" customHeight="1" x14ac:dyDescent="0.2">
      <c r="B11" s="34" t="str">
        <f>+B151</f>
        <v>Total Inscritos en ocupaciones de nivel Técnicos Profesionales - Tecnólogos</v>
      </c>
      <c r="C11" s="37">
        <f>+C151</f>
        <v>682</v>
      </c>
      <c r="D11" s="37">
        <f>D151</f>
        <v>729</v>
      </c>
      <c r="E11" s="36">
        <f t="shared" si="0"/>
        <v>0.155</v>
      </c>
      <c r="F11" s="36">
        <f t="shared" si="0"/>
        <v>0.21924812030075189</v>
      </c>
      <c r="G11" s="36">
        <f t="shared" si="1"/>
        <v>6.89149560117302E-2</v>
      </c>
      <c r="H11" s="19">
        <f t="shared" si="2"/>
        <v>1.0681818181818181E-2</v>
      </c>
    </row>
    <row r="12" spans="2:8" ht="20.100000000000001" customHeight="1" x14ac:dyDescent="0.2">
      <c r="B12" s="34" t="str">
        <f>+B294</f>
        <v>Total Inscritos en ocupaciones de nivel Calificados</v>
      </c>
      <c r="C12" s="37">
        <f>+C294</f>
        <v>2721</v>
      </c>
      <c r="D12" s="37">
        <f>+D294</f>
        <v>1418</v>
      </c>
      <c r="E12" s="36">
        <f t="shared" si="0"/>
        <v>0.61840909090909091</v>
      </c>
      <c r="F12" s="36">
        <f t="shared" si="0"/>
        <v>0.42646616541353383</v>
      </c>
      <c r="G12" s="36">
        <f t="shared" si="1"/>
        <v>-0.47886806321205438</v>
      </c>
      <c r="H12" s="19">
        <f t="shared" si="2"/>
        <v>-0.29613636363636364</v>
      </c>
    </row>
    <row r="13" spans="2:8" ht="20.100000000000001" customHeight="1" x14ac:dyDescent="0.2">
      <c r="B13" s="34" t="str">
        <f>+B505</f>
        <v>Total Inscritos en ocupaciones de nivel Elemental</v>
      </c>
      <c r="C13" s="37">
        <f>+C505</f>
        <v>457</v>
      </c>
      <c r="D13" s="37">
        <f>D505</f>
        <v>829</v>
      </c>
      <c r="E13" s="36">
        <f t="shared" si="0"/>
        <v>0.10386363636363637</v>
      </c>
      <c r="F13" s="36">
        <f t="shared" si="0"/>
        <v>0.2493233082706767</v>
      </c>
      <c r="G13" s="36">
        <f t="shared" si="1"/>
        <v>0.81400437636761491</v>
      </c>
      <c r="H13" s="19">
        <f t="shared" si="2"/>
        <v>8.4545454545454549E-2</v>
      </c>
    </row>
    <row r="16" spans="2:8" ht="27.75" customHeight="1" x14ac:dyDescent="0.2">
      <c r="B16" s="52" t="s">
        <v>482</v>
      </c>
      <c r="C16" s="53" t="s">
        <v>483</v>
      </c>
      <c r="D16" s="54"/>
      <c r="E16" s="53" t="s">
        <v>484</v>
      </c>
      <c r="F16" s="54"/>
      <c r="G16" s="50" t="s">
        <v>534</v>
      </c>
      <c r="H16" s="50" t="s">
        <v>485</v>
      </c>
    </row>
    <row r="17" spans="2:8" s="17" customFormat="1" ht="26.25" customHeight="1" x14ac:dyDescent="0.2">
      <c r="B17" s="52"/>
      <c r="C17" s="44">
        <v>2014</v>
      </c>
      <c r="D17" s="44">
        <v>2015</v>
      </c>
      <c r="E17" s="44">
        <v>2014</v>
      </c>
      <c r="F17" s="44">
        <v>2015</v>
      </c>
      <c r="G17" s="51"/>
      <c r="H17" s="51"/>
    </row>
    <row r="18" spans="2:8" s="17" customFormat="1" ht="26.25" customHeight="1" x14ac:dyDescent="0.2">
      <c r="B18" s="39" t="s">
        <v>486</v>
      </c>
      <c r="C18" s="40">
        <f>SUM(C19:C64)</f>
        <v>56</v>
      </c>
      <c r="D18" s="41">
        <f>SUM(D19:D64)</f>
        <v>32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-0.42857142857142855</v>
      </c>
      <c r="H18" s="42">
        <f>+IF(OR(AND(E18=""),(G18="")),"",E18*G18)</f>
        <v>-0.42857142857142855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19" t="str">
        <f>+IF(OR(AND(E19=""),(G19="")),"",E19*G19)</f>
        <v/>
      </c>
    </row>
    <row r="20" spans="2:8" ht="15" x14ac:dyDescent="0.2">
      <c r="B20" s="3" t="s">
        <v>196</v>
      </c>
      <c r="C20" s="7">
        <v>6</v>
      </c>
      <c r="D20" s="7">
        <v>2</v>
      </c>
      <c r="E20" s="8">
        <f t="shared" ref="E20:E64" si="3">+IF(C20=0,"",C20/C$18)</f>
        <v>0.10714285714285714</v>
      </c>
      <c r="F20" s="8">
        <f t="shared" ref="F20:F64" si="4">+IF(D20=0,"",D20/D$18)</f>
        <v>6.25E-2</v>
      </c>
      <c r="G20" s="9">
        <f t="shared" ref="G20:G64" si="5">+IF(OR(AND(D20=0),(C20=0)),"0",((D20-C20)/C20))</f>
        <v>-0.66666666666666663</v>
      </c>
      <c r="H20" s="19">
        <f t="shared" ref="H20:H64" si="6">+IF(OR(AND(E20=""),(G20="")),"",E20*G20)</f>
        <v>-7.1428571428571425E-2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19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19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1.7857142857142856E-2</v>
      </c>
      <c r="F23" s="8" t="str">
        <f t="shared" si="4"/>
        <v/>
      </c>
      <c r="G23" s="9" t="str">
        <f t="shared" si="5"/>
        <v>0</v>
      </c>
      <c r="H23" s="19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19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2</v>
      </c>
      <c r="E25" s="8">
        <f t="shared" si="3"/>
        <v>1.7857142857142856E-2</v>
      </c>
      <c r="F25" s="8">
        <f t="shared" si="4"/>
        <v>6.25E-2</v>
      </c>
      <c r="G25" s="9">
        <f t="shared" si="5"/>
        <v>1</v>
      </c>
      <c r="H25" s="19">
        <f t="shared" si="6"/>
        <v>1.7857142857142856E-2</v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9" t="str">
        <f t="shared" si="5"/>
        <v>0</v>
      </c>
      <c r="H26" s="19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5</v>
      </c>
      <c r="E27" s="8" t="str">
        <f t="shared" si="3"/>
        <v/>
      </c>
      <c r="F27" s="8">
        <f t="shared" si="4"/>
        <v>0.15625</v>
      </c>
      <c r="G27" s="9" t="str">
        <f t="shared" si="5"/>
        <v>0</v>
      </c>
      <c r="H27" s="19" t="str">
        <f t="shared" si="6"/>
        <v/>
      </c>
    </row>
    <row r="28" spans="2:8" ht="15" x14ac:dyDescent="0.2">
      <c r="B28" s="3" t="s">
        <v>5</v>
      </c>
      <c r="C28" s="7">
        <v>5</v>
      </c>
      <c r="D28" s="7">
        <v>2</v>
      </c>
      <c r="E28" s="8">
        <f t="shared" si="3"/>
        <v>8.9285714285714288E-2</v>
      </c>
      <c r="F28" s="8">
        <f t="shared" si="4"/>
        <v>6.25E-2</v>
      </c>
      <c r="G28" s="9">
        <f t="shared" si="5"/>
        <v>-0.6</v>
      </c>
      <c r="H28" s="19">
        <f t="shared" si="6"/>
        <v>-5.3571428571428568E-2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19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19" t="str">
        <f t="shared" si="6"/>
        <v/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1.7857142857142856E-2</v>
      </c>
      <c r="F31" s="8" t="str">
        <f t="shared" si="4"/>
        <v/>
      </c>
      <c r="G31" s="9" t="str">
        <f t="shared" si="5"/>
        <v>0</v>
      </c>
      <c r="H31" s="19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19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19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0</v>
      </c>
      <c r="E34" s="8">
        <f t="shared" si="3"/>
        <v>3.5714285714285712E-2</v>
      </c>
      <c r="F34" s="8" t="str">
        <f t="shared" si="4"/>
        <v/>
      </c>
      <c r="G34" s="9" t="str">
        <f t="shared" si="5"/>
        <v>0</v>
      </c>
      <c r="H34" s="19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19" t="str">
        <f t="shared" si="6"/>
        <v/>
      </c>
    </row>
    <row r="36" spans="2:8" ht="15" x14ac:dyDescent="0.2">
      <c r="B36" s="3" t="s">
        <v>205</v>
      </c>
      <c r="C36" s="7">
        <v>3</v>
      </c>
      <c r="D36" s="7">
        <v>0</v>
      </c>
      <c r="E36" s="8">
        <f t="shared" si="3"/>
        <v>5.3571428571428568E-2</v>
      </c>
      <c r="F36" s="8" t="str">
        <f t="shared" si="4"/>
        <v/>
      </c>
      <c r="G36" s="9" t="str">
        <f t="shared" si="5"/>
        <v>0</v>
      </c>
      <c r="H36" s="19">
        <f t="shared" si="6"/>
        <v>0</v>
      </c>
    </row>
    <row r="37" spans="2:8" ht="15" x14ac:dyDescent="0.2">
      <c r="B37" s="3" t="s">
        <v>8</v>
      </c>
      <c r="C37" s="7">
        <v>3</v>
      </c>
      <c r="D37" s="7">
        <v>2</v>
      </c>
      <c r="E37" s="8">
        <f t="shared" si="3"/>
        <v>5.3571428571428568E-2</v>
      </c>
      <c r="F37" s="8">
        <f t="shared" si="4"/>
        <v>6.25E-2</v>
      </c>
      <c r="G37" s="9">
        <f t="shared" si="5"/>
        <v>-0.33333333333333331</v>
      </c>
      <c r="H37" s="19">
        <f t="shared" si="6"/>
        <v>-1.7857142857142856E-2</v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1.7857142857142856E-2</v>
      </c>
      <c r="F38" s="8" t="str">
        <f t="shared" si="4"/>
        <v/>
      </c>
      <c r="G38" s="9" t="str">
        <f t="shared" si="5"/>
        <v>0</v>
      </c>
      <c r="H38" s="19">
        <f t="shared" si="6"/>
        <v>0</v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19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19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3.125E-2</v>
      </c>
      <c r="G41" s="9" t="str">
        <f t="shared" si="5"/>
        <v>0</v>
      </c>
      <c r="H41" s="19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3.125E-2</v>
      </c>
      <c r="G42" s="9" t="str">
        <f t="shared" si="5"/>
        <v>0</v>
      </c>
      <c r="H42" s="19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1.7857142857142856E-2</v>
      </c>
      <c r="F43" s="8">
        <f t="shared" si="4"/>
        <v>3.125E-2</v>
      </c>
      <c r="G43" s="9">
        <f t="shared" si="5"/>
        <v>0</v>
      </c>
      <c r="H43" s="19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19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19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19" t="str">
        <f t="shared" si="6"/>
        <v/>
      </c>
    </row>
    <row r="47" spans="2:8" ht="15" x14ac:dyDescent="0.2">
      <c r="B47" s="3" t="s">
        <v>10</v>
      </c>
      <c r="C47" s="7">
        <v>2</v>
      </c>
      <c r="D47" s="7">
        <v>0</v>
      </c>
      <c r="E47" s="8">
        <f t="shared" si="3"/>
        <v>3.5714285714285712E-2</v>
      </c>
      <c r="F47" s="8" t="str">
        <f t="shared" si="4"/>
        <v/>
      </c>
      <c r="G47" s="9" t="str">
        <f t="shared" si="5"/>
        <v>0</v>
      </c>
      <c r="H47" s="19">
        <f t="shared" si="6"/>
        <v>0</v>
      </c>
    </row>
    <row r="48" spans="2:8" ht="15" x14ac:dyDescent="0.2">
      <c r="B48" s="3" t="s">
        <v>11</v>
      </c>
      <c r="C48" s="7">
        <v>8</v>
      </c>
      <c r="D48" s="7">
        <v>5</v>
      </c>
      <c r="E48" s="8">
        <f t="shared" si="3"/>
        <v>0.14285714285714285</v>
      </c>
      <c r="F48" s="8">
        <f t="shared" si="4"/>
        <v>0.15625</v>
      </c>
      <c r="G48" s="9">
        <f t="shared" si="5"/>
        <v>-0.375</v>
      </c>
      <c r="H48" s="19">
        <f t="shared" si="6"/>
        <v>-5.3571428571428568E-2</v>
      </c>
    </row>
    <row r="49" spans="2:8" ht="15" x14ac:dyDescent="0.2">
      <c r="B49" s="3" t="s">
        <v>16</v>
      </c>
      <c r="C49" s="7">
        <v>2</v>
      </c>
      <c r="D49" s="7">
        <v>0</v>
      </c>
      <c r="E49" s="8">
        <f t="shared" si="3"/>
        <v>3.5714285714285712E-2</v>
      </c>
      <c r="F49" s="8" t="str">
        <f t="shared" si="4"/>
        <v/>
      </c>
      <c r="G49" s="9" t="str">
        <f t="shared" si="5"/>
        <v>0</v>
      </c>
      <c r="H49" s="19">
        <f t="shared" si="6"/>
        <v>0</v>
      </c>
    </row>
    <row r="50" spans="2:8" ht="15" x14ac:dyDescent="0.2">
      <c r="B50" s="3" t="s">
        <v>15</v>
      </c>
      <c r="C50" s="7">
        <v>7</v>
      </c>
      <c r="D50" s="7">
        <v>5</v>
      </c>
      <c r="E50" s="8">
        <f t="shared" si="3"/>
        <v>0.125</v>
      </c>
      <c r="F50" s="8">
        <f t="shared" si="4"/>
        <v>0.15625</v>
      </c>
      <c r="G50" s="9">
        <f t="shared" si="5"/>
        <v>-0.2857142857142857</v>
      </c>
      <c r="H50" s="19">
        <f t="shared" si="6"/>
        <v>-3.5714285714285712E-2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19" t="str">
        <f t="shared" si="6"/>
        <v/>
      </c>
    </row>
    <row r="52" spans="2:8" ht="15" x14ac:dyDescent="0.2">
      <c r="B52" s="3" t="s">
        <v>14</v>
      </c>
      <c r="C52" s="7">
        <v>2</v>
      </c>
      <c r="D52" s="7">
        <v>1</v>
      </c>
      <c r="E52" s="8">
        <f t="shared" si="3"/>
        <v>3.5714285714285712E-2</v>
      </c>
      <c r="F52" s="8">
        <f t="shared" si="4"/>
        <v>3.125E-2</v>
      </c>
      <c r="G52" s="9">
        <f t="shared" si="5"/>
        <v>-0.5</v>
      </c>
      <c r="H52" s="19">
        <f t="shared" si="6"/>
        <v>-1.7857142857142856E-2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19" t="str">
        <f t="shared" si="6"/>
        <v/>
      </c>
    </row>
    <row r="54" spans="2:8" ht="15" x14ac:dyDescent="0.2">
      <c r="B54" s="3" t="s">
        <v>214</v>
      </c>
      <c r="C54" s="7">
        <v>1</v>
      </c>
      <c r="D54" s="7">
        <v>0</v>
      </c>
      <c r="E54" s="8">
        <f t="shared" si="3"/>
        <v>1.7857142857142856E-2</v>
      </c>
      <c r="F54" s="8" t="str">
        <f t="shared" si="4"/>
        <v/>
      </c>
      <c r="G54" s="9" t="str">
        <f t="shared" si="5"/>
        <v>0</v>
      </c>
      <c r="H54" s="19">
        <f t="shared" si="6"/>
        <v>0</v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19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19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19" t="str">
        <f t="shared" si="6"/>
        <v/>
      </c>
    </row>
    <row r="58" spans="2:8" ht="15" x14ac:dyDescent="0.2">
      <c r="B58" s="3" t="s">
        <v>216</v>
      </c>
      <c r="C58" s="7">
        <v>7</v>
      </c>
      <c r="D58" s="7">
        <v>0</v>
      </c>
      <c r="E58" s="8">
        <f t="shared" si="3"/>
        <v>0.125</v>
      </c>
      <c r="F58" s="8" t="str">
        <f t="shared" si="4"/>
        <v/>
      </c>
      <c r="G58" s="9" t="str">
        <f t="shared" si="5"/>
        <v>0</v>
      </c>
      <c r="H58" s="19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19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4</v>
      </c>
      <c r="E60" s="8">
        <f t="shared" si="3"/>
        <v>1.7857142857142856E-2</v>
      </c>
      <c r="F60" s="8">
        <f t="shared" si="4"/>
        <v>0.125</v>
      </c>
      <c r="G60" s="9">
        <f t="shared" si="5"/>
        <v>3</v>
      </c>
      <c r="H60" s="19">
        <f t="shared" si="6"/>
        <v>5.3571428571428568E-2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1.7857142857142856E-2</v>
      </c>
      <c r="F61" s="8" t="str">
        <f t="shared" si="4"/>
        <v/>
      </c>
      <c r="G61" s="9" t="str">
        <f t="shared" si="5"/>
        <v>0</v>
      </c>
      <c r="H61" s="19">
        <f t="shared" si="6"/>
        <v>0</v>
      </c>
    </row>
    <row r="62" spans="2:8" ht="15" x14ac:dyDescent="0.2">
      <c r="B62" s="3" t="s">
        <v>19</v>
      </c>
      <c r="C62" s="7">
        <v>1</v>
      </c>
      <c r="D62" s="7">
        <v>1</v>
      </c>
      <c r="E62" s="8">
        <f t="shared" si="3"/>
        <v>1.7857142857142856E-2</v>
      </c>
      <c r="F62" s="8">
        <f t="shared" si="4"/>
        <v>3.125E-2</v>
      </c>
      <c r="G62" s="9">
        <f t="shared" si="5"/>
        <v>0</v>
      </c>
      <c r="H62" s="19">
        <f t="shared" si="6"/>
        <v>0</v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19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19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5"/>
      <c r="C67" s="20"/>
      <c r="D67" s="20"/>
      <c r="E67" s="20"/>
      <c r="F67" s="20"/>
    </row>
    <row r="68" spans="2:8" ht="22.5" customHeight="1" x14ac:dyDescent="0.2">
      <c r="B68" s="52" t="s">
        <v>482</v>
      </c>
      <c r="C68" s="53" t="s">
        <v>483</v>
      </c>
      <c r="D68" s="54"/>
      <c r="E68" s="53" t="s">
        <v>484</v>
      </c>
      <c r="F68" s="54"/>
      <c r="G68" s="50" t="s">
        <v>534</v>
      </c>
      <c r="H68" s="50" t="s">
        <v>485</v>
      </c>
    </row>
    <row r="69" spans="2:8" s="17" customFormat="1" ht="22.5" customHeight="1" x14ac:dyDescent="0.2">
      <c r="B69" s="52"/>
      <c r="C69" s="44">
        <v>2014</v>
      </c>
      <c r="D69" s="44">
        <v>2015</v>
      </c>
      <c r="E69" s="44">
        <v>2014</v>
      </c>
      <c r="F69" s="44">
        <v>2015</v>
      </c>
      <c r="G69" s="51"/>
      <c r="H69" s="51"/>
    </row>
    <row r="70" spans="2:8" s="17" customFormat="1" ht="26.25" customHeight="1" x14ac:dyDescent="0.2">
      <c r="B70" s="39" t="s">
        <v>487</v>
      </c>
      <c r="C70" s="40">
        <f>SUM(C71:C145)</f>
        <v>484</v>
      </c>
      <c r="D70" s="41">
        <f>SUM(D71:D145)</f>
        <v>317</v>
      </c>
      <c r="E70" s="42">
        <f>+IF(C70=0,"",C70/C$70)</f>
        <v>1</v>
      </c>
      <c r="F70" s="42">
        <f>+IF(D70=0,"",D70/D$70)</f>
        <v>1</v>
      </c>
      <c r="G70" s="42">
        <f>+IF(OR(AND(D70=0),(C70=0)),"0",((D70-C70)/C70))</f>
        <v>-0.3450413223140496</v>
      </c>
      <c r="H70" s="42">
        <f>+IF(OR(AND(E70=""),(G70="")),"",E70*G70)</f>
        <v>-0.3450413223140496</v>
      </c>
    </row>
    <row r="71" spans="2:8" ht="15" x14ac:dyDescent="0.2">
      <c r="B71" s="3" t="s">
        <v>20</v>
      </c>
      <c r="C71" s="7">
        <v>36</v>
      </c>
      <c r="D71" s="7">
        <v>4</v>
      </c>
      <c r="E71" s="12">
        <f>+IF(C71=0,"",C71/C$70)</f>
        <v>7.43801652892562E-2</v>
      </c>
      <c r="F71" s="12">
        <f>+IF(D71=0,"",D71/D$70)</f>
        <v>1.2618296529968454E-2</v>
      </c>
      <c r="G71" s="13">
        <f>+IF(OR(AND(D71=0),(C71=0)),"0",((D71-C71)/C71))</f>
        <v>-0.88888888888888884</v>
      </c>
      <c r="H71" s="19">
        <f>+IF(OR(AND(E71=""),(G71="")),"",E71*G71)</f>
        <v>-6.6115702479338845E-2</v>
      </c>
    </row>
    <row r="72" spans="2:8" ht="15" x14ac:dyDescent="0.2">
      <c r="B72" s="3" t="s">
        <v>21</v>
      </c>
      <c r="C72" s="7">
        <v>2</v>
      </c>
      <c r="D72" s="7">
        <v>1</v>
      </c>
      <c r="E72" s="12">
        <f t="shared" ref="E72:E135" si="7">+IF(C72=0,"",C72/C$70)</f>
        <v>4.1322314049586778E-3</v>
      </c>
      <c r="F72" s="12">
        <f t="shared" ref="F72:F135" si="8">+IF(D72=0,"",D72/D$70)</f>
        <v>3.1545741324921135E-3</v>
      </c>
      <c r="G72" s="13">
        <f t="shared" ref="G72:G135" si="9">+IF(OR(AND(D72=0),(C72=0)),"0",((D72-C72)/C72))</f>
        <v>-0.5</v>
      </c>
      <c r="H72" s="19">
        <f t="shared" ref="H72:H135" si="10">+IF(OR(AND(E72=""),(G72="")),"",E72*G72)</f>
        <v>-2.0661157024793389E-3</v>
      </c>
    </row>
    <row r="73" spans="2:8" ht="15" x14ac:dyDescent="0.2">
      <c r="B73" s="3" t="s">
        <v>22</v>
      </c>
      <c r="C73" s="7">
        <v>5</v>
      </c>
      <c r="D73" s="7">
        <v>11</v>
      </c>
      <c r="E73" s="12">
        <f t="shared" si="7"/>
        <v>1.0330578512396695E-2</v>
      </c>
      <c r="F73" s="12">
        <f t="shared" si="8"/>
        <v>3.4700315457413249E-2</v>
      </c>
      <c r="G73" s="13">
        <f t="shared" si="9"/>
        <v>1.2</v>
      </c>
      <c r="H73" s="19">
        <f t="shared" si="10"/>
        <v>1.2396694214876033E-2</v>
      </c>
    </row>
    <row r="74" spans="2:8" ht="15" x14ac:dyDescent="0.2">
      <c r="B74" s="3" t="s">
        <v>222</v>
      </c>
      <c r="C74" s="7">
        <v>26</v>
      </c>
      <c r="D74" s="7">
        <v>9</v>
      </c>
      <c r="E74" s="12">
        <f t="shared" si="7"/>
        <v>5.3719008264462811E-2</v>
      </c>
      <c r="F74" s="12">
        <f t="shared" si="8"/>
        <v>2.8391167192429023E-2</v>
      </c>
      <c r="G74" s="13">
        <f t="shared" si="9"/>
        <v>-0.65384615384615385</v>
      </c>
      <c r="H74" s="19">
        <f t="shared" si="10"/>
        <v>-3.5123966942148761E-2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19" t="str">
        <f t="shared" si="10"/>
        <v/>
      </c>
    </row>
    <row r="76" spans="2:8" ht="15" x14ac:dyDescent="0.2">
      <c r="B76" s="3" t="s">
        <v>223</v>
      </c>
      <c r="C76" s="7">
        <v>2</v>
      </c>
      <c r="D76" s="7">
        <v>1</v>
      </c>
      <c r="E76" s="12">
        <f t="shared" si="7"/>
        <v>4.1322314049586778E-3</v>
      </c>
      <c r="F76" s="12">
        <f t="shared" si="8"/>
        <v>3.1545741324921135E-3</v>
      </c>
      <c r="G76" s="13">
        <f t="shared" si="9"/>
        <v>-0.5</v>
      </c>
      <c r="H76" s="19">
        <f t="shared" si="10"/>
        <v>-2.0661157024793389E-3</v>
      </c>
    </row>
    <row r="77" spans="2:8" ht="15" x14ac:dyDescent="0.2">
      <c r="B77" s="3" t="s">
        <v>224</v>
      </c>
      <c r="C77" s="7">
        <v>0</v>
      </c>
      <c r="D77" s="7">
        <v>2</v>
      </c>
      <c r="E77" s="12" t="str">
        <f t="shared" si="7"/>
        <v/>
      </c>
      <c r="F77" s="12">
        <f t="shared" si="8"/>
        <v>6.3091482649842269E-3</v>
      </c>
      <c r="G77" s="13" t="str">
        <f t="shared" si="9"/>
        <v>0</v>
      </c>
      <c r="H77" s="19" t="str">
        <f t="shared" si="10"/>
        <v/>
      </c>
    </row>
    <row r="78" spans="2:8" ht="15" x14ac:dyDescent="0.2">
      <c r="B78" s="3" t="s">
        <v>225</v>
      </c>
      <c r="C78" s="7">
        <v>2</v>
      </c>
      <c r="D78" s="7">
        <v>1</v>
      </c>
      <c r="E78" s="12">
        <f t="shared" si="7"/>
        <v>4.1322314049586778E-3</v>
      </c>
      <c r="F78" s="12">
        <f t="shared" si="8"/>
        <v>3.1545741324921135E-3</v>
      </c>
      <c r="G78" s="13">
        <f t="shared" si="9"/>
        <v>-0.5</v>
      </c>
      <c r="H78" s="19">
        <f t="shared" si="10"/>
        <v>-2.0661157024793389E-3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19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4</v>
      </c>
      <c r="E80" s="12">
        <f t="shared" si="7"/>
        <v>6.1983471074380167E-3</v>
      </c>
      <c r="F80" s="12">
        <f t="shared" si="8"/>
        <v>1.2618296529968454E-2</v>
      </c>
      <c r="G80" s="13">
        <f t="shared" si="9"/>
        <v>0.33333333333333331</v>
      </c>
      <c r="H80" s="19">
        <f t="shared" si="10"/>
        <v>2.0661157024793389E-3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19" t="str">
        <f t="shared" si="10"/>
        <v/>
      </c>
    </row>
    <row r="82" spans="2:8" ht="15" x14ac:dyDescent="0.2">
      <c r="B82" s="3" t="s">
        <v>228</v>
      </c>
      <c r="C82" s="7">
        <v>58</v>
      </c>
      <c r="D82" s="7">
        <v>3</v>
      </c>
      <c r="E82" s="12">
        <f t="shared" si="7"/>
        <v>0.11983471074380166</v>
      </c>
      <c r="F82" s="12">
        <f t="shared" si="8"/>
        <v>9.4637223974763408E-3</v>
      </c>
      <c r="G82" s="13">
        <f t="shared" si="9"/>
        <v>-0.94827586206896552</v>
      </c>
      <c r="H82" s="19">
        <f t="shared" si="10"/>
        <v>-0.11363636363636365</v>
      </c>
    </row>
    <row r="83" spans="2:8" ht="15" x14ac:dyDescent="0.2">
      <c r="B83" s="3" t="s">
        <v>229</v>
      </c>
      <c r="C83" s="7">
        <v>6</v>
      </c>
      <c r="D83" s="7">
        <v>8</v>
      </c>
      <c r="E83" s="12">
        <f t="shared" si="7"/>
        <v>1.2396694214876033E-2</v>
      </c>
      <c r="F83" s="12">
        <f t="shared" si="8"/>
        <v>2.5236593059936908E-2</v>
      </c>
      <c r="G83" s="13">
        <f t="shared" si="9"/>
        <v>0.33333333333333331</v>
      </c>
      <c r="H83" s="19">
        <f t="shared" si="10"/>
        <v>4.1322314049586778E-3</v>
      </c>
    </row>
    <row r="84" spans="2:8" ht="15" x14ac:dyDescent="0.2">
      <c r="B84" s="3" t="s">
        <v>230</v>
      </c>
      <c r="C84" s="7">
        <v>1</v>
      </c>
      <c r="D84" s="7">
        <v>2</v>
      </c>
      <c r="E84" s="12">
        <f t="shared" si="7"/>
        <v>2.0661157024793389E-3</v>
      </c>
      <c r="F84" s="12">
        <f t="shared" si="8"/>
        <v>6.3091482649842269E-3</v>
      </c>
      <c r="G84" s="13">
        <f t="shared" si="9"/>
        <v>1</v>
      </c>
      <c r="H84" s="19">
        <f t="shared" si="10"/>
        <v>2.0661157024793389E-3</v>
      </c>
    </row>
    <row r="85" spans="2:8" ht="15" x14ac:dyDescent="0.2">
      <c r="B85" s="3" t="s">
        <v>28</v>
      </c>
      <c r="C85" s="7">
        <v>12</v>
      </c>
      <c r="D85" s="7">
        <v>3</v>
      </c>
      <c r="E85" s="12">
        <f t="shared" si="7"/>
        <v>2.4793388429752067E-2</v>
      </c>
      <c r="F85" s="12">
        <f t="shared" si="8"/>
        <v>9.4637223974763408E-3</v>
      </c>
      <c r="G85" s="13">
        <f t="shared" si="9"/>
        <v>-0.75</v>
      </c>
      <c r="H85" s="19">
        <f t="shared" si="10"/>
        <v>-1.859504132231405E-2</v>
      </c>
    </row>
    <row r="86" spans="2:8" ht="15" x14ac:dyDescent="0.2">
      <c r="B86" s="3" t="s">
        <v>231</v>
      </c>
      <c r="C86" s="7">
        <v>16</v>
      </c>
      <c r="D86" s="7">
        <v>2</v>
      </c>
      <c r="E86" s="12">
        <f t="shared" si="7"/>
        <v>3.3057851239669422E-2</v>
      </c>
      <c r="F86" s="12">
        <f t="shared" si="8"/>
        <v>6.3091482649842269E-3</v>
      </c>
      <c r="G86" s="13">
        <f t="shared" si="9"/>
        <v>-0.875</v>
      </c>
      <c r="H86" s="19">
        <f t="shared" si="10"/>
        <v>-2.8925619834710745E-2</v>
      </c>
    </row>
    <row r="87" spans="2:8" ht="15" x14ac:dyDescent="0.2">
      <c r="B87" s="3" t="s">
        <v>232</v>
      </c>
      <c r="C87" s="7">
        <v>5</v>
      </c>
      <c r="D87" s="7">
        <v>1</v>
      </c>
      <c r="E87" s="12">
        <f t="shared" si="7"/>
        <v>1.0330578512396695E-2</v>
      </c>
      <c r="F87" s="12">
        <f t="shared" si="8"/>
        <v>3.1545741324921135E-3</v>
      </c>
      <c r="G87" s="13">
        <f t="shared" si="9"/>
        <v>-0.8</v>
      </c>
      <c r="H87" s="19">
        <f t="shared" si="10"/>
        <v>-8.2644628099173556E-3</v>
      </c>
    </row>
    <row r="88" spans="2:8" ht="15" x14ac:dyDescent="0.2">
      <c r="B88" s="3" t="s">
        <v>233</v>
      </c>
      <c r="C88" s="7">
        <v>10</v>
      </c>
      <c r="D88" s="7">
        <v>5</v>
      </c>
      <c r="E88" s="12">
        <f t="shared" si="7"/>
        <v>2.0661157024793389E-2</v>
      </c>
      <c r="F88" s="12">
        <f t="shared" si="8"/>
        <v>1.5772870662460567E-2</v>
      </c>
      <c r="G88" s="13">
        <f t="shared" si="9"/>
        <v>-0.5</v>
      </c>
      <c r="H88" s="19">
        <f t="shared" si="10"/>
        <v>-1.0330578512396695E-2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19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19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3.1545741324921135E-3</v>
      </c>
      <c r="G91" s="13" t="str">
        <f t="shared" si="9"/>
        <v>0</v>
      </c>
      <c r="H91" s="19" t="str">
        <f t="shared" si="10"/>
        <v/>
      </c>
    </row>
    <row r="92" spans="2:8" ht="15" x14ac:dyDescent="0.2">
      <c r="B92" s="3" t="s">
        <v>235</v>
      </c>
      <c r="C92" s="7">
        <v>30</v>
      </c>
      <c r="D92" s="7">
        <v>2</v>
      </c>
      <c r="E92" s="12">
        <f t="shared" si="7"/>
        <v>6.1983471074380167E-2</v>
      </c>
      <c r="F92" s="12">
        <f t="shared" si="8"/>
        <v>6.3091482649842269E-3</v>
      </c>
      <c r="G92" s="13">
        <f t="shared" si="9"/>
        <v>-0.93333333333333335</v>
      </c>
      <c r="H92" s="19">
        <f t="shared" si="10"/>
        <v>-5.7851239669421489E-2</v>
      </c>
    </row>
    <row r="93" spans="2:8" ht="15" x14ac:dyDescent="0.2">
      <c r="B93" s="3" t="s">
        <v>529</v>
      </c>
      <c r="C93" s="7">
        <v>12</v>
      </c>
      <c r="D93" s="7">
        <v>3</v>
      </c>
      <c r="E93" s="12">
        <f t="shared" si="7"/>
        <v>2.4793388429752067E-2</v>
      </c>
      <c r="F93" s="12">
        <f t="shared" si="8"/>
        <v>9.4637223974763408E-3</v>
      </c>
      <c r="G93" s="13">
        <f t="shared" si="9"/>
        <v>-0.75</v>
      </c>
      <c r="H93" s="19">
        <f t="shared" si="10"/>
        <v>-1.859504132231405E-2</v>
      </c>
    </row>
    <row r="94" spans="2:8" ht="15" x14ac:dyDescent="0.2">
      <c r="B94" s="3" t="s">
        <v>25</v>
      </c>
      <c r="C94" s="7">
        <v>4</v>
      </c>
      <c r="D94" s="7">
        <v>3</v>
      </c>
      <c r="E94" s="12">
        <f t="shared" si="7"/>
        <v>8.2644628099173556E-3</v>
      </c>
      <c r="F94" s="12">
        <f t="shared" si="8"/>
        <v>9.4637223974763408E-3</v>
      </c>
      <c r="G94" s="13">
        <f t="shared" si="9"/>
        <v>-0.25</v>
      </c>
      <c r="H94" s="19">
        <f t="shared" si="10"/>
        <v>-2.0661157024793389E-3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19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19" t="str">
        <f t="shared" si="10"/>
        <v/>
      </c>
    </row>
    <row r="97" spans="2:8" ht="15" x14ac:dyDescent="0.2">
      <c r="B97" s="3" t="s">
        <v>237</v>
      </c>
      <c r="C97" s="7">
        <v>2</v>
      </c>
      <c r="D97" s="7">
        <v>0</v>
      </c>
      <c r="E97" s="12">
        <f t="shared" si="7"/>
        <v>4.1322314049586778E-3</v>
      </c>
      <c r="F97" s="12" t="str">
        <f t="shared" si="8"/>
        <v/>
      </c>
      <c r="G97" s="13" t="str">
        <f t="shared" si="9"/>
        <v>0</v>
      </c>
      <c r="H97" s="19">
        <f t="shared" si="10"/>
        <v>0</v>
      </c>
    </row>
    <row r="98" spans="2:8" ht="15" x14ac:dyDescent="0.2">
      <c r="B98" s="3" t="s">
        <v>238</v>
      </c>
      <c r="C98" s="7">
        <v>16</v>
      </c>
      <c r="D98" s="7">
        <v>23</v>
      </c>
      <c r="E98" s="12">
        <f t="shared" si="7"/>
        <v>3.3057851239669422E-2</v>
      </c>
      <c r="F98" s="12">
        <f t="shared" si="8"/>
        <v>7.2555205047318619E-2</v>
      </c>
      <c r="G98" s="13">
        <f t="shared" si="9"/>
        <v>0.4375</v>
      </c>
      <c r="H98" s="19">
        <f t="shared" si="10"/>
        <v>1.4462809917355372E-2</v>
      </c>
    </row>
    <row r="99" spans="2:8" ht="15" x14ac:dyDescent="0.2">
      <c r="B99" s="3" t="s">
        <v>239</v>
      </c>
      <c r="C99" s="7">
        <v>26</v>
      </c>
      <c r="D99" s="7">
        <v>7</v>
      </c>
      <c r="E99" s="12">
        <f t="shared" si="7"/>
        <v>5.3719008264462811E-2</v>
      </c>
      <c r="F99" s="12">
        <f t="shared" si="8"/>
        <v>2.2082018927444796E-2</v>
      </c>
      <c r="G99" s="13">
        <f t="shared" si="9"/>
        <v>-0.73076923076923073</v>
      </c>
      <c r="H99" s="19">
        <f t="shared" si="10"/>
        <v>-3.9256198347107439E-2</v>
      </c>
    </row>
    <row r="100" spans="2:8" ht="15" x14ac:dyDescent="0.2">
      <c r="B100" s="3" t="s">
        <v>240</v>
      </c>
      <c r="C100" s="7">
        <v>7</v>
      </c>
      <c r="D100" s="7">
        <v>9</v>
      </c>
      <c r="E100" s="12">
        <f t="shared" si="7"/>
        <v>1.4462809917355372E-2</v>
      </c>
      <c r="F100" s="12">
        <f t="shared" si="8"/>
        <v>2.8391167192429023E-2</v>
      </c>
      <c r="G100" s="13">
        <f t="shared" si="9"/>
        <v>0.2857142857142857</v>
      </c>
      <c r="H100" s="19">
        <f t="shared" si="10"/>
        <v>4.1322314049586778E-3</v>
      </c>
    </row>
    <row r="101" spans="2:8" ht="15" x14ac:dyDescent="0.2">
      <c r="B101" s="3" t="s">
        <v>241</v>
      </c>
      <c r="C101" s="7">
        <v>4</v>
      </c>
      <c r="D101" s="7">
        <v>2</v>
      </c>
      <c r="E101" s="12">
        <f t="shared" si="7"/>
        <v>8.2644628099173556E-3</v>
      </c>
      <c r="F101" s="12">
        <f t="shared" si="8"/>
        <v>6.3091482649842269E-3</v>
      </c>
      <c r="G101" s="13">
        <f t="shared" si="9"/>
        <v>-0.5</v>
      </c>
      <c r="H101" s="19">
        <f t="shared" si="10"/>
        <v>-4.1322314049586778E-3</v>
      </c>
    </row>
    <row r="102" spans="2:8" ht="15" x14ac:dyDescent="0.2">
      <c r="B102" s="3" t="s">
        <v>242</v>
      </c>
      <c r="C102" s="7">
        <v>1</v>
      </c>
      <c r="D102" s="7">
        <v>1</v>
      </c>
      <c r="E102" s="12">
        <f t="shared" si="7"/>
        <v>2.0661157024793389E-3</v>
      </c>
      <c r="F102" s="12">
        <f t="shared" si="8"/>
        <v>3.1545741324921135E-3</v>
      </c>
      <c r="G102" s="13">
        <f t="shared" si="9"/>
        <v>0</v>
      </c>
      <c r="H102" s="19">
        <f t="shared" si="10"/>
        <v>0</v>
      </c>
    </row>
    <row r="103" spans="2:8" ht="15" x14ac:dyDescent="0.2">
      <c r="B103" s="3" t="s">
        <v>243</v>
      </c>
      <c r="C103" s="7">
        <v>4</v>
      </c>
      <c r="D103" s="7">
        <v>2</v>
      </c>
      <c r="E103" s="12">
        <f t="shared" si="7"/>
        <v>8.2644628099173556E-3</v>
      </c>
      <c r="F103" s="12">
        <f t="shared" si="8"/>
        <v>6.3091482649842269E-3</v>
      </c>
      <c r="G103" s="13">
        <f t="shared" si="9"/>
        <v>-0.5</v>
      </c>
      <c r="H103" s="19">
        <f t="shared" si="10"/>
        <v>-4.1322314049586778E-3</v>
      </c>
    </row>
    <row r="104" spans="2:8" ht="15" x14ac:dyDescent="0.2">
      <c r="B104" s="3" t="s">
        <v>34</v>
      </c>
      <c r="C104" s="7">
        <v>3</v>
      </c>
      <c r="D104" s="7">
        <v>0</v>
      </c>
      <c r="E104" s="12">
        <f t="shared" si="7"/>
        <v>6.1983471074380167E-3</v>
      </c>
      <c r="F104" s="12" t="str">
        <f t="shared" si="8"/>
        <v/>
      </c>
      <c r="G104" s="13" t="str">
        <f t="shared" si="9"/>
        <v>0</v>
      </c>
      <c r="H104" s="19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19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19" t="str">
        <f t="shared" si="10"/>
        <v/>
      </c>
    </row>
    <row r="107" spans="2:8" ht="15" x14ac:dyDescent="0.2">
      <c r="B107" s="3" t="s">
        <v>246</v>
      </c>
      <c r="C107" s="7">
        <v>3</v>
      </c>
      <c r="D107" s="7">
        <v>43</v>
      </c>
      <c r="E107" s="12">
        <f t="shared" si="7"/>
        <v>6.1983471074380167E-3</v>
      </c>
      <c r="F107" s="12">
        <f t="shared" si="8"/>
        <v>0.13564668769716087</v>
      </c>
      <c r="G107" s="13">
        <f t="shared" si="9"/>
        <v>13.333333333333334</v>
      </c>
      <c r="H107" s="19">
        <f t="shared" si="10"/>
        <v>8.2644628099173556E-2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19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19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3</v>
      </c>
      <c r="E110" s="12">
        <f t="shared" si="7"/>
        <v>2.0661157024793389E-3</v>
      </c>
      <c r="F110" s="12">
        <f t="shared" si="8"/>
        <v>9.4637223974763408E-3</v>
      </c>
      <c r="G110" s="13">
        <f t="shared" si="9"/>
        <v>2</v>
      </c>
      <c r="H110" s="19">
        <f t="shared" si="10"/>
        <v>4.1322314049586778E-3</v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3.1545741324921135E-3</v>
      </c>
      <c r="G111" s="13" t="str">
        <f t="shared" si="9"/>
        <v>0</v>
      </c>
      <c r="H111" s="19" t="str">
        <f t="shared" si="10"/>
        <v/>
      </c>
    </row>
    <row r="112" spans="2:8" ht="15" x14ac:dyDescent="0.2">
      <c r="B112" s="3" t="s">
        <v>33</v>
      </c>
      <c r="C112" s="7">
        <v>9</v>
      </c>
      <c r="D112" s="7">
        <v>2</v>
      </c>
      <c r="E112" s="12">
        <f t="shared" si="7"/>
        <v>1.859504132231405E-2</v>
      </c>
      <c r="F112" s="12">
        <f t="shared" si="8"/>
        <v>6.3091482649842269E-3</v>
      </c>
      <c r="G112" s="13">
        <f t="shared" si="9"/>
        <v>-0.77777777777777779</v>
      </c>
      <c r="H112" s="19">
        <f t="shared" si="10"/>
        <v>-1.4462809917355372E-2</v>
      </c>
    </row>
    <row r="113" spans="2:8" ht="15" x14ac:dyDescent="0.2">
      <c r="B113" s="3" t="s">
        <v>248</v>
      </c>
      <c r="C113" s="7">
        <v>33</v>
      </c>
      <c r="D113" s="7">
        <v>5</v>
      </c>
      <c r="E113" s="12">
        <f t="shared" si="7"/>
        <v>6.8181818181818177E-2</v>
      </c>
      <c r="F113" s="12">
        <f t="shared" si="8"/>
        <v>1.5772870662460567E-2</v>
      </c>
      <c r="G113" s="13">
        <f t="shared" si="9"/>
        <v>-0.84848484848484851</v>
      </c>
      <c r="H113" s="19">
        <f t="shared" si="10"/>
        <v>-5.7851239669421482E-2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19" t="str">
        <f t="shared" si="10"/>
        <v/>
      </c>
    </row>
    <row r="115" spans="2:8" ht="15" x14ac:dyDescent="0.2">
      <c r="B115" s="3" t="s">
        <v>40</v>
      </c>
      <c r="C115" s="7">
        <v>17</v>
      </c>
      <c r="D115" s="7">
        <v>7</v>
      </c>
      <c r="E115" s="12">
        <f t="shared" si="7"/>
        <v>3.5123966942148761E-2</v>
      </c>
      <c r="F115" s="12">
        <f t="shared" si="8"/>
        <v>2.2082018927444796E-2</v>
      </c>
      <c r="G115" s="13">
        <f t="shared" si="9"/>
        <v>-0.58823529411764708</v>
      </c>
      <c r="H115" s="19">
        <f t="shared" si="10"/>
        <v>-2.0661157024793389E-2</v>
      </c>
    </row>
    <row r="116" spans="2:8" ht="15" x14ac:dyDescent="0.2">
      <c r="B116" s="3" t="s">
        <v>249</v>
      </c>
      <c r="C116" s="7">
        <v>13</v>
      </c>
      <c r="D116" s="7">
        <v>35</v>
      </c>
      <c r="E116" s="12">
        <f t="shared" si="7"/>
        <v>2.6859504132231406E-2</v>
      </c>
      <c r="F116" s="12">
        <f t="shared" si="8"/>
        <v>0.11041009463722397</v>
      </c>
      <c r="G116" s="13">
        <f t="shared" si="9"/>
        <v>1.6923076923076923</v>
      </c>
      <c r="H116" s="19">
        <f t="shared" si="10"/>
        <v>4.5454545454545456E-2</v>
      </c>
    </row>
    <row r="117" spans="2:8" ht="15" x14ac:dyDescent="0.2">
      <c r="B117" s="3" t="s">
        <v>250</v>
      </c>
      <c r="C117" s="7">
        <v>0</v>
      </c>
      <c r="D117" s="7">
        <v>2</v>
      </c>
      <c r="E117" s="12" t="str">
        <f t="shared" si="7"/>
        <v/>
      </c>
      <c r="F117" s="12">
        <f t="shared" si="8"/>
        <v>6.3091482649842269E-3</v>
      </c>
      <c r="G117" s="13" t="str">
        <f t="shared" si="9"/>
        <v>0</v>
      </c>
      <c r="H117" s="19" t="str">
        <f t="shared" si="10"/>
        <v/>
      </c>
    </row>
    <row r="118" spans="2:8" ht="15" x14ac:dyDescent="0.2">
      <c r="B118" s="3" t="s">
        <v>251</v>
      </c>
      <c r="C118" s="7">
        <v>19</v>
      </c>
      <c r="D118" s="7">
        <v>16</v>
      </c>
      <c r="E118" s="12">
        <f t="shared" si="7"/>
        <v>3.9256198347107439E-2</v>
      </c>
      <c r="F118" s="12">
        <f t="shared" si="8"/>
        <v>5.0473186119873815E-2</v>
      </c>
      <c r="G118" s="13">
        <f t="shared" si="9"/>
        <v>-0.15789473684210525</v>
      </c>
      <c r="H118" s="19">
        <f t="shared" si="10"/>
        <v>-6.1983471074380167E-3</v>
      </c>
    </row>
    <row r="119" spans="2:8" ht="15" x14ac:dyDescent="0.2">
      <c r="B119" s="3" t="s">
        <v>252</v>
      </c>
      <c r="C119" s="7">
        <v>19</v>
      </c>
      <c r="D119" s="7">
        <v>27</v>
      </c>
      <c r="E119" s="12">
        <f t="shared" si="7"/>
        <v>3.9256198347107439E-2</v>
      </c>
      <c r="F119" s="12">
        <f t="shared" si="8"/>
        <v>8.5173501577287064E-2</v>
      </c>
      <c r="G119" s="13">
        <f t="shared" si="9"/>
        <v>0.42105263157894735</v>
      </c>
      <c r="H119" s="19">
        <f t="shared" si="10"/>
        <v>1.6528925619834711E-2</v>
      </c>
    </row>
    <row r="120" spans="2:8" ht="15" x14ac:dyDescent="0.2">
      <c r="B120" s="3" t="s">
        <v>253</v>
      </c>
      <c r="C120" s="7">
        <v>13</v>
      </c>
      <c r="D120" s="7">
        <v>25</v>
      </c>
      <c r="E120" s="12">
        <f t="shared" si="7"/>
        <v>2.6859504132231406E-2</v>
      </c>
      <c r="F120" s="12">
        <f t="shared" si="8"/>
        <v>7.8864353312302835E-2</v>
      </c>
      <c r="G120" s="13">
        <f t="shared" si="9"/>
        <v>0.92307692307692313</v>
      </c>
      <c r="H120" s="19">
        <f t="shared" si="10"/>
        <v>2.4793388429752067E-2</v>
      </c>
    </row>
    <row r="121" spans="2:8" ht="15" x14ac:dyDescent="0.2">
      <c r="B121" s="3" t="s">
        <v>35</v>
      </c>
      <c r="C121" s="7">
        <v>2</v>
      </c>
      <c r="D121" s="7">
        <v>24</v>
      </c>
      <c r="E121" s="12">
        <f t="shared" si="7"/>
        <v>4.1322314049586778E-3</v>
      </c>
      <c r="F121" s="12">
        <f t="shared" si="8"/>
        <v>7.5709779179810727E-2</v>
      </c>
      <c r="G121" s="13">
        <f t="shared" si="9"/>
        <v>11</v>
      </c>
      <c r="H121" s="19">
        <f t="shared" si="10"/>
        <v>4.5454545454545456E-2</v>
      </c>
    </row>
    <row r="122" spans="2:8" ht="15" x14ac:dyDescent="0.2">
      <c r="B122" s="3" t="s">
        <v>39</v>
      </c>
      <c r="C122" s="7">
        <v>3</v>
      </c>
      <c r="D122" s="7">
        <v>1</v>
      </c>
      <c r="E122" s="12">
        <f t="shared" si="7"/>
        <v>6.1983471074380167E-3</v>
      </c>
      <c r="F122" s="12">
        <f t="shared" si="8"/>
        <v>3.1545741324921135E-3</v>
      </c>
      <c r="G122" s="13">
        <f t="shared" si="9"/>
        <v>-0.66666666666666663</v>
      </c>
      <c r="H122" s="19">
        <f t="shared" si="10"/>
        <v>-4.1322314049586778E-3</v>
      </c>
    </row>
    <row r="123" spans="2:8" ht="15" x14ac:dyDescent="0.2">
      <c r="B123" s="3" t="s">
        <v>37</v>
      </c>
      <c r="C123" s="7">
        <v>11</v>
      </c>
      <c r="D123" s="7">
        <v>2</v>
      </c>
      <c r="E123" s="12">
        <f t="shared" si="7"/>
        <v>2.2727272727272728E-2</v>
      </c>
      <c r="F123" s="12">
        <f t="shared" si="8"/>
        <v>6.3091482649842269E-3</v>
      </c>
      <c r="G123" s="13">
        <f t="shared" si="9"/>
        <v>-0.81818181818181823</v>
      </c>
      <c r="H123" s="19">
        <f t="shared" si="10"/>
        <v>-1.859504132231405E-2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2.0661157024793389E-3</v>
      </c>
      <c r="F124" s="12" t="str">
        <f t="shared" si="8"/>
        <v/>
      </c>
      <c r="G124" s="13" t="str">
        <f t="shared" si="9"/>
        <v>0</v>
      </c>
      <c r="H124" s="19">
        <f t="shared" si="10"/>
        <v>0</v>
      </c>
    </row>
    <row r="125" spans="2:8" ht="15" x14ac:dyDescent="0.2">
      <c r="B125" s="3" t="s">
        <v>254</v>
      </c>
      <c r="C125" s="7">
        <v>1</v>
      </c>
      <c r="D125" s="7">
        <v>2</v>
      </c>
      <c r="E125" s="12">
        <f t="shared" si="7"/>
        <v>2.0661157024793389E-3</v>
      </c>
      <c r="F125" s="12">
        <f t="shared" si="8"/>
        <v>6.3091482649842269E-3</v>
      </c>
      <c r="G125" s="13">
        <f t="shared" si="9"/>
        <v>1</v>
      </c>
      <c r="H125" s="19">
        <f t="shared" si="10"/>
        <v>2.0661157024793389E-3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19" t="str">
        <f t="shared" si="10"/>
        <v/>
      </c>
    </row>
    <row r="127" spans="2:8" ht="15" x14ac:dyDescent="0.2">
      <c r="B127" s="3" t="s">
        <v>256</v>
      </c>
      <c r="C127" s="7">
        <v>3</v>
      </c>
      <c r="D127" s="7">
        <v>2</v>
      </c>
      <c r="E127" s="12">
        <f t="shared" si="7"/>
        <v>6.1983471074380167E-3</v>
      </c>
      <c r="F127" s="12">
        <f t="shared" si="8"/>
        <v>6.3091482649842269E-3</v>
      </c>
      <c r="G127" s="13">
        <f t="shared" si="9"/>
        <v>-0.33333333333333331</v>
      </c>
      <c r="H127" s="19">
        <f t="shared" si="10"/>
        <v>-2.0661157024793389E-3</v>
      </c>
    </row>
    <row r="128" spans="2:8" ht="15" x14ac:dyDescent="0.2">
      <c r="B128" s="3" t="s">
        <v>257</v>
      </c>
      <c r="C128" s="7">
        <v>1</v>
      </c>
      <c r="D128" s="7">
        <v>0</v>
      </c>
      <c r="E128" s="12">
        <f t="shared" si="7"/>
        <v>2.0661157024793389E-3</v>
      </c>
      <c r="F128" s="12" t="str">
        <f t="shared" si="8"/>
        <v/>
      </c>
      <c r="G128" s="13" t="str">
        <f t="shared" si="9"/>
        <v>0</v>
      </c>
      <c r="H128" s="19">
        <f t="shared" si="10"/>
        <v>0</v>
      </c>
    </row>
    <row r="129" spans="2:8" ht="30" x14ac:dyDescent="0.2">
      <c r="B129" s="3" t="s">
        <v>258</v>
      </c>
      <c r="C129" s="7">
        <v>2</v>
      </c>
      <c r="D129" s="7">
        <v>2</v>
      </c>
      <c r="E129" s="12">
        <f t="shared" si="7"/>
        <v>4.1322314049586778E-3</v>
      </c>
      <c r="F129" s="12">
        <f t="shared" si="8"/>
        <v>6.3091482649842269E-3</v>
      </c>
      <c r="G129" s="13">
        <f t="shared" si="9"/>
        <v>0</v>
      </c>
      <c r="H129" s="19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19" t="str">
        <f t="shared" si="10"/>
        <v/>
      </c>
    </row>
    <row r="131" spans="2:8" ht="30" x14ac:dyDescent="0.2">
      <c r="B131" s="3" t="s">
        <v>260</v>
      </c>
      <c r="C131" s="7">
        <v>10</v>
      </c>
      <c r="D131" s="7">
        <v>4</v>
      </c>
      <c r="E131" s="12">
        <f t="shared" si="7"/>
        <v>2.0661157024793389E-2</v>
      </c>
      <c r="F131" s="12">
        <f t="shared" si="8"/>
        <v>1.2618296529968454E-2</v>
      </c>
      <c r="G131" s="13">
        <f t="shared" si="9"/>
        <v>-0.6</v>
      </c>
      <c r="H131" s="19">
        <f t="shared" si="10"/>
        <v>-1.2396694214876033E-2</v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2.0661157024793389E-3</v>
      </c>
      <c r="F132" s="12" t="str">
        <f t="shared" si="8"/>
        <v/>
      </c>
      <c r="G132" s="13" t="str">
        <f t="shared" si="9"/>
        <v>0</v>
      </c>
      <c r="H132" s="19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19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1</v>
      </c>
      <c r="E134" s="12">
        <f t="shared" si="7"/>
        <v>6.1983471074380167E-3</v>
      </c>
      <c r="F134" s="12">
        <f t="shared" si="8"/>
        <v>3.1545741324921135E-3</v>
      </c>
      <c r="G134" s="13">
        <f t="shared" si="9"/>
        <v>-0.66666666666666663</v>
      </c>
      <c r="H134" s="19">
        <f t="shared" si="10"/>
        <v>-4.1322314049586778E-3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19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19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16</v>
      </c>
      <c r="D137" s="7">
        <v>1</v>
      </c>
      <c r="E137" s="12">
        <f t="shared" si="11"/>
        <v>3.3057851239669422E-2</v>
      </c>
      <c r="F137" s="12">
        <f t="shared" si="12"/>
        <v>3.1545741324921135E-3</v>
      </c>
      <c r="G137" s="13">
        <f t="shared" si="13"/>
        <v>-0.9375</v>
      </c>
      <c r="H137" s="19">
        <f t="shared" si="14"/>
        <v>-3.0991735537190084E-2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19" t="str">
        <f t="shared" si="14"/>
        <v/>
      </c>
    </row>
    <row r="139" spans="2:8" ht="15" x14ac:dyDescent="0.2">
      <c r="B139" s="3" t="s">
        <v>262</v>
      </c>
      <c r="C139" s="7">
        <v>3</v>
      </c>
      <c r="D139" s="7">
        <v>1</v>
      </c>
      <c r="E139" s="12">
        <f t="shared" si="11"/>
        <v>6.1983471074380167E-3</v>
      </c>
      <c r="F139" s="12">
        <f t="shared" si="12"/>
        <v>3.1545741324921135E-3</v>
      </c>
      <c r="G139" s="13">
        <f t="shared" si="13"/>
        <v>-0.66666666666666663</v>
      </c>
      <c r="H139" s="19">
        <f t="shared" si="14"/>
        <v>-4.1322314049586778E-3</v>
      </c>
    </row>
    <row r="140" spans="2:8" ht="30" x14ac:dyDescent="0.2">
      <c r="B140" s="3" t="s">
        <v>263</v>
      </c>
      <c r="C140" s="7">
        <v>1</v>
      </c>
      <c r="D140" s="7">
        <v>1</v>
      </c>
      <c r="E140" s="12">
        <f t="shared" si="11"/>
        <v>2.0661157024793389E-3</v>
      </c>
      <c r="F140" s="12">
        <f t="shared" si="12"/>
        <v>3.1545741324921135E-3</v>
      </c>
      <c r="G140" s="13">
        <f t="shared" si="13"/>
        <v>0</v>
      </c>
      <c r="H140" s="19">
        <f t="shared" si="14"/>
        <v>0</v>
      </c>
    </row>
    <row r="141" spans="2:8" ht="15" x14ac:dyDescent="0.2">
      <c r="B141" s="3" t="s">
        <v>48</v>
      </c>
      <c r="C141" s="7">
        <v>2</v>
      </c>
      <c r="D141" s="7">
        <v>0</v>
      </c>
      <c r="E141" s="12">
        <f t="shared" si="11"/>
        <v>4.1322314049586778E-3</v>
      </c>
      <c r="F141" s="12" t="str">
        <f t="shared" si="12"/>
        <v/>
      </c>
      <c r="G141" s="13" t="str">
        <f t="shared" si="13"/>
        <v>0</v>
      </c>
      <c r="H141" s="19">
        <f t="shared" si="14"/>
        <v>0</v>
      </c>
    </row>
    <row r="142" spans="2:8" ht="15" x14ac:dyDescent="0.2">
      <c r="B142" s="3" t="s">
        <v>264</v>
      </c>
      <c r="C142" s="7">
        <v>2</v>
      </c>
      <c r="D142" s="7">
        <v>0</v>
      </c>
      <c r="E142" s="12">
        <f t="shared" si="11"/>
        <v>4.1322314049586778E-3</v>
      </c>
      <c r="F142" s="12" t="str">
        <f t="shared" si="12"/>
        <v/>
      </c>
      <c r="G142" s="13" t="str">
        <f t="shared" si="13"/>
        <v>0</v>
      </c>
      <c r="H142" s="19">
        <f t="shared" si="14"/>
        <v>0</v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2.0661157024793389E-3</v>
      </c>
      <c r="F143" s="12" t="str">
        <f t="shared" si="12"/>
        <v/>
      </c>
      <c r="G143" s="13" t="str">
        <f t="shared" si="13"/>
        <v>0</v>
      </c>
      <c r="H143" s="19">
        <f t="shared" si="14"/>
        <v>0</v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2.0661157024793389E-3</v>
      </c>
      <c r="F144" s="12" t="str">
        <f t="shared" si="12"/>
        <v/>
      </c>
      <c r="G144" s="13" t="str">
        <f t="shared" si="13"/>
        <v>0</v>
      </c>
      <c r="H144" s="19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19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5"/>
      <c r="C148" s="20"/>
      <c r="D148" s="20"/>
      <c r="E148" s="20"/>
      <c r="F148" s="20"/>
    </row>
    <row r="149" spans="2:8" ht="22.5" customHeight="1" x14ac:dyDescent="0.2">
      <c r="B149" s="52" t="s">
        <v>482</v>
      </c>
      <c r="C149" s="53" t="s">
        <v>483</v>
      </c>
      <c r="D149" s="54"/>
      <c r="E149" s="53" t="s">
        <v>484</v>
      </c>
      <c r="F149" s="54"/>
      <c r="G149" s="50" t="s">
        <v>534</v>
      </c>
      <c r="H149" s="50" t="s">
        <v>485</v>
      </c>
    </row>
    <row r="150" spans="2:8" s="17" customFormat="1" ht="22.5" customHeight="1" x14ac:dyDescent="0.2">
      <c r="B150" s="52"/>
      <c r="C150" s="44">
        <v>2014</v>
      </c>
      <c r="D150" s="44">
        <v>2015</v>
      </c>
      <c r="E150" s="44">
        <v>2014</v>
      </c>
      <c r="F150" s="44">
        <v>2015</v>
      </c>
      <c r="G150" s="51"/>
      <c r="H150" s="51"/>
    </row>
    <row r="151" spans="2:8" s="17" customFormat="1" ht="26.25" customHeight="1" x14ac:dyDescent="0.2">
      <c r="B151" s="39" t="s">
        <v>488</v>
      </c>
      <c r="C151" s="40">
        <f>SUM(C152:C288)</f>
        <v>682</v>
      </c>
      <c r="D151" s="41">
        <f>SUM(D152:D288)</f>
        <v>729</v>
      </c>
      <c r="E151" s="42">
        <f>+IF(C151=0,"",C151/C$151)</f>
        <v>1</v>
      </c>
      <c r="F151" s="42">
        <f>+IF(D151=0,"",D151/D$151)</f>
        <v>1</v>
      </c>
      <c r="G151" s="42">
        <f>+IF(OR(AND(D151=0),(C151=0)),"0",((D151-C151)/C151))</f>
        <v>6.89149560117302E-2</v>
      </c>
      <c r="H151" s="42">
        <f>+IF(OR(AND(E151=""),(G151="")),"",E151*G151)</f>
        <v>6.89149560117302E-2</v>
      </c>
    </row>
    <row r="152" spans="2:8" ht="15" x14ac:dyDescent="0.2">
      <c r="B152" s="4" t="s">
        <v>54</v>
      </c>
      <c r="C152" s="7">
        <v>3</v>
      </c>
      <c r="D152" s="7">
        <v>0</v>
      </c>
      <c r="E152" s="12">
        <f>+IF(C152=0,"",C152/C$151)</f>
        <v>4.3988269794721412E-3</v>
      </c>
      <c r="F152" s="12" t="str">
        <f>+IF(D152=0,"",D152/D$151)</f>
        <v/>
      </c>
      <c r="G152" s="13" t="str">
        <f>+IF(OR(AND(D152=0),(C152=0)),"0",((D152-C152)/C152))</f>
        <v>0</v>
      </c>
      <c r="H152" s="19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1</v>
      </c>
      <c r="E153" s="12" t="str">
        <f t="shared" ref="E153:E216" si="15">+IF(C153=0,"",C153/C$151)</f>
        <v/>
      </c>
      <c r="F153" s="12">
        <f t="shared" ref="F153:F216" si="16">+IF(D153=0,"",D153/D$151)</f>
        <v>1.3717421124828531E-3</v>
      </c>
      <c r="G153" s="13" t="str">
        <f t="shared" ref="G153:G216" si="17">+IF(OR(AND(D153=0),(C153=0)),"0",((D153-C153)/C153))</f>
        <v>0</v>
      </c>
      <c r="H153" s="19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12</v>
      </c>
      <c r="E154" s="12">
        <f t="shared" si="15"/>
        <v>1.4662756598240469E-3</v>
      </c>
      <c r="F154" s="12">
        <f t="shared" si="16"/>
        <v>1.646090534979424E-2</v>
      </c>
      <c r="G154" s="13">
        <f t="shared" si="17"/>
        <v>11</v>
      </c>
      <c r="H154" s="19">
        <f t="shared" si="18"/>
        <v>1.6129032258064516E-2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19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2</v>
      </c>
      <c r="E156" s="12" t="str">
        <f t="shared" si="15"/>
        <v/>
      </c>
      <c r="F156" s="12">
        <f t="shared" si="16"/>
        <v>2.7434842249657062E-3</v>
      </c>
      <c r="G156" s="13" t="str">
        <f t="shared" si="17"/>
        <v>0</v>
      </c>
      <c r="H156" s="19" t="str">
        <f t="shared" si="18"/>
        <v/>
      </c>
    </row>
    <row r="157" spans="2:8" ht="15" x14ac:dyDescent="0.2">
      <c r="B157" s="4" t="s">
        <v>53</v>
      </c>
      <c r="C157" s="7">
        <v>156</v>
      </c>
      <c r="D157" s="7">
        <v>40</v>
      </c>
      <c r="E157" s="12">
        <f t="shared" si="15"/>
        <v>0.22873900293255131</v>
      </c>
      <c r="F157" s="12">
        <f t="shared" si="16"/>
        <v>5.4869684499314127E-2</v>
      </c>
      <c r="G157" s="13">
        <f t="shared" si="17"/>
        <v>-0.74358974358974361</v>
      </c>
      <c r="H157" s="19">
        <f t="shared" si="18"/>
        <v>-0.17008797653958943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1.4662756598240469E-3</v>
      </c>
      <c r="F158" s="12" t="str">
        <f t="shared" si="16"/>
        <v/>
      </c>
      <c r="G158" s="13" t="str">
        <f t="shared" si="17"/>
        <v>0</v>
      </c>
      <c r="H158" s="19">
        <f t="shared" si="18"/>
        <v>0</v>
      </c>
    </row>
    <row r="159" spans="2:8" ht="15" x14ac:dyDescent="0.2">
      <c r="B159" s="4" t="s">
        <v>268</v>
      </c>
      <c r="C159" s="7">
        <v>11</v>
      </c>
      <c r="D159" s="7">
        <v>12</v>
      </c>
      <c r="E159" s="12">
        <f t="shared" si="15"/>
        <v>1.6129032258064516E-2</v>
      </c>
      <c r="F159" s="12">
        <f t="shared" si="16"/>
        <v>1.646090534979424E-2</v>
      </c>
      <c r="G159" s="13">
        <f t="shared" si="17"/>
        <v>9.0909090909090912E-2</v>
      </c>
      <c r="H159" s="19">
        <f t="shared" si="18"/>
        <v>1.4662756598240469E-3</v>
      </c>
    </row>
    <row r="160" spans="2:8" ht="15" x14ac:dyDescent="0.2">
      <c r="B160" s="4" t="s">
        <v>55</v>
      </c>
      <c r="C160" s="7">
        <v>1</v>
      </c>
      <c r="D160" s="7">
        <v>5</v>
      </c>
      <c r="E160" s="12">
        <f t="shared" si="15"/>
        <v>1.4662756598240469E-3</v>
      </c>
      <c r="F160" s="12">
        <f t="shared" si="16"/>
        <v>6.8587105624142658E-3</v>
      </c>
      <c r="G160" s="13">
        <f t="shared" si="17"/>
        <v>4</v>
      </c>
      <c r="H160" s="19">
        <f t="shared" si="18"/>
        <v>5.8651026392961877E-3</v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1.4662756598240469E-3</v>
      </c>
      <c r="F161" s="12" t="str">
        <f t="shared" si="16"/>
        <v/>
      </c>
      <c r="G161" s="13" t="str">
        <f t="shared" si="17"/>
        <v>0</v>
      </c>
      <c r="H161" s="19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19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1</v>
      </c>
      <c r="E163" s="12" t="str">
        <f t="shared" si="15"/>
        <v/>
      </c>
      <c r="F163" s="12">
        <f t="shared" si="16"/>
        <v>1.3717421124828531E-3</v>
      </c>
      <c r="G163" s="13" t="str">
        <f t="shared" si="17"/>
        <v>0</v>
      </c>
      <c r="H163" s="19" t="str">
        <f t="shared" si="18"/>
        <v/>
      </c>
    </row>
    <row r="164" spans="2:8" ht="15" x14ac:dyDescent="0.2">
      <c r="B164" s="4" t="s">
        <v>56</v>
      </c>
      <c r="C164" s="7">
        <v>1</v>
      </c>
      <c r="D164" s="7">
        <v>1</v>
      </c>
      <c r="E164" s="12">
        <f t="shared" si="15"/>
        <v>1.4662756598240469E-3</v>
      </c>
      <c r="F164" s="12">
        <f t="shared" si="16"/>
        <v>1.3717421124828531E-3</v>
      </c>
      <c r="G164" s="13">
        <f t="shared" si="17"/>
        <v>0</v>
      </c>
      <c r="H164" s="19">
        <f t="shared" si="18"/>
        <v>0</v>
      </c>
    </row>
    <row r="165" spans="2:8" ht="15" x14ac:dyDescent="0.2">
      <c r="B165" s="4" t="s">
        <v>57</v>
      </c>
      <c r="C165" s="7">
        <v>6</v>
      </c>
      <c r="D165" s="7">
        <v>8</v>
      </c>
      <c r="E165" s="12">
        <f t="shared" si="15"/>
        <v>8.7976539589442824E-3</v>
      </c>
      <c r="F165" s="12">
        <f t="shared" si="16"/>
        <v>1.0973936899862825E-2</v>
      </c>
      <c r="G165" s="13">
        <f t="shared" si="17"/>
        <v>0.33333333333333331</v>
      </c>
      <c r="H165" s="19">
        <f t="shared" si="18"/>
        <v>2.9325513196480938E-3</v>
      </c>
    </row>
    <row r="166" spans="2:8" ht="15" x14ac:dyDescent="0.2">
      <c r="B166" s="4" t="s">
        <v>270</v>
      </c>
      <c r="C166" s="7">
        <v>0</v>
      </c>
      <c r="D166" s="7">
        <v>1</v>
      </c>
      <c r="E166" s="12" t="str">
        <f t="shared" si="15"/>
        <v/>
      </c>
      <c r="F166" s="12">
        <f t="shared" si="16"/>
        <v>1.3717421124828531E-3</v>
      </c>
      <c r="G166" s="13" t="str">
        <f t="shared" si="17"/>
        <v>0</v>
      </c>
      <c r="H166" s="19" t="str">
        <f t="shared" si="18"/>
        <v/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1.4662756598240469E-3</v>
      </c>
      <c r="F167" s="12" t="str">
        <f t="shared" si="16"/>
        <v/>
      </c>
      <c r="G167" s="13" t="str">
        <f t="shared" si="17"/>
        <v>0</v>
      </c>
      <c r="H167" s="19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19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34</v>
      </c>
      <c r="E169" s="12">
        <f t="shared" si="15"/>
        <v>1.4662756598240469E-3</v>
      </c>
      <c r="F169" s="12">
        <f t="shared" si="16"/>
        <v>4.663923182441701E-2</v>
      </c>
      <c r="G169" s="13">
        <f t="shared" si="17"/>
        <v>33</v>
      </c>
      <c r="H169" s="19">
        <f t="shared" si="18"/>
        <v>4.8387096774193547E-2</v>
      </c>
    </row>
    <row r="170" spans="2:8" ht="15" x14ac:dyDescent="0.2">
      <c r="B170" s="4" t="s">
        <v>272</v>
      </c>
      <c r="C170" s="7">
        <v>1</v>
      </c>
      <c r="D170" s="7">
        <v>8</v>
      </c>
      <c r="E170" s="12">
        <f t="shared" si="15"/>
        <v>1.4662756598240469E-3</v>
      </c>
      <c r="F170" s="12">
        <f t="shared" si="16"/>
        <v>1.0973936899862825E-2</v>
      </c>
      <c r="G170" s="13">
        <f t="shared" si="17"/>
        <v>7</v>
      </c>
      <c r="H170" s="19">
        <f t="shared" si="18"/>
        <v>1.0263929618768328E-2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19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4</v>
      </c>
      <c r="E172" s="12" t="str">
        <f t="shared" si="15"/>
        <v/>
      </c>
      <c r="F172" s="12">
        <f t="shared" si="16"/>
        <v>5.4869684499314125E-3</v>
      </c>
      <c r="G172" s="13" t="str">
        <f t="shared" si="17"/>
        <v>0</v>
      </c>
      <c r="H172" s="19" t="str">
        <f t="shared" si="18"/>
        <v/>
      </c>
    </row>
    <row r="173" spans="2:8" ht="15" x14ac:dyDescent="0.2">
      <c r="B173" s="4" t="s">
        <v>275</v>
      </c>
      <c r="C173" s="7">
        <v>24</v>
      </c>
      <c r="D173" s="7">
        <v>95</v>
      </c>
      <c r="E173" s="12">
        <f t="shared" si="15"/>
        <v>3.519061583577713E-2</v>
      </c>
      <c r="F173" s="12">
        <f t="shared" si="16"/>
        <v>0.13031550068587106</v>
      </c>
      <c r="G173" s="13">
        <f t="shared" si="17"/>
        <v>2.9583333333333335</v>
      </c>
      <c r="H173" s="19">
        <f t="shared" si="18"/>
        <v>0.10410557184750735</v>
      </c>
    </row>
    <row r="174" spans="2:8" ht="15" x14ac:dyDescent="0.2">
      <c r="B174" s="4" t="s">
        <v>276</v>
      </c>
      <c r="C174" s="7">
        <v>2</v>
      </c>
      <c r="D174" s="7">
        <v>5</v>
      </c>
      <c r="E174" s="12">
        <f t="shared" si="15"/>
        <v>2.9325513196480938E-3</v>
      </c>
      <c r="F174" s="12">
        <f t="shared" si="16"/>
        <v>6.8587105624142658E-3</v>
      </c>
      <c r="G174" s="13">
        <f t="shared" si="17"/>
        <v>1.5</v>
      </c>
      <c r="H174" s="19">
        <f t="shared" si="18"/>
        <v>4.3988269794721403E-3</v>
      </c>
    </row>
    <row r="175" spans="2:8" ht="15" x14ac:dyDescent="0.2">
      <c r="B175" s="4" t="s">
        <v>277</v>
      </c>
      <c r="C175" s="7">
        <v>9</v>
      </c>
      <c r="D175" s="7">
        <v>1</v>
      </c>
      <c r="E175" s="12">
        <f t="shared" si="15"/>
        <v>1.3196480938416423E-2</v>
      </c>
      <c r="F175" s="12">
        <f t="shared" si="16"/>
        <v>1.3717421124828531E-3</v>
      </c>
      <c r="G175" s="13">
        <f t="shared" si="17"/>
        <v>-0.88888888888888884</v>
      </c>
      <c r="H175" s="19">
        <f t="shared" si="18"/>
        <v>-1.1730205278592375E-2</v>
      </c>
    </row>
    <row r="176" spans="2:8" ht="15" x14ac:dyDescent="0.2">
      <c r="B176" s="4" t="s">
        <v>278</v>
      </c>
      <c r="C176" s="7">
        <v>7</v>
      </c>
      <c r="D176" s="7">
        <v>14</v>
      </c>
      <c r="E176" s="12">
        <f t="shared" si="15"/>
        <v>1.0263929618768328E-2</v>
      </c>
      <c r="F176" s="12">
        <f t="shared" si="16"/>
        <v>1.9204389574759947E-2</v>
      </c>
      <c r="G176" s="13">
        <f t="shared" si="17"/>
        <v>1</v>
      </c>
      <c r="H176" s="19">
        <f t="shared" si="18"/>
        <v>1.0263929618768328E-2</v>
      </c>
    </row>
    <row r="177" spans="2:8" ht="15" x14ac:dyDescent="0.2">
      <c r="B177" s="4" t="s">
        <v>279</v>
      </c>
      <c r="C177" s="7">
        <v>23</v>
      </c>
      <c r="D177" s="7">
        <v>3</v>
      </c>
      <c r="E177" s="12">
        <f t="shared" si="15"/>
        <v>3.3724340175953077E-2</v>
      </c>
      <c r="F177" s="12">
        <f t="shared" si="16"/>
        <v>4.11522633744856E-3</v>
      </c>
      <c r="G177" s="13">
        <f t="shared" si="17"/>
        <v>-0.86956521739130432</v>
      </c>
      <c r="H177" s="19">
        <f t="shared" si="18"/>
        <v>-2.9325513196480937E-2</v>
      </c>
    </row>
    <row r="178" spans="2:8" ht="15" x14ac:dyDescent="0.2">
      <c r="B178" s="4" t="s">
        <v>280</v>
      </c>
      <c r="C178" s="7">
        <v>38</v>
      </c>
      <c r="D178" s="7">
        <v>41</v>
      </c>
      <c r="E178" s="12">
        <f t="shared" si="15"/>
        <v>5.5718475073313782E-2</v>
      </c>
      <c r="F178" s="12">
        <f t="shared" si="16"/>
        <v>5.6241426611796985E-2</v>
      </c>
      <c r="G178" s="13">
        <f t="shared" si="17"/>
        <v>7.8947368421052627E-2</v>
      </c>
      <c r="H178" s="19">
        <f t="shared" si="18"/>
        <v>4.3988269794721403E-3</v>
      </c>
    </row>
    <row r="179" spans="2:8" ht="15" x14ac:dyDescent="0.2">
      <c r="B179" s="4" t="s">
        <v>281</v>
      </c>
      <c r="C179" s="7">
        <v>1</v>
      </c>
      <c r="D179" s="7">
        <v>1</v>
      </c>
      <c r="E179" s="12">
        <f t="shared" si="15"/>
        <v>1.4662756598240469E-3</v>
      </c>
      <c r="F179" s="12">
        <f t="shared" si="16"/>
        <v>1.3717421124828531E-3</v>
      </c>
      <c r="G179" s="13">
        <f t="shared" si="17"/>
        <v>0</v>
      </c>
      <c r="H179" s="19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19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0</v>
      </c>
      <c r="E181" s="12">
        <f t="shared" si="15"/>
        <v>2.9325513196480938E-3</v>
      </c>
      <c r="F181" s="12" t="str">
        <f t="shared" si="16"/>
        <v/>
      </c>
      <c r="G181" s="13" t="str">
        <f t="shared" si="17"/>
        <v>0</v>
      </c>
      <c r="H181" s="19">
        <f t="shared" si="18"/>
        <v>0</v>
      </c>
    </row>
    <row r="182" spans="2:8" ht="15" x14ac:dyDescent="0.2">
      <c r="B182" s="4" t="s">
        <v>284</v>
      </c>
      <c r="C182" s="7">
        <v>3</v>
      </c>
      <c r="D182" s="7">
        <v>20</v>
      </c>
      <c r="E182" s="12">
        <f t="shared" si="15"/>
        <v>4.3988269794721412E-3</v>
      </c>
      <c r="F182" s="12">
        <f t="shared" si="16"/>
        <v>2.7434842249657063E-2</v>
      </c>
      <c r="G182" s="13">
        <f t="shared" si="17"/>
        <v>5.666666666666667</v>
      </c>
      <c r="H182" s="19">
        <f t="shared" si="18"/>
        <v>2.49266862170088E-2</v>
      </c>
    </row>
    <row r="183" spans="2:8" ht="15" x14ac:dyDescent="0.2">
      <c r="B183" s="4" t="s">
        <v>285</v>
      </c>
      <c r="C183" s="7">
        <v>7</v>
      </c>
      <c r="D183" s="7">
        <v>0</v>
      </c>
      <c r="E183" s="12">
        <f t="shared" si="15"/>
        <v>1.0263929618768328E-2</v>
      </c>
      <c r="F183" s="12" t="str">
        <f t="shared" si="16"/>
        <v/>
      </c>
      <c r="G183" s="13" t="str">
        <f t="shared" si="17"/>
        <v>0</v>
      </c>
      <c r="H183" s="19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19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19" t="str">
        <f t="shared" si="18"/>
        <v/>
      </c>
    </row>
    <row r="186" spans="2:8" ht="15" x14ac:dyDescent="0.2">
      <c r="B186" s="4" t="s">
        <v>63</v>
      </c>
      <c r="C186" s="7">
        <v>9</v>
      </c>
      <c r="D186" s="7">
        <v>117</v>
      </c>
      <c r="E186" s="12">
        <f t="shared" si="15"/>
        <v>1.3196480938416423E-2</v>
      </c>
      <c r="F186" s="12">
        <f t="shared" si="16"/>
        <v>0.16049382716049382</v>
      </c>
      <c r="G186" s="13">
        <f t="shared" si="17"/>
        <v>12</v>
      </c>
      <c r="H186" s="19">
        <f t="shared" si="18"/>
        <v>0.15835777126099707</v>
      </c>
    </row>
    <row r="187" spans="2:8" ht="15" x14ac:dyDescent="0.2">
      <c r="B187" s="4" t="s">
        <v>287</v>
      </c>
      <c r="C187" s="7">
        <v>1</v>
      </c>
      <c r="D187" s="7">
        <v>3</v>
      </c>
      <c r="E187" s="12">
        <f t="shared" si="15"/>
        <v>1.4662756598240469E-3</v>
      </c>
      <c r="F187" s="12">
        <f t="shared" si="16"/>
        <v>4.11522633744856E-3</v>
      </c>
      <c r="G187" s="13">
        <f t="shared" si="17"/>
        <v>2</v>
      </c>
      <c r="H187" s="19">
        <f t="shared" si="18"/>
        <v>2.9325513196480938E-3</v>
      </c>
    </row>
    <row r="188" spans="2:8" ht="15" x14ac:dyDescent="0.2">
      <c r="B188" s="4" t="s">
        <v>288</v>
      </c>
      <c r="C188" s="7">
        <v>1</v>
      </c>
      <c r="D188" s="7">
        <v>0</v>
      </c>
      <c r="E188" s="12">
        <f t="shared" si="15"/>
        <v>1.4662756598240469E-3</v>
      </c>
      <c r="F188" s="12" t="str">
        <f t="shared" si="16"/>
        <v/>
      </c>
      <c r="G188" s="13" t="str">
        <f t="shared" si="17"/>
        <v>0</v>
      </c>
      <c r="H188" s="19">
        <f t="shared" si="18"/>
        <v>0</v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19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1.3717421124828531E-3</v>
      </c>
      <c r="G190" s="13" t="str">
        <f t="shared" si="17"/>
        <v>0</v>
      </c>
      <c r="H190" s="19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19" t="str">
        <f t="shared" si="18"/>
        <v/>
      </c>
    </row>
    <row r="192" spans="2:8" ht="15" x14ac:dyDescent="0.2">
      <c r="B192" s="4" t="s">
        <v>64</v>
      </c>
      <c r="C192" s="7">
        <v>2</v>
      </c>
      <c r="D192" s="7">
        <v>0</v>
      </c>
      <c r="E192" s="12">
        <f t="shared" si="15"/>
        <v>2.9325513196480938E-3</v>
      </c>
      <c r="F192" s="12" t="str">
        <f t="shared" si="16"/>
        <v/>
      </c>
      <c r="G192" s="13" t="str">
        <f t="shared" si="17"/>
        <v>0</v>
      </c>
      <c r="H192" s="19">
        <f t="shared" si="18"/>
        <v>0</v>
      </c>
    </row>
    <row r="193" spans="2:8" ht="15" x14ac:dyDescent="0.2">
      <c r="B193" s="4" t="s">
        <v>291</v>
      </c>
      <c r="C193" s="7">
        <v>1</v>
      </c>
      <c r="D193" s="7">
        <v>0</v>
      </c>
      <c r="E193" s="12">
        <f t="shared" si="15"/>
        <v>1.4662756598240469E-3</v>
      </c>
      <c r="F193" s="12" t="str">
        <f t="shared" si="16"/>
        <v/>
      </c>
      <c r="G193" s="13" t="str">
        <f t="shared" si="17"/>
        <v>0</v>
      </c>
      <c r="H193" s="19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19" t="str">
        <f t="shared" si="18"/>
        <v/>
      </c>
    </row>
    <row r="195" spans="2:8" ht="15" x14ac:dyDescent="0.2">
      <c r="B195" s="4" t="s">
        <v>468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19" t="str">
        <f t="shared" si="18"/>
        <v/>
      </c>
    </row>
    <row r="196" spans="2:8" ht="15" x14ac:dyDescent="0.2">
      <c r="B196" s="4" t="s">
        <v>293</v>
      </c>
      <c r="C196" s="7">
        <v>120</v>
      </c>
      <c r="D196" s="7">
        <v>30</v>
      </c>
      <c r="E196" s="12">
        <f t="shared" si="15"/>
        <v>0.17595307917888564</v>
      </c>
      <c r="F196" s="12">
        <f t="shared" si="16"/>
        <v>4.1152263374485597E-2</v>
      </c>
      <c r="G196" s="13">
        <f t="shared" si="17"/>
        <v>-0.75</v>
      </c>
      <c r="H196" s="19">
        <f t="shared" si="18"/>
        <v>-0.13196480938416422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19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19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19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19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19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5</v>
      </c>
      <c r="E202" s="12" t="str">
        <f t="shared" si="15"/>
        <v/>
      </c>
      <c r="F202" s="12">
        <f t="shared" si="16"/>
        <v>6.8587105624142658E-3</v>
      </c>
      <c r="G202" s="13" t="str">
        <f t="shared" si="17"/>
        <v>0</v>
      </c>
      <c r="H202" s="19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1</v>
      </c>
      <c r="E203" s="12" t="str">
        <f t="shared" si="15"/>
        <v/>
      </c>
      <c r="F203" s="12">
        <f t="shared" si="16"/>
        <v>1.3717421124828531E-3</v>
      </c>
      <c r="G203" s="13" t="str">
        <f t="shared" si="17"/>
        <v>0</v>
      </c>
      <c r="H203" s="19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19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19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2</v>
      </c>
      <c r="E206" s="12" t="str">
        <f t="shared" si="15"/>
        <v/>
      </c>
      <c r="F206" s="12">
        <f t="shared" si="16"/>
        <v>2.7434842249657062E-3</v>
      </c>
      <c r="G206" s="13" t="str">
        <f t="shared" si="17"/>
        <v>0</v>
      </c>
      <c r="H206" s="19" t="str">
        <f t="shared" si="18"/>
        <v/>
      </c>
    </row>
    <row r="207" spans="2:8" ht="15" x14ac:dyDescent="0.2">
      <c r="B207" s="4" t="s">
        <v>530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19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11</v>
      </c>
      <c r="E208" s="12">
        <f t="shared" si="15"/>
        <v>4.3988269794721412E-3</v>
      </c>
      <c r="F208" s="12">
        <f t="shared" si="16"/>
        <v>1.5089163237311385E-2</v>
      </c>
      <c r="G208" s="13">
        <f t="shared" si="17"/>
        <v>2.6666666666666665</v>
      </c>
      <c r="H208" s="19">
        <f t="shared" si="18"/>
        <v>1.1730205278592375E-2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19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2</v>
      </c>
      <c r="E210" s="12" t="str">
        <f t="shared" si="15"/>
        <v/>
      </c>
      <c r="F210" s="12">
        <f t="shared" si="16"/>
        <v>2.7434842249657062E-3</v>
      </c>
      <c r="G210" s="13" t="str">
        <f t="shared" si="17"/>
        <v>0</v>
      </c>
      <c r="H210" s="19" t="str">
        <f t="shared" si="18"/>
        <v/>
      </c>
    </row>
    <row r="211" spans="2:8" ht="15" x14ac:dyDescent="0.2">
      <c r="B211" s="4" t="s">
        <v>69</v>
      </c>
      <c r="C211" s="7">
        <v>26</v>
      </c>
      <c r="D211" s="7">
        <v>0</v>
      </c>
      <c r="E211" s="12">
        <f t="shared" si="15"/>
        <v>3.8123167155425221E-2</v>
      </c>
      <c r="F211" s="12" t="str">
        <f t="shared" si="16"/>
        <v/>
      </c>
      <c r="G211" s="13" t="str">
        <f t="shared" si="17"/>
        <v>0</v>
      </c>
      <c r="H211" s="19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19" t="str">
        <f t="shared" si="18"/>
        <v/>
      </c>
    </row>
    <row r="213" spans="2:8" ht="15" x14ac:dyDescent="0.2">
      <c r="B213" s="4" t="s">
        <v>302</v>
      </c>
      <c r="C213" s="7">
        <v>11</v>
      </c>
      <c r="D213" s="7">
        <v>0</v>
      </c>
      <c r="E213" s="12">
        <f t="shared" si="15"/>
        <v>1.6129032258064516E-2</v>
      </c>
      <c r="F213" s="12" t="str">
        <f t="shared" si="16"/>
        <v/>
      </c>
      <c r="G213" s="13" t="str">
        <f t="shared" si="17"/>
        <v>0</v>
      </c>
      <c r="H213" s="19">
        <f t="shared" si="18"/>
        <v>0</v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1.4662756598240469E-3</v>
      </c>
      <c r="F214" s="12">
        <f t="shared" si="16"/>
        <v>1.3717421124828531E-3</v>
      </c>
      <c r="G214" s="13">
        <f t="shared" si="17"/>
        <v>0</v>
      </c>
      <c r="H214" s="19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19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1.4662756598240469E-3</v>
      </c>
      <c r="F216" s="12" t="str">
        <f t="shared" si="16"/>
        <v/>
      </c>
      <c r="G216" s="13" t="str">
        <f t="shared" si="17"/>
        <v>0</v>
      </c>
      <c r="H216" s="19">
        <f t="shared" si="18"/>
        <v>0</v>
      </c>
    </row>
    <row r="217" spans="2:8" ht="15" x14ac:dyDescent="0.2">
      <c r="B217" s="4" t="s">
        <v>469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19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1.4662756598240469E-3</v>
      </c>
      <c r="F218" s="12" t="str">
        <f t="shared" si="20"/>
        <v/>
      </c>
      <c r="G218" s="13" t="str">
        <f t="shared" si="21"/>
        <v>0</v>
      </c>
      <c r="H218" s="19">
        <f t="shared" si="22"/>
        <v>0</v>
      </c>
    </row>
    <row r="219" spans="2:8" ht="15" x14ac:dyDescent="0.2">
      <c r="B219" s="4" t="s">
        <v>306</v>
      </c>
      <c r="C219" s="7">
        <v>1</v>
      </c>
      <c r="D219" s="7">
        <v>0</v>
      </c>
      <c r="E219" s="12">
        <f t="shared" si="19"/>
        <v>1.4662756598240469E-3</v>
      </c>
      <c r="F219" s="12" t="str">
        <f t="shared" si="20"/>
        <v/>
      </c>
      <c r="G219" s="13" t="str">
        <f t="shared" si="21"/>
        <v>0</v>
      </c>
      <c r="H219" s="19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19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19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1.4662756598240469E-3</v>
      </c>
      <c r="F222" s="12" t="str">
        <f t="shared" si="20"/>
        <v/>
      </c>
      <c r="G222" s="13" t="str">
        <f t="shared" si="21"/>
        <v>0</v>
      </c>
      <c r="H222" s="19">
        <f t="shared" si="22"/>
        <v>0</v>
      </c>
    </row>
    <row r="223" spans="2:8" ht="15" x14ac:dyDescent="0.2">
      <c r="B223" s="4" t="s">
        <v>531</v>
      </c>
      <c r="C223" s="7">
        <v>0</v>
      </c>
      <c r="D223" s="7">
        <v>1</v>
      </c>
      <c r="E223" s="12" t="str">
        <f t="shared" si="19"/>
        <v/>
      </c>
      <c r="F223" s="12">
        <f t="shared" si="20"/>
        <v>1.3717421124828531E-3</v>
      </c>
      <c r="G223" s="13" t="str">
        <f t="shared" si="21"/>
        <v>0</v>
      </c>
      <c r="H223" s="19" t="str">
        <f t="shared" si="22"/>
        <v/>
      </c>
    </row>
    <row r="224" spans="2:8" ht="15" x14ac:dyDescent="0.2">
      <c r="B224" s="4" t="s">
        <v>310</v>
      </c>
      <c r="C224" s="7">
        <v>0</v>
      </c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19" t="str">
        <f t="shared" si="22"/>
        <v/>
      </c>
    </row>
    <row r="225" spans="2:8" ht="15" x14ac:dyDescent="0.2">
      <c r="B225" s="4" t="s">
        <v>470</v>
      </c>
      <c r="C225" s="7">
        <v>0</v>
      </c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19" t="str">
        <f t="shared" si="22"/>
        <v/>
      </c>
    </row>
    <row r="226" spans="2:8" ht="15" x14ac:dyDescent="0.2">
      <c r="B226" s="4" t="s">
        <v>525</v>
      </c>
      <c r="C226" s="7">
        <v>1</v>
      </c>
      <c r="D226" s="7">
        <v>0</v>
      </c>
      <c r="E226" s="12">
        <f t="shared" si="19"/>
        <v>1.4662756598240469E-3</v>
      </c>
      <c r="F226" s="12" t="str">
        <f t="shared" si="20"/>
        <v/>
      </c>
      <c r="G226" s="13" t="str">
        <f t="shared" si="21"/>
        <v>0</v>
      </c>
      <c r="H226" s="19">
        <f t="shared" si="22"/>
        <v>0</v>
      </c>
    </row>
    <row r="227" spans="2:8" ht="15" x14ac:dyDescent="0.2">
      <c r="B227" s="4" t="s">
        <v>471</v>
      </c>
      <c r="C227" s="7">
        <v>1</v>
      </c>
      <c r="D227" s="7">
        <v>0</v>
      </c>
      <c r="E227" s="12">
        <f t="shared" si="19"/>
        <v>1.4662756598240469E-3</v>
      </c>
      <c r="F227" s="12" t="str">
        <f t="shared" si="20"/>
        <v/>
      </c>
      <c r="G227" s="13" t="str">
        <f t="shared" si="21"/>
        <v>0</v>
      </c>
      <c r="H227" s="19">
        <f t="shared" si="22"/>
        <v>0</v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19" t="str">
        <f t="shared" si="22"/>
        <v/>
      </c>
    </row>
    <row r="229" spans="2:8" ht="15" x14ac:dyDescent="0.2">
      <c r="B229" s="4" t="s">
        <v>311</v>
      </c>
      <c r="C229" s="7">
        <v>19</v>
      </c>
      <c r="D229" s="7">
        <v>11</v>
      </c>
      <c r="E229" s="12">
        <f t="shared" si="19"/>
        <v>2.7859237536656891E-2</v>
      </c>
      <c r="F229" s="12">
        <f t="shared" si="20"/>
        <v>1.5089163237311385E-2</v>
      </c>
      <c r="G229" s="13">
        <f t="shared" si="21"/>
        <v>-0.42105263157894735</v>
      </c>
      <c r="H229" s="19">
        <f t="shared" si="22"/>
        <v>-1.1730205278592375E-2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19" t="str">
        <f t="shared" si="22"/>
        <v/>
      </c>
    </row>
    <row r="231" spans="2:8" ht="15" x14ac:dyDescent="0.2">
      <c r="B231" s="4" t="s">
        <v>313</v>
      </c>
      <c r="C231" s="7">
        <v>5</v>
      </c>
      <c r="D231" s="7">
        <v>1</v>
      </c>
      <c r="E231" s="12">
        <f t="shared" si="19"/>
        <v>7.331378299120235E-3</v>
      </c>
      <c r="F231" s="12">
        <f t="shared" si="20"/>
        <v>1.3717421124828531E-3</v>
      </c>
      <c r="G231" s="13">
        <f t="shared" si="21"/>
        <v>-0.8</v>
      </c>
      <c r="H231" s="19">
        <f t="shared" si="22"/>
        <v>-5.8651026392961885E-3</v>
      </c>
    </row>
    <row r="232" spans="2:8" ht="15" x14ac:dyDescent="0.2">
      <c r="B232" s="4" t="s">
        <v>77</v>
      </c>
      <c r="C232" s="7">
        <v>3</v>
      </c>
      <c r="D232" s="7">
        <v>2</v>
      </c>
      <c r="E232" s="12">
        <f t="shared" si="19"/>
        <v>4.3988269794721412E-3</v>
      </c>
      <c r="F232" s="12">
        <f t="shared" si="20"/>
        <v>2.7434842249657062E-3</v>
      </c>
      <c r="G232" s="13">
        <f t="shared" si="21"/>
        <v>-0.33333333333333331</v>
      </c>
      <c r="H232" s="19">
        <f t="shared" si="22"/>
        <v>-1.4662756598240469E-3</v>
      </c>
    </row>
    <row r="233" spans="2:8" ht="15" x14ac:dyDescent="0.2">
      <c r="B233" s="4" t="s">
        <v>74</v>
      </c>
      <c r="C233" s="7">
        <v>1</v>
      </c>
      <c r="D233" s="7">
        <v>0</v>
      </c>
      <c r="E233" s="12">
        <f t="shared" si="19"/>
        <v>1.4662756598240469E-3</v>
      </c>
      <c r="F233" s="12" t="str">
        <f t="shared" si="20"/>
        <v/>
      </c>
      <c r="G233" s="13" t="str">
        <f t="shared" si="21"/>
        <v>0</v>
      </c>
      <c r="H233" s="19">
        <f t="shared" si="22"/>
        <v>0</v>
      </c>
    </row>
    <row r="234" spans="2:8" ht="15" x14ac:dyDescent="0.2">
      <c r="B234" s="4" t="s">
        <v>75</v>
      </c>
      <c r="C234" s="7">
        <v>4</v>
      </c>
      <c r="D234" s="7">
        <v>0</v>
      </c>
      <c r="E234" s="12">
        <f t="shared" si="19"/>
        <v>5.8651026392961877E-3</v>
      </c>
      <c r="F234" s="12" t="str">
        <f t="shared" si="20"/>
        <v/>
      </c>
      <c r="G234" s="13" t="str">
        <f t="shared" si="21"/>
        <v>0</v>
      </c>
      <c r="H234" s="19">
        <f t="shared" si="22"/>
        <v>0</v>
      </c>
    </row>
    <row r="235" spans="2:8" ht="15" x14ac:dyDescent="0.2">
      <c r="B235" s="4" t="s">
        <v>314</v>
      </c>
      <c r="C235" s="7">
        <v>4</v>
      </c>
      <c r="D235" s="7">
        <v>3</v>
      </c>
      <c r="E235" s="12">
        <f t="shared" si="19"/>
        <v>5.8651026392961877E-3</v>
      </c>
      <c r="F235" s="12">
        <f t="shared" si="20"/>
        <v>4.11522633744856E-3</v>
      </c>
      <c r="G235" s="13">
        <f t="shared" si="21"/>
        <v>-0.25</v>
      </c>
      <c r="H235" s="19">
        <f t="shared" si="22"/>
        <v>-1.4662756598240469E-3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19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1</v>
      </c>
      <c r="E237" s="12" t="str">
        <f t="shared" si="19"/>
        <v/>
      </c>
      <c r="F237" s="12">
        <f t="shared" si="20"/>
        <v>1.3717421124828531E-3</v>
      </c>
      <c r="G237" s="13" t="str">
        <f t="shared" si="21"/>
        <v>0</v>
      </c>
      <c r="H237" s="19" t="str">
        <f t="shared" si="22"/>
        <v/>
      </c>
    </row>
    <row r="238" spans="2:8" ht="15" x14ac:dyDescent="0.2">
      <c r="B238" s="4" t="s">
        <v>85</v>
      </c>
      <c r="C238" s="7">
        <v>6</v>
      </c>
      <c r="D238" s="7">
        <v>15</v>
      </c>
      <c r="E238" s="12">
        <f t="shared" si="19"/>
        <v>8.7976539589442824E-3</v>
      </c>
      <c r="F238" s="12">
        <f t="shared" si="20"/>
        <v>2.0576131687242798E-2</v>
      </c>
      <c r="G238" s="13">
        <f t="shared" si="21"/>
        <v>1.5</v>
      </c>
      <c r="H238" s="19">
        <f t="shared" si="22"/>
        <v>1.3196480938416424E-2</v>
      </c>
    </row>
    <row r="239" spans="2:8" ht="15" x14ac:dyDescent="0.2">
      <c r="B239" s="4" t="s">
        <v>81</v>
      </c>
      <c r="C239" s="7">
        <v>5</v>
      </c>
      <c r="D239" s="7">
        <v>3</v>
      </c>
      <c r="E239" s="12">
        <f t="shared" si="19"/>
        <v>7.331378299120235E-3</v>
      </c>
      <c r="F239" s="12">
        <f t="shared" si="20"/>
        <v>4.11522633744856E-3</v>
      </c>
      <c r="G239" s="13">
        <f t="shared" si="21"/>
        <v>-0.4</v>
      </c>
      <c r="H239" s="19">
        <f t="shared" si="22"/>
        <v>-2.9325513196480943E-3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19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19" t="str">
        <f t="shared" si="22"/>
        <v/>
      </c>
    </row>
    <row r="242" spans="2:8" ht="15" x14ac:dyDescent="0.2">
      <c r="B242" s="4" t="s">
        <v>83</v>
      </c>
      <c r="C242" s="7">
        <v>2</v>
      </c>
      <c r="D242" s="7">
        <v>0</v>
      </c>
      <c r="E242" s="12">
        <f t="shared" si="19"/>
        <v>2.9325513196480938E-3</v>
      </c>
      <c r="F242" s="12" t="str">
        <f t="shared" si="20"/>
        <v/>
      </c>
      <c r="G242" s="13" t="str">
        <f t="shared" si="21"/>
        <v>0</v>
      </c>
      <c r="H242" s="19">
        <f t="shared" si="22"/>
        <v>0</v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1.4662756598240469E-3</v>
      </c>
      <c r="F243" s="12" t="str">
        <f t="shared" si="20"/>
        <v/>
      </c>
      <c r="G243" s="13" t="str">
        <f t="shared" si="21"/>
        <v>0</v>
      </c>
      <c r="H243" s="19">
        <f t="shared" si="22"/>
        <v>0</v>
      </c>
    </row>
    <row r="244" spans="2:8" ht="15" x14ac:dyDescent="0.2">
      <c r="B244" s="4" t="s">
        <v>79</v>
      </c>
      <c r="C244" s="7">
        <v>2</v>
      </c>
      <c r="D244" s="7">
        <v>1</v>
      </c>
      <c r="E244" s="12">
        <f t="shared" si="19"/>
        <v>2.9325513196480938E-3</v>
      </c>
      <c r="F244" s="12">
        <f t="shared" si="20"/>
        <v>1.3717421124828531E-3</v>
      </c>
      <c r="G244" s="13">
        <f t="shared" si="21"/>
        <v>-0.5</v>
      </c>
      <c r="H244" s="19">
        <f t="shared" si="22"/>
        <v>-1.4662756598240469E-3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19" t="str">
        <f t="shared" si="22"/>
        <v/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1.4662756598240469E-3</v>
      </c>
      <c r="F246" s="12" t="str">
        <f t="shared" si="20"/>
        <v/>
      </c>
      <c r="G246" s="13" t="str">
        <f t="shared" si="21"/>
        <v>0</v>
      </c>
      <c r="H246" s="19">
        <f t="shared" si="22"/>
        <v>0</v>
      </c>
    </row>
    <row r="247" spans="2:8" ht="15" x14ac:dyDescent="0.2">
      <c r="B247" s="4" t="s">
        <v>319</v>
      </c>
      <c r="C247" s="7">
        <v>6</v>
      </c>
      <c r="D247" s="7">
        <v>7</v>
      </c>
      <c r="E247" s="12">
        <f t="shared" si="19"/>
        <v>8.7976539589442824E-3</v>
      </c>
      <c r="F247" s="12">
        <f t="shared" si="20"/>
        <v>9.6021947873799734E-3</v>
      </c>
      <c r="G247" s="13">
        <f t="shared" si="21"/>
        <v>0.16666666666666666</v>
      </c>
      <c r="H247" s="19">
        <f t="shared" si="22"/>
        <v>1.4662756598240469E-3</v>
      </c>
    </row>
    <row r="248" spans="2:8" ht="15" x14ac:dyDescent="0.2">
      <c r="B248" s="4" t="s">
        <v>86</v>
      </c>
      <c r="C248" s="7">
        <v>4</v>
      </c>
      <c r="D248" s="7">
        <v>2</v>
      </c>
      <c r="E248" s="12">
        <f t="shared" si="19"/>
        <v>5.8651026392961877E-3</v>
      </c>
      <c r="F248" s="12">
        <f t="shared" si="20"/>
        <v>2.7434842249657062E-3</v>
      </c>
      <c r="G248" s="13">
        <f t="shared" si="21"/>
        <v>-0.5</v>
      </c>
      <c r="H248" s="19">
        <f t="shared" si="22"/>
        <v>-2.9325513196480938E-3</v>
      </c>
    </row>
    <row r="249" spans="2:8" ht="15" x14ac:dyDescent="0.2">
      <c r="B249" s="4" t="s">
        <v>87</v>
      </c>
      <c r="C249" s="7">
        <v>8</v>
      </c>
      <c r="D249" s="7">
        <v>1</v>
      </c>
      <c r="E249" s="12">
        <f t="shared" si="19"/>
        <v>1.1730205278592375E-2</v>
      </c>
      <c r="F249" s="12">
        <f t="shared" si="20"/>
        <v>1.3717421124828531E-3</v>
      </c>
      <c r="G249" s="13">
        <f t="shared" si="21"/>
        <v>-0.875</v>
      </c>
      <c r="H249" s="19">
        <f t="shared" si="22"/>
        <v>-1.0263929618768328E-2</v>
      </c>
    </row>
    <row r="250" spans="2:8" ht="15" x14ac:dyDescent="0.2">
      <c r="B250" s="4" t="s">
        <v>82</v>
      </c>
      <c r="C250" s="7">
        <v>0</v>
      </c>
      <c r="D250" s="7">
        <v>1</v>
      </c>
      <c r="E250" s="12" t="str">
        <f t="shared" si="19"/>
        <v/>
      </c>
      <c r="F250" s="12">
        <f t="shared" si="20"/>
        <v>1.3717421124828531E-3</v>
      </c>
      <c r="G250" s="13" t="str">
        <f t="shared" si="21"/>
        <v>0</v>
      </c>
      <c r="H250" s="19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0</v>
      </c>
      <c r="E251" s="12">
        <f t="shared" si="19"/>
        <v>1.4662756598240469E-3</v>
      </c>
      <c r="F251" s="12" t="str">
        <f t="shared" si="20"/>
        <v/>
      </c>
      <c r="G251" s="13" t="str">
        <f t="shared" si="21"/>
        <v>0</v>
      </c>
      <c r="H251" s="19">
        <f t="shared" si="22"/>
        <v>0</v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19" t="str">
        <f t="shared" si="22"/>
        <v/>
      </c>
    </row>
    <row r="253" spans="2:8" ht="15" x14ac:dyDescent="0.2">
      <c r="B253" s="4" t="s">
        <v>322</v>
      </c>
      <c r="C253" s="7">
        <v>6</v>
      </c>
      <c r="D253" s="7">
        <v>0</v>
      </c>
      <c r="E253" s="12">
        <f t="shared" si="19"/>
        <v>8.7976539589442824E-3</v>
      </c>
      <c r="F253" s="12" t="str">
        <f t="shared" si="20"/>
        <v/>
      </c>
      <c r="G253" s="13" t="str">
        <f t="shared" si="21"/>
        <v>0</v>
      </c>
      <c r="H253" s="19">
        <f t="shared" si="22"/>
        <v>0</v>
      </c>
    </row>
    <row r="254" spans="2:8" ht="15" x14ac:dyDescent="0.2">
      <c r="B254" s="4" t="s">
        <v>323</v>
      </c>
      <c r="C254" s="7">
        <v>1</v>
      </c>
      <c r="D254" s="7">
        <v>1</v>
      </c>
      <c r="E254" s="12">
        <f t="shared" si="19"/>
        <v>1.4662756598240469E-3</v>
      </c>
      <c r="F254" s="12">
        <f t="shared" si="20"/>
        <v>1.3717421124828531E-3</v>
      </c>
      <c r="G254" s="13">
        <f t="shared" si="21"/>
        <v>0</v>
      </c>
      <c r="H254" s="19">
        <f t="shared" si="22"/>
        <v>0</v>
      </c>
    </row>
    <row r="255" spans="2:8" ht="15" x14ac:dyDescent="0.2">
      <c r="B255" s="4" t="s">
        <v>324</v>
      </c>
      <c r="C255" s="7">
        <v>1</v>
      </c>
      <c r="D255" s="7">
        <v>0</v>
      </c>
      <c r="E255" s="12">
        <f t="shared" si="19"/>
        <v>1.4662756598240469E-3</v>
      </c>
      <c r="F255" s="12" t="str">
        <f t="shared" si="20"/>
        <v/>
      </c>
      <c r="G255" s="13" t="str">
        <f t="shared" si="21"/>
        <v>0</v>
      </c>
      <c r="H255" s="19">
        <f t="shared" si="22"/>
        <v>0</v>
      </c>
    </row>
    <row r="256" spans="2:8" ht="15" x14ac:dyDescent="0.2">
      <c r="B256" s="4" t="s">
        <v>88</v>
      </c>
      <c r="C256" s="7">
        <v>102</v>
      </c>
      <c r="D256" s="7">
        <v>181</v>
      </c>
      <c r="E256" s="12">
        <f t="shared" si="19"/>
        <v>0.14956011730205279</v>
      </c>
      <c r="F256" s="12">
        <f t="shared" si="20"/>
        <v>0.24828532235939643</v>
      </c>
      <c r="G256" s="13">
        <f t="shared" si="21"/>
        <v>0.77450980392156865</v>
      </c>
      <c r="H256" s="19">
        <f t="shared" si="22"/>
        <v>0.11583577712609971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19" t="str">
        <f t="shared" si="22"/>
        <v/>
      </c>
    </row>
    <row r="258" spans="2:8" ht="15" x14ac:dyDescent="0.2">
      <c r="B258" s="4" t="s">
        <v>326</v>
      </c>
      <c r="C258" s="7">
        <v>2</v>
      </c>
      <c r="D258" s="7">
        <v>0</v>
      </c>
      <c r="E258" s="12">
        <f t="shared" si="19"/>
        <v>2.9325513196480938E-3</v>
      </c>
      <c r="F258" s="12" t="str">
        <f t="shared" si="20"/>
        <v/>
      </c>
      <c r="G258" s="13" t="str">
        <f t="shared" si="21"/>
        <v>0</v>
      </c>
      <c r="H258" s="19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19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19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19" t="str">
        <f t="shared" si="22"/>
        <v/>
      </c>
    </row>
    <row r="262" spans="2:8" ht="15" x14ac:dyDescent="0.2">
      <c r="B262" s="4" t="s">
        <v>90</v>
      </c>
      <c r="C262" s="7">
        <v>5</v>
      </c>
      <c r="D262" s="7">
        <v>1</v>
      </c>
      <c r="E262" s="12">
        <f t="shared" si="19"/>
        <v>7.331378299120235E-3</v>
      </c>
      <c r="F262" s="12">
        <f t="shared" si="20"/>
        <v>1.3717421124828531E-3</v>
      </c>
      <c r="G262" s="13">
        <f t="shared" si="21"/>
        <v>-0.8</v>
      </c>
      <c r="H262" s="19">
        <f t="shared" si="22"/>
        <v>-5.8651026392961885E-3</v>
      </c>
    </row>
    <row r="263" spans="2:8" ht="15" x14ac:dyDescent="0.2">
      <c r="B263" s="4" t="s">
        <v>329</v>
      </c>
      <c r="C263" s="7">
        <v>1</v>
      </c>
      <c r="D263" s="7">
        <v>0</v>
      </c>
      <c r="E263" s="12">
        <f t="shared" si="19"/>
        <v>1.4662756598240469E-3</v>
      </c>
      <c r="F263" s="12" t="str">
        <f t="shared" si="20"/>
        <v/>
      </c>
      <c r="G263" s="13" t="str">
        <f t="shared" si="21"/>
        <v>0</v>
      </c>
      <c r="H263" s="19">
        <f t="shared" si="22"/>
        <v>0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19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19" t="str">
        <f t="shared" si="22"/>
        <v/>
      </c>
    </row>
    <row r="266" spans="2:8" ht="15" x14ac:dyDescent="0.2">
      <c r="B266" s="4" t="s">
        <v>332</v>
      </c>
      <c r="C266" s="7">
        <v>2</v>
      </c>
      <c r="D266" s="7">
        <v>2</v>
      </c>
      <c r="E266" s="12">
        <f t="shared" si="19"/>
        <v>2.9325513196480938E-3</v>
      </c>
      <c r="F266" s="12">
        <f t="shared" si="20"/>
        <v>2.7434842249657062E-3</v>
      </c>
      <c r="G266" s="13">
        <f t="shared" si="21"/>
        <v>0</v>
      </c>
      <c r="H266" s="19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19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10</v>
      </c>
      <c r="E268" s="12">
        <f t="shared" si="19"/>
        <v>4.3988269794721412E-3</v>
      </c>
      <c r="F268" s="12">
        <f t="shared" si="20"/>
        <v>1.3717421124828532E-2</v>
      </c>
      <c r="G268" s="13">
        <f t="shared" si="21"/>
        <v>2.3333333333333335</v>
      </c>
      <c r="H268" s="19">
        <f t="shared" si="22"/>
        <v>1.026392961876833E-2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19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19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19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2</v>
      </c>
      <c r="E272" s="12" t="str">
        <f t="shared" si="19"/>
        <v/>
      </c>
      <c r="F272" s="12">
        <f t="shared" si="20"/>
        <v>2.7434842249657062E-3</v>
      </c>
      <c r="G272" s="13" t="str">
        <f t="shared" si="21"/>
        <v>0</v>
      </c>
      <c r="H272" s="19" t="str">
        <f t="shared" si="22"/>
        <v/>
      </c>
    </row>
    <row r="273" spans="2:8" ht="15" x14ac:dyDescent="0.2">
      <c r="B273" s="4" t="s">
        <v>91</v>
      </c>
      <c r="C273" s="7">
        <v>5</v>
      </c>
      <c r="D273" s="7">
        <v>0</v>
      </c>
      <c r="E273" s="12">
        <f t="shared" si="19"/>
        <v>7.331378299120235E-3</v>
      </c>
      <c r="F273" s="12" t="str">
        <f t="shared" si="20"/>
        <v/>
      </c>
      <c r="G273" s="13" t="str">
        <f t="shared" si="21"/>
        <v>0</v>
      </c>
      <c r="H273" s="19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19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19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19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19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19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1</v>
      </c>
      <c r="E279" s="12" t="str">
        <f t="shared" si="19"/>
        <v/>
      </c>
      <c r="F279" s="12">
        <f t="shared" si="20"/>
        <v>1.3717421124828531E-3</v>
      </c>
      <c r="G279" s="13" t="str">
        <f t="shared" si="21"/>
        <v>0</v>
      </c>
      <c r="H279" s="19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19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19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19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0</v>
      </c>
      <c r="E283" s="12">
        <f t="shared" si="23"/>
        <v>1.4662756598240469E-3</v>
      </c>
      <c r="F283" s="12" t="str">
        <f t="shared" si="24"/>
        <v/>
      </c>
      <c r="G283" s="13" t="str">
        <f t="shared" si="25"/>
        <v>0</v>
      </c>
      <c r="H283" s="19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19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19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19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19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19" t="str">
        <f t="shared" si="26"/>
        <v/>
      </c>
    </row>
    <row r="289" spans="2:8" ht="15" x14ac:dyDescent="0.2">
      <c r="B289" s="28"/>
      <c r="C289" s="31"/>
      <c r="D289" s="31"/>
      <c r="E289" s="32"/>
      <c r="F289" s="32"/>
      <c r="G289" s="29"/>
      <c r="H289" s="30"/>
    </row>
    <row r="290" spans="2:8" ht="15" x14ac:dyDescent="0.2">
      <c r="B290" s="28"/>
      <c r="C290" s="31"/>
      <c r="D290" s="31"/>
      <c r="E290" s="32"/>
      <c r="F290" s="32"/>
      <c r="G290" s="29"/>
      <c r="H290" s="30"/>
    </row>
    <row r="291" spans="2:8" s="17" customFormat="1" ht="26.25" customHeight="1" x14ac:dyDescent="0.2">
      <c r="B291" s="27"/>
      <c r="C291" s="23"/>
      <c r="D291" s="23"/>
      <c r="E291" s="23"/>
      <c r="F291" s="23"/>
      <c r="H291" s="2"/>
    </row>
    <row r="292" spans="2:8" ht="22.5" customHeight="1" x14ac:dyDescent="0.2">
      <c r="B292" s="52" t="s">
        <v>482</v>
      </c>
      <c r="C292" s="53" t="s">
        <v>483</v>
      </c>
      <c r="D292" s="54"/>
      <c r="E292" s="53" t="s">
        <v>484</v>
      </c>
      <c r="F292" s="54"/>
      <c r="G292" s="50" t="s">
        <v>534</v>
      </c>
      <c r="H292" s="50" t="s">
        <v>485</v>
      </c>
    </row>
    <row r="293" spans="2:8" ht="22.5" customHeight="1" x14ac:dyDescent="0.2">
      <c r="B293" s="52"/>
      <c r="C293" s="44">
        <v>2014</v>
      </c>
      <c r="D293" s="44">
        <v>2015</v>
      </c>
      <c r="E293" s="44">
        <v>2014</v>
      </c>
      <c r="F293" s="44">
        <v>2015</v>
      </c>
      <c r="G293" s="51"/>
      <c r="H293" s="51"/>
    </row>
    <row r="294" spans="2:8" x14ac:dyDescent="0.2">
      <c r="B294" s="39" t="s">
        <v>489</v>
      </c>
      <c r="C294" s="40">
        <f>SUM(C295:C499)</f>
        <v>2721</v>
      </c>
      <c r="D294" s="41">
        <f>SUM(D295:D499)</f>
        <v>1418</v>
      </c>
      <c r="E294" s="42">
        <f>+IF(C294=0,"",C294/C$294)</f>
        <v>1</v>
      </c>
      <c r="F294" s="42">
        <f>+IF(D294=0,"",D294/D$294)</f>
        <v>1</v>
      </c>
      <c r="G294" s="42">
        <f>+IF(OR(AND(D294=0),(C294=0)),"0",((D294-C294)/C294))</f>
        <v>-0.47886806321205438</v>
      </c>
      <c r="H294" s="42">
        <f>+IF(OR(AND(E294=""),(G294="")),"",E294*G294)</f>
        <v>-0.47886806321205438</v>
      </c>
    </row>
    <row r="295" spans="2:8" ht="15" x14ac:dyDescent="0.2">
      <c r="B295" s="3" t="s">
        <v>100</v>
      </c>
      <c r="C295" s="7">
        <v>27</v>
      </c>
      <c r="D295" s="7">
        <v>18</v>
      </c>
      <c r="E295" s="12">
        <f>+IF(C295=0,"",C295/C$294)</f>
        <v>9.9228224917309819E-3</v>
      </c>
      <c r="F295" s="12">
        <f>+IF(D295=0,"",D295/D$294)</f>
        <v>1.2693935119887164E-2</v>
      </c>
      <c r="G295" s="13">
        <f>+IF(OR(AND(D295=0),(C295=0)),"0",((D295-C295)/C295))</f>
        <v>-0.33333333333333331</v>
      </c>
      <c r="H295" s="19">
        <f>+IF(OR(AND(E295=""),(G295="")),"",E295*G295)</f>
        <v>-3.3076074972436605E-3</v>
      </c>
    </row>
    <row r="296" spans="2:8" ht="15" x14ac:dyDescent="0.2">
      <c r="B296" s="3" t="s">
        <v>113</v>
      </c>
      <c r="C296" s="7">
        <v>8</v>
      </c>
      <c r="D296" s="7">
        <v>3</v>
      </c>
      <c r="E296" s="12">
        <f t="shared" ref="E296:E359" si="27">+IF(C296=0,"",C296/C$294)</f>
        <v>2.9400955531054761E-3</v>
      </c>
      <c r="F296" s="12">
        <f t="shared" ref="F296:F359" si="28">+IF(D296=0,"",D296/D$294)</f>
        <v>2.1156558533145277E-3</v>
      </c>
      <c r="G296" s="13">
        <f t="shared" ref="G296:G359" si="29">+IF(OR(AND(D296=0),(C296=0)),"0",((D296-C296)/C296))</f>
        <v>-0.625</v>
      </c>
      <c r="H296" s="19">
        <f t="shared" ref="H296:H359" si="30">+IF(OR(AND(E296=""),(G296="")),"",E296*G296)</f>
        <v>-1.8375597206909226E-3</v>
      </c>
    </row>
    <row r="297" spans="2:8" ht="15" x14ac:dyDescent="0.2">
      <c r="B297" s="3" t="s">
        <v>104</v>
      </c>
      <c r="C297" s="7">
        <v>6</v>
      </c>
      <c r="D297" s="7">
        <v>1</v>
      </c>
      <c r="E297" s="12">
        <f t="shared" si="27"/>
        <v>2.205071664829107E-3</v>
      </c>
      <c r="F297" s="12">
        <f t="shared" si="28"/>
        <v>7.0521861777150916E-4</v>
      </c>
      <c r="G297" s="13">
        <f t="shared" si="29"/>
        <v>-0.83333333333333337</v>
      </c>
      <c r="H297" s="19">
        <f t="shared" si="30"/>
        <v>-1.8375597206909226E-3</v>
      </c>
    </row>
    <row r="298" spans="2:8" ht="15" x14ac:dyDescent="0.2">
      <c r="B298" s="3" t="s">
        <v>95</v>
      </c>
      <c r="C298" s="7">
        <v>2</v>
      </c>
      <c r="D298" s="7">
        <v>4</v>
      </c>
      <c r="E298" s="12">
        <f t="shared" si="27"/>
        <v>7.3502388827636903E-4</v>
      </c>
      <c r="F298" s="12">
        <f t="shared" si="28"/>
        <v>2.8208744710860366E-3</v>
      </c>
      <c r="G298" s="13">
        <f t="shared" si="29"/>
        <v>1</v>
      </c>
      <c r="H298" s="19">
        <f t="shared" si="30"/>
        <v>7.3502388827636903E-4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19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2</v>
      </c>
      <c r="E300" s="12" t="str">
        <f t="shared" si="27"/>
        <v/>
      </c>
      <c r="F300" s="12">
        <f t="shared" si="28"/>
        <v>1.4104372355430183E-3</v>
      </c>
      <c r="G300" s="13" t="str">
        <f t="shared" si="29"/>
        <v>0</v>
      </c>
      <c r="H300" s="19" t="str">
        <f t="shared" si="30"/>
        <v/>
      </c>
    </row>
    <row r="301" spans="2:8" ht="15" x14ac:dyDescent="0.2">
      <c r="B301" s="3" t="s">
        <v>105</v>
      </c>
      <c r="C301" s="7">
        <v>20</v>
      </c>
      <c r="D301" s="7">
        <v>24</v>
      </c>
      <c r="E301" s="12">
        <f t="shared" si="27"/>
        <v>7.3502388827636897E-3</v>
      </c>
      <c r="F301" s="12">
        <f t="shared" si="28"/>
        <v>1.6925246826516221E-2</v>
      </c>
      <c r="G301" s="13">
        <f t="shared" si="29"/>
        <v>0.2</v>
      </c>
      <c r="H301" s="19">
        <f t="shared" si="30"/>
        <v>1.4700477765527381E-3</v>
      </c>
    </row>
    <row r="302" spans="2:8" ht="15" x14ac:dyDescent="0.2">
      <c r="B302" s="3" t="s">
        <v>109</v>
      </c>
      <c r="C302" s="7">
        <v>2</v>
      </c>
      <c r="D302" s="7">
        <v>2</v>
      </c>
      <c r="E302" s="12">
        <f t="shared" si="27"/>
        <v>7.3502388827636903E-4</v>
      </c>
      <c r="F302" s="12">
        <f t="shared" si="28"/>
        <v>1.4104372355430183E-3</v>
      </c>
      <c r="G302" s="13">
        <f t="shared" si="29"/>
        <v>0</v>
      </c>
      <c r="H302" s="19">
        <f t="shared" si="30"/>
        <v>0</v>
      </c>
    </row>
    <row r="303" spans="2:8" ht="15" x14ac:dyDescent="0.2">
      <c r="B303" s="3" t="s">
        <v>108</v>
      </c>
      <c r="C303" s="7">
        <v>4</v>
      </c>
      <c r="D303" s="7">
        <v>1</v>
      </c>
      <c r="E303" s="12">
        <f t="shared" si="27"/>
        <v>1.4700477765527381E-3</v>
      </c>
      <c r="F303" s="12">
        <f t="shared" si="28"/>
        <v>7.0521861777150916E-4</v>
      </c>
      <c r="G303" s="13">
        <f t="shared" si="29"/>
        <v>-0.75</v>
      </c>
      <c r="H303" s="19">
        <f t="shared" si="30"/>
        <v>-1.1025358324145535E-3</v>
      </c>
    </row>
    <row r="304" spans="2:8" ht="15" x14ac:dyDescent="0.2">
      <c r="B304" s="3" t="s">
        <v>107</v>
      </c>
      <c r="C304" s="7">
        <v>4</v>
      </c>
      <c r="D304" s="7">
        <v>5</v>
      </c>
      <c r="E304" s="12">
        <f t="shared" si="27"/>
        <v>1.4700477765527381E-3</v>
      </c>
      <c r="F304" s="12">
        <f t="shared" si="28"/>
        <v>3.526093088857546E-3</v>
      </c>
      <c r="G304" s="13">
        <f t="shared" si="29"/>
        <v>0.25</v>
      </c>
      <c r="H304" s="19">
        <f t="shared" si="30"/>
        <v>3.6751194413818452E-4</v>
      </c>
    </row>
    <row r="305" spans="2:8" ht="15" x14ac:dyDescent="0.2">
      <c r="B305" s="3" t="s">
        <v>351</v>
      </c>
      <c r="C305" s="7">
        <v>0</v>
      </c>
      <c r="D305" s="7">
        <v>1</v>
      </c>
      <c r="E305" s="12" t="str">
        <f t="shared" si="27"/>
        <v/>
      </c>
      <c r="F305" s="12">
        <f t="shared" si="28"/>
        <v>7.0521861777150916E-4</v>
      </c>
      <c r="G305" s="13" t="str">
        <f t="shared" si="29"/>
        <v>0</v>
      </c>
      <c r="H305" s="19" t="str">
        <f t="shared" si="30"/>
        <v/>
      </c>
    </row>
    <row r="306" spans="2:8" ht="15" x14ac:dyDescent="0.2">
      <c r="B306" s="3" t="s">
        <v>524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19" t="str">
        <f t="shared" si="30"/>
        <v/>
      </c>
    </row>
    <row r="307" spans="2:8" ht="15" x14ac:dyDescent="0.2">
      <c r="B307" s="3" t="s">
        <v>110</v>
      </c>
      <c r="C307" s="7">
        <v>19</v>
      </c>
      <c r="D307" s="7">
        <v>61</v>
      </c>
      <c r="E307" s="12">
        <f t="shared" si="27"/>
        <v>6.9827269386255053E-3</v>
      </c>
      <c r="F307" s="12">
        <f t="shared" si="28"/>
        <v>4.3018335684062062E-2</v>
      </c>
      <c r="G307" s="13">
        <f t="shared" si="29"/>
        <v>2.2105263157894739</v>
      </c>
      <c r="H307" s="19">
        <f t="shared" si="30"/>
        <v>1.543550165380375E-2</v>
      </c>
    </row>
    <row r="308" spans="2:8" ht="15" x14ac:dyDescent="0.2">
      <c r="B308" s="3" t="s">
        <v>99</v>
      </c>
      <c r="C308" s="7">
        <v>4</v>
      </c>
      <c r="D308" s="7">
        <v>18</v>
      </c>
      <c r="E308" s="12">
        <f t="shared" si="27"/>
        <v>1.4700477765527381E-3</v>
      </c>
      <c r="F308" s="12">
        <f t="shared" si="28"/>
        <v>1.2693935119887164E-2</v>
      </c>
      <c r="G308" s="13">
        <f t="shared" si="29"/>
        <v>3.5</v>
      </c>
      <c r="H308" s="19">
        <f t="shared" si="30"/>
        <v>5.1451672179345835E-3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19" t="str">
        <f t="shared" si="30"/>
        <v/>
      </c>
    </row>
    <row r="310" spans="2:8" ht="15" x14ac:dyDescent="0.2">
      <c r="B310" s="3" t="s">
        <v>106</v>
      </c>
      <c r="C310" s="7">
        <v>16</v>
      </c>
      <c r="D310" s="7">
        <v>19</v>
      </c>
      <c r="E310" s="12">
        <f t="shared" si="27"/>
        <v>5.8801911062109522E-3</v>
      </c>
      <c r="F310" s="12">
        <f t="shared" si="28"/>
        <v>1.3399153737658674E-2</v>
      </c>
      <c r="G310" s="13">
        <f t="shared" si="29"/>
        <v>0.1875</v>
      </c>
      <c r="H310" s="19">
        <f t="shared" si="30"/>
        <v>1.1025358324145535E-3</v>
      </c>
    </row>
    <row r="311" spans="2:8" ht="15" x14ac:dyDescent="0.2">
      <c r="B311" s="3" t="s">
        <v>102</v>
      </c>
      <c r="C311" s="7">
        <v>3</v>
      </c>
      <c r="D311" s="7">
        <v>4</v>
      </c>
      <c r="E311" s="12">
        <f t="shared" si="27"/>
        <v>1.1025358324145535E-3</v>
      </c>
      <c r="F311" s="12">
        <f t="shared" si="28"/>
        <v>2.8208744710860366E-3</v>
      </c>
      <c r="G311" s="13">
        <f t="shared" si="29"/>
        <v>0.33333333333333331</v>
      </c>
      <c r="H311" s="19">
        <f t="shared" si="30"/>
        <v>3.6751194413818446E-4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19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19" t="str">
        <f t="shared" si="30"/>
        <v/>
      </c>
    </row>
    <row r="314" spans="2:8" ht="15" x14ac:dyDescent="0.2">
      <c r="B314" s="3" t="s">
        <v>353</v>
      </c>
      <c r="C314" s="7">
        <v>18</v>
      </c>
      <c r="D314" s="7">
        <v>67</v>
      </c>
      <c r="E314" s="12">
        <f t="shared" si="27"/>
        <v>6.615214994487321E-3</v>
      </c>
      <c r="F314" s="12">
        <f t="shared" si="28"/>
        <v>4.7249647390691117E-2</v>
      </c>
      <c r="G314" s="13">
        <f t="shared" si="29"/>
        <v>2.7222222222222223</v>
      </c>
      <c r="H314" s="19">
        <f t="shared" si="30"/>
        <v>1.8008085262771041E-2</v>
      </c>
    </row>
    <row r="315" spans="2:8" ht="15" x14ac:dyDescent="0.2">
      <c r="B315" s="3" t="s">
        <v>354</v>
      </c>
      <c r="C315" s="7">
        <v>2</v>
      </c>
      <c r="D315" s="7">
        <v>9</v>
      </c>
      <c r="E315" s="12">
        <f t="shared" si="27"/>
        <v>7.3502388827636903E-4</v>
      </c>
      <c r="F315" s="12">
        <f t="shared" si="28"/>
        <v>6.3469675599435822E-3</v>
      </c>
      <c r="G315" s="13">
        <f t="shared" si="29"/>
        <v>3.5</v>
      </c>
      <c r="H315" s="19">
        <f t="shared" si="30"/>
        <v>2.5725836089672918E-3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19" t="str">
        <f t="shared" si="30"/>
        <v/>
      </c>
    </row>
    <row r="317" spans="2:8" ht="15" x14ac:dyDescent="0.2">
      <c r="B317" s="3" t="s">
        <v>103</v>
      </c>
      <c r="C317" s="7">
        <v>268</v>
      </c>
      <c r="D317" s="7">
        <v>4</v>
      </c>
      <c r="E317" s="12">
        <f t="shared" si="27"/>
        <v>9.8493201029033445E-2</v>
      </c>
      <c r="F317" s="12">
        <f t="shared" si="28"/>
        <v>2.8208744710860366E-3</v>
      </c>
      <c r="G317" s="13">
        <f t="shared" si="29"/>
        <v>-0.9850746268656716</v>
      </c>
      <c r="H317" s="19">
        <f t="shared" si="30"/>
        <v>-9.7023153252480704E-2</v>
      </c>
    </row>
    <row r="318" spans="2:8" ht="15" x14ac:dyDescent="0.2">
      <c r="B318" s="3" t="s">
        <v>355</v>
      </c>
      <c r="C318" s="7">
        <v>28</v>
      </c>
      <c r="D318" s="7">
        <v>29</v>
      </c>
      <c r="E318" s="12">
        <f t="shared" si="27"/>
        <v>1.0290334435869165E-2</v>
      </c>
      <c r="F318" s="12">
        <f t="shared" si="28"/>
        <v>2.0451339915373765E-2</v>
      </c>
      <c r="G318" s="13">
        <f t="shared" si="29"/>
        <v>3.5714285714285712E-2</v>
      </c>
      <c r="H318" s="19">
        <f t="shared" si="30"/>
        <v>3.6751194413818446E-4</v>
      </c>
    </row>
    <row r="319" spans="2:8" ht="15" x14ac:dyDescent="0.2">
      <c r="B319" s="3" t="s">
        <v>115</v>
      </c>
      <c r="C319" s="7">
        <v>5</v>
      </c>
      <c r="D319" s="7">
        <v>3</v>
      </c>
      <c r="E319" s="12">
        <f t="shared" si="27"/>
        <v>1.8375597206909224E-3</v>
      </c>
      <c r="F319" s="12">
        <f t="shared" si="28"/>
        <v>2.1156558533145277E-3</v>
      </c>
      <c r="G319" s="13">
        <f t="shared" si="29"/>
        <v>-0.4</v>
      </c>
      <c r="H319" s="19">
        <f t="shared" si="30"/>
        <v>-7.3502388827636903E-4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19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19" t="str">
        <f t="shared" si="30"/>
        <v/>
      </c>
    </row>
    <row r="322" spans="2:8" ht="15" x14ac:dyDescent="0.2">
      <c r="B322" s="3" t="s">
        <v>356</v>
      </c>
      <c r="C322" s="7">
        <v>1</v>
      </c>
      <c r="D322" s="7">
        <v>0</v>
      </c>
      <c r="E322" s="12">
        <f t="shared" si="27"/>
        <v>3.6751194413818452E-4</v>
      </c>
      <c r="F322" s="12" t="str">
        <f t="shared" si="28"/>
        <v/>
      </c>
      <c r="G322" s="13" t="str">
        <f t="shared" si="29"/>
        <v>0</v>
      </c>
      <c r="H322" s="19">
        <f t="shared" si="30"/>
        <v>0</v>
      </c>
    </row>
    <row r="323" spans="2:8" ht="15" x14ac:dyDescent="0.2">
      <c r="B323" s="3" t="s">
        <v>472</v>
      </c>
      <c r="C323" s="7">
        <v>0</v>
      </c>
      <c r="D323" s="7">
        <v>47</v>
      </c>
      <c r="E323" s="12" t="str">
        <f t="shared" si="27"/>
        <v/>
      </c>
      <c r="F323" s="12">
        <f t="shared" si="28"/>
        <v>3.3145275035260928E-2</v>
      </c>
      <c r="G323" s="13" t="str">
        <f t="shared" si="29"/>
        <v>0</v>
      </c>
      <c r="H323" s="19" t="str">
        <f t="shared" si="30"/>
        <v/>
      </c>
    </row>
    <row r="324" spans="2:8" ht="15" x14ac:dyDescent="0.2">
      <c r="B324" s="3" t="s">
        <v>473</v>
      </c>
      <c r="C324" s="7">
        <v>1</v>
      </c>
      <c r="D324" s="7">
        <v>0</v>
      </c>
      <c r="E324" s="12">
        <f t="shared" si="27"/>
        <v>3.6751194413818452E-4</v>
      </c>
      <c r="F324" s="12" t="str">
        <f t="shared" si="28"/>
        <v/>
      </c>
      <c r="G324" s="13" t="str">
        <f t="shared" si="29"/>
        <v>0</v>
      </c>
      <c r="H324" s="19">
        <f t="shared" si="30"/>
        <v>0</v>
      </c>
    </row>
    <row r="325" spans="2:8" ht="15" x14ac:dyDescent="0.2">
      <c r="B325" s="3" t="s">
        <v>474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19" t="str">
        <f t="shared" si="30"/>
        <v/>
      </c>
    </row>
    <row r="326" spans="2:8" ht="15" x14ac:dyDescent="0.2">
      <c r="B326" s="3" t="s">
        <v>357</v>
      </c>
      <c r="C326" s="7">
        <v>24</v>
      </c>
      <c r="D326" s="7">
        <v>39</v>
      </c>
      <c r="E326" s="12">
        <f t="shared" si="27"/>
        <v>8.8202866593164279E-3</v>
      </c>
      <c r="F326" s="12">
        <f t="shared" si="28"/>
        <v>2.7503526093088856E-2</v>
      </c>
      <c r="G326" s="13">
        <f t="shared" si="29"/>
        <v>0.625</v>
      </c>
      <c r="H326" s="19">
        <f t="shared" si="30"/>
        <v>5.5126791620727679E-3</v>
      </c>
    </row>
    <row r="327" spans="2:8" ht="15" x14ac:dyDescent="0.2">
      <c r="B327" s="3" t="s">
        <v>358</v>
      </c>
      <c r="C327" s="7">
        <v>2</v>
      </c>
      <c r="D327" s="7">
        <v>1</v>
      </c>
      <c r="E327" s="12">
        <f t="shared" si="27"/>
        <v>7.3502388827636903E-4</v>
      </c>
      <c r="F327" s="12">
        <f t="shared" si="28"/>
        <v>7.0521861777150916E-4</v>
      </c>
      <c r="G327" s="13">
        <f t="shared" si="29"/>
        <v>-0.5</v>
      </c>
      <c r="H327" s="19">
        <f t="shared" si="30"/>
        <v>-3.6751194413818452E-4</v>
      </c>
    </row>
    <row r="328" spans="2:8" ht="15" x14ac:dyDescent="0.2">
      <c r="B328" s="3" t="s">
        <v>116</v>
      </c>
      <c r="C328" s="7">
        <v>2</v>
      </c>
      <c r="D328" s="7">
        <v>2</v>
      </c>
      <c r="E328" s="12">
        <f t="shared" si="27"/>
        <v>7.3502388827636903E-4</v>
      </c>
      <c r="F328" s="12">
        <f t="shared" si="28"/>
        <v>1.4104372355430183E-3</v>
      </c>
      <c r="G328" s="13">
        <f t="shared" si="29"/>
        <v>0</v>
      </c>
      <c r="H328" s="19">
        <f t="shared" si="30"/>
        <v>0</v>
      </c>
    </row>
    <row r="329" spans="2:8" ht="15" x14ac:dyDescent="0.2">
      <c r="B329" s="3" t="s">
        <v>359</v>
      </c>
      <c r="C329" s="7">
        <v>27</v>
      </c>
      <c r="D329" s="7">
        <v>0</v>
      </c>
      <c r="E329" s="12">
        <f t="shared" si="27"/>
        <v>9.9228224917309819E-3</v>
      </c>
      <c r="F329" s="12" t="str">
        <f t="shared" si="28"/>
        <v/>
      </c>
      <c r="G329" s="13" t="str">
        <f t="shared" si="29"/>
        <v>0</v>
      </c>
      <c r="H329" s="19">
        <f t="shared" si="30"/>
        <v>0</v>
      </c>
    </row>
    <row r="330" spans="2:8" ht="15" x14ac:dyDescent="0.2">
      <c r="B330" s="3" t="s">
        <v>360</v>
      </c>
      <c r="C330" s="7">
        <v>8</v>
      </c>
      <c r="D330" s="7">
        <v>33</v>
      </c>
      <c r="E330" s="12">
        <f t="shared" si="27"/>
        <v>2.9400955531054761E-3</v>
      </c>
      <c r="F330" s="12">
        <f t="shared" si="28"/>
        <v>2.3272214386459801E-2</v>
      </c>
      <c r="G330" s="13">
        <f t="shared" si="29"/>
        <v>3.125</v>
      </c>
      <c r="H330" s="19">
        <f t="shared" si="30"/>
        <v>9.1877986034546132E-3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19" t="str">
        <f t="shared" si="30"/>
        <v/>
      </c>
    </row>
    <row r="332" spans="2:8" ht="15" x14ac:dyDescent="0.2">
      <c r="B332" s="3" t="s">
        <v>361</v>
      </c>
      <c r="C332" s="7">
        <v>1084</v>
      </c>
      <c r="D332" s="7">
        <v>160</v>
      </c>
      <c r="E332" s="12">
        <f t="shared" si="27"/>
        <v>0.398382947445792</v>
      </c>
      <c r="F332" s="12">
        <f t="shared" si="28"/>
        <v>0.11283497884344147</v>
      </c>
      <c r="G332" s="13">
        <f t="shared" si="29"/>
        <v>-0.85239852398523985</v>
      </c>
      <c r="H332" s="19">
        <f t="shared" si="30"/>
        <v>-0.33958103638368248</v>
      </c>
    </row>
    <row r="333" spans="2:8" ht="15" x14ac:dyDescent="0.2">
      <c r="B333" s="3" t="s">
        <v>130</v>
      </c>
      <c r="C333" s="7">
        <v>355</v>
      </c>
      <c r="D333" s="7">
        <v>43</v>
      </c>
      <c r="E333" s="12">
        <f t="shared" si="27"/>
        <v>0.13046674016905549</v>
      </c>
      <c r="F333" s="12">
        <f t="shared" si="28"/>
        <v>3.0324400564174896E-2</v>
      </c>
      <c r="G333" s="13">
        <f t="shared" si="29"/>
        <v>-0.87887323943661977</v>
      </c>
      <c r="H333" s="19">
        <f t="shared" si="30"/>
        <v>-0.11466372657111357</v>
      </c>
    </row>
    <row r="334" spans="2:8" ht="15" x14ac:dyDescent="0.2">
      <c r="B334" s="3" t="s">
        <v>119</v>
      </c>
      <c r="C334" s="7">
        <v>68</v>
      </c>
      <c r="D334" s="7">
        <v>61</v>
      </c>
      <c r="E334" s="12">
        <f t="shared" si="27"/>
        <v>2.4990812201396546E-2</v>
      </c>
      <c r="F334" s="12">
        <f t="shared" si="28"/>
        <v>4.3018335684062062E-2</v>
      </c>
      <c r="G334" s="13">
        <f t="shared" si="29"/>
        <v>-0.10294117647058823</v>
      </c>
      <c r="H334" s="19">
        <f t="shared" si="30"/>
        <v>-2.5725836089672913E-3</v>
      </c>
    </row>
    <row r="335" spans="2:8" ht="15" x14ac:dyDescent="0.2">
      <c r="B335" s="3" t="s">
        <v>128</v>
      </c>
      <c r="C335" s="7">
        <v>15</v>
      </c>
      <c r="D335" s="7">
        <v>11</v>
      </c>
      <c r="E335" s="12">
        <f t="shared" si="27"/>
        <v>5.512679162072767E-3</v>
      </c>
      <c r="F335" s="12">
        <f t="shared" si="28"/>
        <v>7.7574047954866009E-3</v>
      </c>
      <c r="G335" s="13">
        <f t="shared" si="29"/>
        <v>-0.26666666666666666</v>
      </c>
      <c r="H335" s="19">
        <f t="shared" si="30"/>
        <v>-1.4700477765527378E-3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19" t="str">
        <f t="shared" si="30"/>
        <v/>
      </c>
    </row>
    <row r="337" spans="2:8" ht="15" x14ac:dyDescent="0.2">
      <c r="B337" s="3" t="s">
        <v>133</v>
      </c>
      <c r="C337" s="7">
        <v>17</v>
      </c>
      <c r="D337" s="7">
        <v>1</v>
      </c>
      <c r="E337" s="12">
        <f t="shared" si="27"/>
        <v>6.2477030503491366E-3</v>
      </c>
      <c r="F337" s="12">
        <f t="shared" si="28"/>
        <v>7.0521861777150916E-4</v>
      </c>
      <c r="G337" s="13">
        <f t="shared" si="29"/>
        <v>-0.94117647058823528</v>
      </c>
      <c r="H337" s="19">
        <f t="shared" si="30"/>
        <v>-5.8801911062109522E-3</v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7.0521861777150916E-4</v>
      </c>
      <c r="G338" s="13" t="str">
        <f t="shared" si="29"/>
        <v>0</v>
      </c>
      <c r="H338" s="19" t="str">
        <f t="shared" si="30"/>
        <v/>
      </c>
    </row>
    <row r="339" spans="2:8" ht="15" x14ac:dyDescent="0.2">
      <c r="B339" s="3" t="s">
        <v>363</v>
      </c>
      <c r="C339" s="7">
        <v>5</v>
      </c>
      <c r="D339" s="7">
        <v>1</v>
      </c>
      <c r="E339" s="12">
        <f t="shared" si="27"/>
        <v>1.8375597206909224E-3</v>
      </c>
      <c r="F339" s="12">
        <f t="shared" si="28"/>
        <v>7.0521861777150916E-4</v>
      </c>
      <c r="G339" s="13">
        <f t="shared" si="29"/>
        <v>-0.8</v>
      </c>
      <c r="H339" s="19">
        <f t="shared" si="30"/>
        <v>-1.4700477765527381E-3</v>
      </c>
    </row>
    <row r="340" spans="2:8" ht="15" x14ac:dyDescent="0.2">
      <c r="B340" s="3" t="s">
        <v>364</v>
      </c>
      <c r="C340" s="7">
        <v>0</v>
      </c>
      <c r="D340" s="7">
        <v>4</v>
      </c>
      <c r="E340" s="12" t="str">
        <f t="shared" si="27"/>
        <v/>
      </c>
      <c r="F340" s="12">
        <f t="shared" si="28"/>
        <v>2.8208744710860366E-3</v>
      </c>
      <c r="G340" s="13" t="str">
        <f t="shared" si="29"/>
        <v>0</v>
      </c>
      <c r="H340" s="19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21</v>
      </c>
      <c r="E341" s="12">
        <f t="shared" si="27"/>
        <v>3.6751194413818452E-4</v>
      </c>
      <c r="F341" s="12">
        <f t="shared" si="28"/>
        <v>1.4809590973201692E-2</v>
      </c>
      <c r="G341" s="13">
        <f t="shared" si="29"/>
        <v>20</v>
      </c>
      <c r="H341" s="19">
        <f t="shared" si="30"/>
        <v>7.3502388827636905E-3</v>
      </c>
    </row>
    <row r="342" spans="2:8" ht="15" x14ac:dyDescent="0.2">
      <c r="B342" s="3" t="s">
        <v>365</v>
      </c>
      <c r="C342" s="7">
        <v>0</v>
      </c>
      <c r="D342" s="7">
        <v>2</v>
      </c>
      <c r="E342" s="12" t="str">
        <f t="shared" si="27"/>
        <v/>
      </c>
      <c r="F342" s="12">
        <f t="shared" si="28"/>
        <v>1.4104372355430183E-3</v>
      </c>
      <c r="G342" s="13" t="str">
        <f t="shared" si="29"/>
        <v>0</v>
      </c>
      <c r="H342" s="19" t="str">
        <f t="shared" si="30"/>
        <v/>
      </c>
    </row>
    <row r="343" spans="2:8" ht="15" x14ac:dyDescent="0.2">
      <c r="B343" s="3" t="s">
        <v>129</v>
      </c>
      <c r="C343" s="7">
        <v>10</v>
      </c>
      <c r="D343" s="7">
        <v>7</v>
      </c>
      <c r="E343" s="12">
        <f t="shared" si="27"/>
        <v>3.6751194413818448E-3</v>
      </c>
      <c r="F343" s="12">
        <f t="shared" si="28"/>
        <v>4.9365303244005643E-3</v>
      </c>
      <c r="G343" s="13">
        <f t="shared" si="29"/>
        <v>-0.3</v>
      </c>
      <c r="H343" s="19">
        <f t="shared" si="30"/>
        <v>-1.1025358324145535E-3</v>
      </c>
    </row>
    <row r="344" spans="2:8" ht="15" x14ac:dyDescent="0.2">
      <c r="B344" s="3" t="s">
        <v>131</v>
      </c>
      <c r="C344" s="7">
        <v>3</v>
      </c>
      <c r="D344" s="7">
        <v>13</v>
      </c>
      <c r="E344" s="12">
        <f t="shared" si="27"/>
        <v>1.1025358324145535E-3</v>
      </c>
      <c r="F344" s="12">
        <f t="shared" si="28"/>
        <v>9.1678420310296188E-3</v>
      </c>
      <c r="G344" s="13">
        <f t="shared" si="29"/>
        <v>3.3333333333333335</v>
      </c>
      <c r="H344" s="19">
        <f t="shared" si="30"/>
        <v>3.6751194413818453E-3</v>
      </c>
    </row>
    <row r="345" spans="2:8" ht="15" x14ac:dyDescent="0.2">
      <c r="B345" s="3" t="s">
        <v>366</v>
      </c>
      <c r="C345" s="7">
        <v>4</v>
      </c>
      <c r="D345" s="7">
        <v>25</v>
      </c>
      <c r="E345" s="12">
        <f t="shared" si="27"/>
        <v>1.4700477765527381E-3</v>
      </c>
      <c r="F345" s="12">
        <f t="shared" si="28"/>
        <v>1.763046544428773E-2</v>
      </c>
      <c r="G345" s="13">
        <f t="shared" si="29"/>
        <v>5.25</v>
      </c>
      <c r="H345" s="19">
        <f t="shared" si="30"/>
        <v>7.7177508269018749E-3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19" t="str">
        <f t="shared" si="30"/>
        <v/>
      </c>
    </row>
    <row r="347" spans="2:8" ht="15" x14ac:dyDescent="0.2">
      <c r="B347" s="3" t="s">
        <v>121</v>
      </c>
      <c r="C347" s="7">
        <v>2</v>
      </c>
      <c r="D347" s="7">
        <v>5</v>
      </c>
      <c r="E347" s="12">
        <f t="shared" si="27"/>
        <v>7.3502388827636903E-4</v>
      </c>
      <c r="F347" s="12">
        <f t="shared" si="28"/>
        <v>3.526093088857546E-3</v>
      </c>
      <c r="G347" s="13">
        <f t="shared" si="29"/>
        <v>1.5</v>
      </c>
      <c r="H347" s="19">
        <f t="shared" si="30"/>
        <v>1.1025358324145535E-3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19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19" t="str">
        <f t="shared" si="30"/>
        <v/>
      </c>
    </row>
    <row r="350" spans="2:8" ht="15" x14ac:dyDescent="0.2">
      <c r="B350" s="3" t="s">
        <v>369</v>
      </c>
      <c r="C350" s="7">
        <v>4</v>
      </c>
      <c r="D350" s="7">
        <v>0</v>
      </c>
      <c r="E350" s="12">
        <f t="shared" si="27"/>
        <v>1.4700477765527381E-3</v>
      </c>
      <c r="F350" s="12" t="str">
        <f t="shared" si="28"/>
        <v/>
      </c>
      <c r="G350" s="13" t="str">
        <f t="shared" si="29"/>
        <v>0</v>
      </c>
      <c r="H350" s="19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19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19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2</v>
      </c>
      <c r="E353" s="12">
        <f t="shared" si="27"/>
        <v>3.6751194413818452E-4</v>
      </c>
      <c r="F353" s="12">
        <f t="shared" si="28"/>
        <v>1.4104372355430183E-3</v>
      </c>
      <c r="G353" s="13">
        <f t="shared" si="29"/>
        <v>1</v>
      </c>
      <c r="H353" s="19">
        <f t="shared" si="30"/>
        <v>3.6751194413818452E-4</v>
      </c>
    </row>
    <row r="354" spans="2:8" ht="15" x14ac:dyDescent="0.2">
      <c r="B354" s="3" t="s">
        <v>124</v>
      </c>
      <c r="C354" s="7">
        <v>15</v>
      </c>
      <c r="D354" s="7">
        <v>69</v>
      </c>
      <c r="E354" s="12">
        <f t="shared" si="27"/>
        <v>5.512679162072767E-3</v>
      </c>
      <c r="F354" s="12">
        <f t="shared" si="28"/>
        <v>4.8660084626234133E-2</v>
      </c>
      <c r="G354" s="13">
        <f t="shared" si="29"/>
        <v>3.6</v>
      </c>
      <c r="H354" s="19">
        <f t="shared" si="30"/>
        <v>1.984564498346196E-2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19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0</v>
      </c>
      <c r="E356" s="12">
        <f t="shared" si="27"/>
        <v>3.6751194413818452E-4</v>
      </c>
      <c r="F356" s="12" t="str">
        <f t="shared" si="28"/>
        <v/>
      </c>
      <c r="G356" s="13" t="str">
        <f t="shared" si="29"/>
        <v>0</v>
      </c>
      <c r="H356" s="19">
        <f t="shared" si="30"/>
        <v>0</v>
      </c>
    </row>
    <row r="357" spans="2:8" ht="15" x14ac:dyDescent="0.2">
      <c r="B357" s="3" t="s">
        <v>372</v>
      </c>
      <c r="C357" s="7">
        <v>13</v>
      </c>
      <c r="D357" s="7">
        <v>8</v>
      </c>
      <c r="E357" s="12">
        <f t="shared" si="27"/>
        <v>4.7776552737963983E-3</v>
      </c>
      <c r="F357" s="12">
        <f t="shared" si="28"/>
        <v>5.6417489421720732E-3</v>
      </c>
      <c r="G357" s="13">
        <f t="shared" si="29"/>
        <v>-0.38461538461538464</v>
      </c>
      <c r="H357" s="19">
        <f t="shared" si="30"/>
        <v>-1.8375597206909226E-3</v>
      </c>
    </row>
    <row r="358" spans="2:8" ht="15" x14ac:dyDescent="0.2">
      <c r="B358" s="3" t="s">
        <v>127</v>
      </c>
      <c r="C358" s="7">
        <v>29</v>
      </c>
      <c r="D358" s="7">
        <v>5</v>
      </c>
      <c r="E358" s="12">
        <f t="shared" si="27"/>
        <v>1.0657846380007351E-2</v>
      </c>
      <c r="F358" s="12">
        <f t="shared" si="28"/>
        <v>3.526093088857546E-3</v>
      </c>
      <c r="G358" s="13">
        <f t="shared" si="29"/>
        <v>-0.82758620689655171</v>
      </c>
      <c r="H358" s="19">
        <f t="shared" si="30"/>
        <v>-8.8202866593164279E-3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19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19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19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19" t="str">
        <f t="shared" si="34"/>
        <v/>
      </c>
    </row>
    <row r="363" spans="2:8" ht="15" x14ac:dyDescent="0.2">
      <c r="B363" s="3" t="s">
        <v>376</v>
      </c>
      <c r="C363" s="7">
        <v>5</v>
      </c>
      <c r="D363" s="7">
        <v>2</v>
      </c>
      <c r="E363" s="12">
        <f t="shared" si="31"/>
        <v>1.8375597206909224E-3</v>
      </c>
      <c r="F363" s="12">
        <f t="shared" si="32"/>
        <v>1.4104372355430183E-3</v>
      </c>
      <c r="G363" s="13">
        <f t="shared" si="33"/>
        <v>-0.6</v>
      </c>
      <c r="H363" s="19">
        <f t="shared" si="34"/>
        <v>-1.1025358324145535E-3</v>
      </c>
    </row>
    <row r="364" spans="2:8" ht="15" x14ac:dyDescent="0.2">
      <c r="B364" s="3" t="s">
        <v>377</v>
      </c>
      <c r="C364" s="7">
        <v>0</v>
      </c>
      <c r="D364" s="7">
        <v>3</v>
      </c>
      <c r="E364" s="12" t="str">
        <f t="shared" si="31"/>
        <v/>
      </c>
      <c r="F364" s="12">
        <f t="shared" si="32"/>
        <v>2.1156558533145277E-3</v>
      </c>
      <c r="G364" s="13" t="str">
        <f t="shared" si="33"/>
        <v>0</v>
      </c>
      <c r="H364" s="19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1</v>
      </c>
      <c r="E365" s="12">
        <f t="shared" si="31"/>
        <v>3.6751194413818452E-4</v>
      </c>
      <c r="F365" s="12">
        <f t="shared" si="32"/>
        <v>7.0521861777150916E-4</v>
      </c>
      <c r="G365" s="13">
        <f t="shared" si="33"/>
        <v>0</v>
      </c>
      <c r="H365" s="19">
        <f t="shared" si="34"/>
        <v>0</v>
      </c>
    </row>
    <row r="366" spans="2:8" ht="15" x14ac:dyDescent="0.2">
      <c r="B366" s="3" t="s">
        <v>475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19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19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7.0521861777150916E-4</v>
      </c>
      <c r="G368" s="13" t="str">
        <f t="shared" si="33"/>
        <v>0</v>
      </c>
      <c r="H368" s="19" t="str">
        <f t="shared" si="34"/>
        <v/>
      </c>
    </row>
    <row r="369" spans="2:8" ht="15" x14ac:dyDescent="0.2">
      <c r="B369" s="3" t="s">
        <v>381</v>
      </c>
      <c r="C369" s="7">
        <v>6</v>
      </c>
      <c r="D369" s="7">
        <v>58</v>
      </c>
      <c r="E369" s="12">
        <f t="shared" si="31"/>
        <v>2.205071664829107E-3</v>
      </c>
      <c r="F369" s="12">
        <f t="shared" si="32"/>
        <v>4.0902679830747531E-2</v>
      </c>
      <c r="G369" s="13">
        <f t="shared" si="33"/>
        <v>8.6666666666666661</v>
      </c>
      <c r="H369" s="19">
        <f t="shared" si="34"/>
        <v>1.9110621095185593E-2</v>
      </c>
    </row>
    <row r="370" spans="2:8" ht="15" x14ac:dyDescent="0.2">
      <c r="B370" s="3" t="s">
        <v>135</v>
      </c>
      <c r="C370" s="7">
        <v>2</v>
      </c>
      <c r="D370" s="7">
        <v>37</v>
      </c>
      <c r="E370" s="12">
        <f t="shared" si="31"/>
        <v>7.3502388827636903E-4</v>
      </c>
      <c r="F370" s="12">
        <f t="shared" si="32"/>
        <v>2.609308885754584E-2</v>
      </c>
      <c r="G370" s="13">
        <f t="shared" si="33"/>
        <v>17.5</v>
      </c>
      <c r="H370" s="19">
        <f t="shared" si="34"/>
        <v>1.2862918044836458E-2</v>
      </c>
    </row>
    <row r="371" spans="2:8" ht="15" x14ac:dyDescent="0.2">
      <c r="B371" s="3" t="s">
        <v>136</v>
      </c>
      <c r="C371" s="7">
        <v>1</v>
      </c>
      <c r="D371" s="7">
        <v>0</v>
      </c>
      <c r="E371" s="12">
        <f t="shared" si="31"/>
        <v>3.6751194413818452E-4</v>
      </c>
      <c r="F371" s="12" t="str">
        <f t="shared" si="32"/>
        <v/>
      </c>
      <c r="G371" s="13" t="str">
        <f t="shared" si="33"/>
        <v>0</v>
      </c>
      <c r="H371" s="19">
        <f t="shared" si="34"/>
        <v>0</v>
      </c>
    </row>
    <row r="372" spans="2:8" ht="15" x14ac:dyDescent="0.2">
      <c r="B372" s="3" t="s">
        <v>137</v>
      </c>
      <c r="C372" s="7">
        <v>248</v>
      </c>
      <c r="D372" s="7">
        <v>11</v>
      </c>
      <c r="E372" s="12">
        <f t="shared" si="31"/>
        <v>9.1142962146269754E-2</v>
      </c>
      <c r="F372" s="12">
        <f t="shared" si="32"/>
        <v>7.7574047954866009E-3</v>
      </c>
      <c r="G372" s="13">
        <f t="shared" si="33"/>
        <v>-0.95564516129032262</v>
      </c>
      <c r="H372" s="19">
        <f t="shared" si="34"/>
        <v>-8.7100330760749731E-2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19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19" t="str">
        <f t="shared" si="34"/>
        <v/>
      </c>
    </row>
    <row r="375" spans="2:8" ht="15" x14ac:dyDescent="0.2">
      <c r="B375" s="3" t="s">
        <v>383</v>
      </c>
      <c r="C375" s="7">
        <v>3</v>
      </c>
      <c r="D375" s="7">
        <v>4</v>
      </c>
      <c r="E375" s="12">
        <f t="shared" si="31"/>
        <v>1.1025358324145535E-3</v>
      </c>
      <c r="F375" s="12">
        <f t="shared" si="32"/>
        <v>2.8208744710860366E-3</v>
      </c>
      <c r="G375" s="13">
        <f t="shared" si="33"/>
        <v>0.33333333333333331</v>
      </c>
      <c r="H375" s="19">
        <f t="shared" si="34"/>
        <v>3.6751194413818446E-4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19" t="str">
        <f t="shared" si="34"/>
        <v/>
      </c>
    </row>
    <row r="377" spans="2:8" ht="15" x14ac:dyDescent="0.2">
      <c r="B377" s="3" t="s">
        <v>150</v>
      </c>
      <c r="C377" s="7">
        <v>7</v>
      </c>
      <c r="D377" s="7">
        <v>1</v>
      </c>
      <c r="E377" s="12">
        <f t="shared" si="31"/>
        <v>2.5725836089672913E-3</v>
      </c>
      <c r="F377" s="12">
        <f t="shared" si="32"/>
        <v>7.0521861777150916E-4</v>
      </c>
      <c r="G377" s="13">
        <f t="shared" si="33"/>
        <v>-0.8571428571428571</v>
      </c>
      <c r="H377" s="19">
        <f t="shared" si="34"/>
        <v>-2.2050716648291066E-3</v>
      </c>
    </row>
    <row r="378" spans="2:8" ht="15" x14ac:dyDescent="0.2">
      <c r="B378" s="3" t="s">
        <v>149</v>
      </c>
      <c r="C378" s="7">
        <v>19</v>
      </c>
      <c r="D378" s="7">
        <v>23</v>
      </c>
      <c r="E378" s="12">
        <f t="shared" si="31"/>
        <v>6.9827269386255053E-3</v>
      </c>
      <c r="F378" s="12">
        <f t="shared" si="32"/>
        <v>1.622002820874471E-2</v>
      </c>
      <c r="G378" s="13">
        <f t="shared" si="33"/>
        <v>0.21052631578947367</v>
      </c>
      <c r="H378" s="19">
        <f t="shared" si="34"/>
        <v>1.4700477765527378E-3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7.0521861777150916E-4</v>
      </c>
      <c r="G379" s="13" t="str">
        <f t="shared" si="33"/>
        <v>0</v>
      </c>
      <c r="H379" s="19" t="str">
        <f t="shared" si="34"/>
        <v/>
      </c>
    </row>
    <row r="380" spans="2:8" ht="15" x14ac:dyDescent="0.2">
      <c r="B380" s="3" t="s">
        <v>385</v>
      </c>
      <c r="C380" s="7">
        <v>2</v>
      </c>
      <c r="D380" s="7">
        <v>4</v>
      </c>
      <c r="E380" s="12">
        <f t="shared" si="31"/>
        <v>7.3502388827636903E-4</v>
      </c>
      <c r="F380" s="12">
        <f t="shared" si="32"/>
        <v>2.8208744710860366E-3</v>
      </c>
      <c r="G380" s="13">
        <f t="shared" si="33"/>
        <v>1</v>
      </c>
      <c r="H380" s="19">
        <f t="shared" si="34"/>
        <v>7.3502388827636903E-4</v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7.0521861777150916E-4</v>
      </c>
      <c r="G381" s="13" t="str">
        <f t="shared" si="33"/>
        <v>0</v>
      </c>
      <c r="H381" s="19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19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3</v>
      </c>
      <c r="E383" s="12" t="str">
        <f t="shared" si="31"/>
        <v/>
      </c>
      <c r="F383" s="12">
        <f t="shared" si="32"/>
        <v>2.1156558533145277E-3</v>
      </c>
      <c r="G383" s="13" t="str">
        <f t="shared" si="33"/>
        <v>0</v>
      </c>
      <c r="H383" s="19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19" t="str">
        <f t="shared" si="34"/>
        <v/>
      </c>
    </row>
    <row r="385" spans="2:8" ht="15" x14ac:dyDescent="0.2">
      <c r="B385" s="3" t="s">
        <v>146</v>
      </c>
      <c r="C385" s="7">
        <v>5</v>
      </c>
      <c r="D385" s="7">
        <v>34</v>
      </c>
      <c r="E385" s="12">
        <f t="shared" si="31"/>
        <v>1.8375597206909224E-3</v>
      </c>
      <c r="F385" s="12">
        <f t="shared" si="32"/>
        <v>2.3977433004231313E-2</v>
      </c>
      <c r="G385" s="13">
        <f t="shared" si="33"/>
        <v>5.8</v>
      </c>
      <c r="H385" s="19">
        <f t="shared" si="34"/>
        <v>1.0657846380007349E-2</v>
      </c>
    </row>
    <row r="386" spans="2:8" ht="15" x14ac:dyDescent="0.2">
      <c r="B386" s="3" t="s">
        <v>532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19" t="str">
        <f t="shared" si="34"/>
        <v/>
      </c>
    </row>
    <row r="387" spans="2:8" ht="15" x14ac:dyDescent="0.2">
      <c r="B387" s="3" t="s">
        <v>144</v>
      </c>
      <c r="C387" s="7">
        <v>30</v>
      </c>
      <c r="D387" s="7">
        <v>21</v>
      </c>
      <c r="E387" s="12">
        <f t="shared" si="31"/>
        <v>1.1025358324145534E-2</v>
      </c>
      <c r="F387" s="12">
        <f t="shared" si="32"/>
        <v>1.4809590973201692E-2</v>
      </c>
      <c r="G387" s="13">
        <f t="shared" si="33"/>
        <v>-0.3</v>
      </c>
      <c r="H387" s="19">
        <f t="shared" si="34"/>
        <v>-3.30760749724366E-3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19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19" t="str">
        <f t="shared" si="34"/>
        <v/>
      </c>
    </row>
    <row r="390" spans="2:8" ht="15" x14ac:dyDescent="0.2">
      <c r="B390" s="3" t="s">
        <v>476</v>
      </c>
      <c r="C390" s="7">
        <v>1</v>
      </c>
      <c r="D390" s="7">
        <v>0</v>
      </c>
      <c r="E390" s="12">
        <f t="shared" si="31"/>
        <v>3.6751194413818452E-4</v>
      </c>
      <c r="F390" s="12" t="str">
        <f t="shared" si="32"/>
        <v/>
      </c>
      <c r="G390" s="13" t="str">
        <f t="shared" si="33"/>
        <v>0</v>
      </c>
      <c r="H390" s="19">
        <f t="shared" si="34"/>
        <v>0</v>
      </c>
    </row>
    <row r="391" spans="2:8" ht="15" x14ac:dyDescent="0.2">
      <c r="B391" s="3" t="s">
        <v>153</v>
      </c>
      <c r="C391" s="7">
        <v>2</v>
      </c>
      <c r="D391" s="7">
        <v>29</v>
      </c>
      <c r="E391" s="12">
        <f t="shared" si="31"/>
        <v>7.3502388827636903E-4</v>
      </c>
      <c r="F391" s="12">
        <f t="shared" si="32"/>
        <v>2.0451339915373765E-2</v>
      </c>
      <c r="G391" s="13">
        <f t="shared" si="33"/>
        <v>13.5</v>
      </c>
      <c r="H391" s="19">
        <f t="shared" si="34"/>
        <v>9.9228224917309819E-3</v>
      </c>
    </row>
    <row r="392" spans="2:8" ht="15" x14ac:dyDescent="0.2">
      <c r="B392" s="3" t="s">
        <v>140</v>
      </c>
      <c r="C392" s="7">
        <v>1</v>
      </c>
      <c r="D392" s="7">
        <v>1</v>
      </c>
      <c r="E392" s="12">
        <f t="shared" si="31"/>
        <v>3.6751194413818452E-4</v>
      </c>
      <c r="F392" s="12">
        <f t="shared" si="32"/>
        <v>7.0521861777150916E-4</v>
      </c>
      <c r="G392" s="13">
        <f t="shared" si="33"/>
        <v>0</v>
      </c>
      <c r="H392" s="19">
        <f t="shared" si="34"/>
        <v>0</v>
      </c>
    </row>
    <row r="393" spans="2:8" ht="15" x14ac:dyDescent="0.2">
      <c r="B393" s="3" t="s">
        <v>390</v>
      </c>
      <c r="C393" s="7">
        <v>12</v>
      </c>
      <c r="D393" s="7">
        <v>24</v>
      </c>
      <c r="E393" s="12">
        <f t="shared" si="31"/>
        <v>4.410143329658214E-3</v>
      </c>
      <c r="F393" s="12">
        <f t="shared" si="32"/>
        <v>1.6925246826516221E-2</v>
      </c>
      <c r="G393" s="13">
        <f t="shared" si="33"/>
        <v>1</v>
      </c>
      <c r="H393" s="19">
        <f t="shared" si="34"/>
        <v>4.410143329658214E-3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19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19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19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19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3.6751194413818452E-4</v>
      </c>
      <c r="F398" s="12" t="str">
        <f t="shared" si="32"/>
        <v/>
      </c>
      <c r="G398" s="13" t="str">
        <f t="shared" si="33"/>
        <v>0</v>
      </c>
      <c r="H398" s="19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19" t="str">
        <f t="shared" si="34"/>
        <v/>
      </c>
    </row>
    <row r="400" spans="2:8" ht="15" x14ac:dyDescent="0.2">
      <c r="B400" s="3" t="s">
        <v>152</v>
      </c>
      <c r="C400" s="7">
        <v>2</v>
      </c>
      <c r="D400" s="7">
        <v>0</v>
      </c>
      <c r="E400" s="12">
        <f t="shared" si="31"/>
        <v>7.3502388827636903E-4</v>
      </c>
      <c r="F400" s="12" t="str">
        <f t="shared" si="32"/>
        <v/>
      </c>
      <c r="G400" s="13" t="str">
        <f t="shared" si="33"/>
        <v>0</v>
      </c>
      <c r="H400" s="19">
        <f t="shared" si="34"/>
        <v>0</v>
      </c>
    </row>
    <row r="401" spans="2:8" ht="15" x14ac:dyDescent="0.2">
      <c r="B401" s="3" t="s">
        <v>392</v>
      </c>
      <c r="C401" s="7">
        <v>14</v>
      </c>
      <c r="D401" s="7">
        <v>4</v>
      </c>
      <c r="E401" s="12">
        <f t="shared" si="31"/>
        <v>5.1451672179345827E-3</v>
      </c>
      <c r="F401" s="12">
        <f t="shared" si="32"/>
        <v>2.8208744710860366E-3</v>
      </c>
      <c r="G401" s="13">
        <f t="shared" si="33"/>
        <v>-0.7142857142857143</v>
      </c>
      <c r="H401" s="19">
        <f t="shared" si="34"/>
        <v>-3.6751194413818448E-3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19" t="str">
        <f t="shared" si="34"/>
        <v/>
      </c>
    </row>
    <row r="403" spans="2:8" ht="15" x14ac:dyDescent="0.2">
      <c r="B403" s="3" t="s">
        <v>394</v>
      </c>
      <c r="C403" s="7">
        <v>5</v>
      </c>
      <c r="D403" s="7">
        <v>0</v>
      </c>
      <c r="E403" s="12">
        <f t="shared" si="31"/>
        <v>1.8375597206909224E-3</v>
      </c>
      <c r="F403" s="12" t="str">
        <f t="shared" si="32"/>
        <v/>
      </c>
      <c r="G403" s="13" t="str">
        <f t="shared" si="33"/>
        <v>0</v>
      </c>
      <c r="H403" s="19">
        <f t="shared" si="34"/>
        <v>0</v>
      </c>
    </row>
    <row r="404" spans="2:8" ht="15" x14ac:dyDescent="0.2">
      <c r="B404" s="3" t="s">
        <v>395</v>
      </c>
      <c r="C404" s="7">
        <v>1</v>
      </c>
      <c r="D404" s="7">
        <v>1</v>
      </c>
      <c r="E404" s="12">
        <f t="shared" si="31"/>
        <v>3.6751194413818452E-4</v>
      </c>
      <c r="F404" s="12">
        <f t="shared" si="32"/>
        <v>7.0521861777150916E-4</v>
      </c>
      <c r="G404" s="13">
        <f t="shared" si="33"/>
        <v>0</v>
      </c>
      <c r="H404" s="19">
        <f t="shared" si="34"/>
        <v>0</v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19" t="str">
        <f t="shared" si="34"/>
        <v/>
      </c>
    </row>
    <row r="406" spans="2:8" ht="15" x14ac:dyDescent="0.2">
      <c r="B406" s="3" t="s">
        <v>397</v>
      </c>
      <c r="C406" s="7">
        <v>9</v>
      </c>
      <c r="D406" s="7">
        <v>9</v>
      </c>
      <c r="E406" s="12">
        <f t="shared" si="31"/>
        <v>3.3076074972436605E-3</v>
      </c>
      <c r="F406" s="12">
        <f t="shared" si="32"/>
        <v>6.3469675599435822E-3</v>
      </c>
      <c r="G406" s="13">
        <f t="shared" si="33"/>
        <v>0</v>
      </c>
      <c r="H406" s="19">
        <f t="shared" si="34"/>
        <v>0</v>
      </c>
    </row>
    <row r="407" spans="2:8" ht="15" x14ac:dyDescent="0.2">
      <c r="B407" s="3" t="s">
        <v>398</v>
      </c>
      <c r="C407" s="7">
        <v>20</v>
      </c>
      <c r="D407" s="7">
        <v>0</v>
      </c>
      <c r="E407" s="12">
        <f t="shared" si="31"/>
        <v>7.3502388827636897E-3</v>
      </c>
      <c r="F407" s="12" t="str">
        <f t="shared" si="32"/>
        <v/>
      </c>
      <c r="G407" s="13" t="str">
        <f t="shared" si="33"/>
        <v>0</v>
      </c>
      <c r="H407" s="19">
        <f t="shared" si="34"/>
        <v>0</v>
      </c>
    </row>
    <row r="408" spans="2:8" ht="15" x14ac:dyDescent="0.2">
      <c r="B408" s="3" t="s">
        <v>399</v>
      </c>
      <c r="C408" s="7">
        <v>18</v>
      </c>
      <c r="D408" s="7">
        <v>5</v>
      </c>
      <c r="E408" s="12">
        <f t="shared" si="31"/>
        <v>6.615214994487321E-3</v>
      </c>
      <c r="F408" s="12">
        <f t="shared" si="32"/>
        <v>3.526093088857546E-3</v>
      </c>
      <c r="G408" s="13">
        <f t="shared" si="33"/>
        <v>-0.72222222222222221</v>
      </c>
      <c r="H408" s="19">
        <f t="shared" si="34"/>
        <v>-4.7776552737963983E-3</v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3.6751194413818452E-4</v>
      </c>
      <c r="F409" s="12" t="str">
        <f t="shared" si="32"/>
        <v/>
      </c>
      <c r="G409" s="13" t="str">
        <f t="shared" si="33"/>
        <v>0</v>
      </c>
      <c r="H409" s="19">
        <f t="shared" si="34"/>
        <v>0</v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3.6751194413818452E-4</v>
      </c>
      <c r="F410" s="12" t="str">
        <f t="shared" si="32"/>
        <v/>
      </c>
      <c r="G410" s="13" t="str">
        <f t="shared" si="33"/>
        <v>0</v>
      </c>
      <c r="H410" s="19">
        <f t="shared" si="34"/>
        <v>0</v>
      </c>
    </row>
    <row r="411" spans="2:8" ht="15" x14ac:dyDescent="0.2">
      <c r="B411" s="3" t="s">
        <v>401</v>
      </c>
      <c r="C411" s="7">
        <v>1</v>
      </c>
      <c r="D411" s="7">
        <v>1</v>
      </c>
      <c r="E411" s="12">
        <f t="shared" si="31"/>
        <v>3.6751194413818452E-4</v>
      </c>
      <c r="F411" s="12">
        <f t="shared" si="32"/>
        <v>7.0521861777150916E-4</v>
      </c>
      <c r="G411" s="13">
        <f t="shared" si="33"/>
        <v>0</v>
      </c>
      <c r="H411" s="19">
        <f t="shared" si="34"/>
        <v>0</v>
      </c>
    </row>
    <row r="412" spans="2:8" ht="15" x14ac:dyDescent="0.2">
      <c r="B412" s="3" t="s">
        <v>402</v>
      </c>
      <c r="C412" s="7">
        <v>20</v>
      </c>
      <c r="D412" s="7">
        <v>5</v>
      </c>
      <c r="E412" s="12">
        <f t="shared" si="31"/>
        <v>7.3502388827636897E-3</v>
      </c>
      <c r="F412" s="12">
        <f t="shared" si="32"/>
        <v>3.526093088857546E-3</v>
      </c>
      <c r="G412" s="13">
        <f t="shared" si="33"/>
        <v>-0.75</v>
      </c>
      <c r="H412" s="19">
        <f t="shared" si="34"/>
        <v>-5.512679162072767E-3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19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2</v>
      </c>
      <c r="E414" s="12" t="str">
        <f t="shared" si="31"/>
        <v/>
      </c>
      <c r="F414" s="12">
        <f t="shared" si="32"/>
        <v>1.4104372355430183E-3</v>
      </c>
      <c r="G414" s="13" t="str">
        <f t="shared" si="33"/>
        <v>0</v>
      </c>
      <c r="H414" s="19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7.0521861777150916E-4</v>
      </c>
      <c r="G415" s="13" t="str">
        <f t="shared" si="33"/>
        <v>0</v>
      </c>
      <c r="H415" s="19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2</v>
      </c>
      <c r="E416" s="12" t="str">
        <f t="shared" si="31"/>
        <v/>
      </c>
      <c r="F416" s="12">
        <f t="shared" si="32"/>
        <v>1.4104372355430183E-3</v>
      </c>
      <c r="G416" s="13" t="str">
        <f t="shared" si="33"/>
        <v>0</v>
      </c>
      <c r="H416" s="19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2</v>
      </c>
      <c r="E417" s="12" t="str">
        <f t="shared" si="31"/>
        <v/>
      </c>
      <c r="F417" s="12">
        <f t="shared" si="32"/>
        <v>1.4104372355430183E-3</v>
      </c>
      <c r="G417" s="13" t="str">
        <f t="shared" si="33"/>
        <v>0</v>
      </c>
      <c r="H417" s="19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19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19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4</v>
      </c>
      <c r="E420" s="12" t="str">
        <f t="shared" si="31"/>
        <v/>
      </c>
      <c r="F420" s="12">
        <f t="shared" si="32"/>
        <v>2.8208744710860366E-3</v>
      </c>
      <c r="G420" s="13" t="str">
        <f t="shared" si="33"/>
        <v>0</v>
      </c>
      <c r="H420" s="19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19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2</v>
      </c>
      <c r="E422" s="12">
        <f t="shared" si="31"/>
        <v>3.6751194413818452E-4</v>
      </c>
      <c r="F422" s="12">
        <f t="shared" si="32"/>
        <v>1.4104372355430183E-3</v>
      </c>
      <c r="G422" s="13">
        <f t="shared" si="33"/>
        <v>1</v>
      </c>
      <c r="H422" s="19">
        <f t="shared" si="34"/>
        <v>3.6751194413818452E-4</v>
      </c>
    </row>
    <row r="423" spans="2:8" ht="15" x14ac:dyDescent="0.2">
      <c r="B423" s="3" t="s">
        <v>410</v>
      </c>
      <c r="C423" s="7">
        <v>0</v>
      </c>
      <c r="D423" s="7">
        <v>1</v>
      </c>
      <c r="E423" s="12" t="str">
        <f t="shared" si="31"/>
        <v/>
      </c>
      <c r="F423" s="12">
        <f t="shared" si="32"/>
        <v>7.0521861777150916E-4</v>
      </c>
      <c r="G423" s="13" t="str">
        <f t="shared" si="33"/>
        <v>0</v>
      </c>
      <c r="H423" s="19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19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3</v>
      </c>
      <c r="D425" s="7">
        <v>0</v>
      </c>
      <c r="E425" s="12">
        <f t="shared" si="35"/>
        <v>1.1025358324145535E-3</v>
      </c>
      <c r="F425" s="12" t="str">
        <f t="shared" si="36"/>
        <v/>
      </c>
      <c r="G425" s="13" t="str">
        <f t="shared" si="37"/>
        <v>0</v>
      </c>
      <c r="H425" s="19">
        <f t="shared" si="38"/>
        <v>0</v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19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19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19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19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7.0521861777150916E-4</v>
      </c>
      <c r="G430" s="13" t="str">
        <f t="shared" si="37"/>
        <v>0</v>
      </c>
      <c r="H430" s="19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7.0521861777150916E-4</v>
      </c>
      <c r="G431" s="13" t="str">
        <f t="shared" si="37"/>
        <v>0</v>
      </c>
      <c r="H431" s="19" t="str">
        <f t="shared" si="38"/>
        <v/>
      </c>
    </row>
    <row r="432" spans="2:8" ht="15" x14ac:dyDescent="0.2">
      <c r="B432" s="3" t="s">
        <v>417</v>
      </c>
      <c r="C432" s="7">
        <v>29</v>
      </c>
      <c r="D432" s="7">
        <v>2</v>
      </c>
      <c r="E432" s="12">
        <f t="shared" si="35"/>
        <v>1.0657846380007351E-2</v>
      </c>
      <c r="F432" s="12">
        <f t="shared" si="36"/>
        <v>1.4104372355430183E-3</v>
      </c>
      <c r="G432" s="13">
        <f t="shared" si="37"/>
        <v>-0.93103448275862066</v>
      </c>
      <c r="H432" s="19">
        <f t="shared" si="38"/>
        <v>-9.9228224917309819E-3</v>
      </c>
    </row>
    <row r="433" spans="2:8" ht="15" x14ac:dyDescent="0.2">
      <c r="B433" s="3" t="s">
        <v>162</v>
      </c>
      <c r="C433" s="7">
        <v>11</v>
      </c>
      <c r="D433" s="7">
        <v>22</v>
      </c>
      <c r="E433" s="12">
        <f t="shared" si="35"/>
        <v>4.0426313855200296E-3</v>
      </c>
      <c r="F433" s="12">
        <f t="shared" si="36"/>
        <v>1.5514809590973202E-2</v>
      </c>
      <c r="G433" s="13">
        <f t="shared" si="37"/>
        <v>1</v>
      </c>
      <c r="H433" s="19">
        <f t="shared" si="38"/>
        <v>4.0426313855200296E-3</v>
      </c>
    </row>
    <row r="434" spans="2:8" ht="30" x14ac:dyDescent="0.2">
      <c r="B434" s="3" t="s">
        <v>418</v>
      </c>
      <c r="C434" s="7">
        <v>0</v>
      </c>
      <c r="D434" s="7">
        <v>1</v>
      </c>
      <c r="E434" s="12" t="str">
        <f t="shared" si="35"/>
        <v/>
      </c>
      <c r="F434" s="12">
        <f t="shared" si="36"/>
        <v>7.0521861777150916E-4</v>
      </c>
      <c r="G434" s="13" t="str">
        <f t="shared" si="37"/>
        <v>0</v>
      </c>
      <c r="H434" s="19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19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19" t="str">
        <f t="shared" si="38"/>
        <v/>
      </c>
    </row>
    <row r="437" spans="2:8" ht="30" x14ac:dyDescent="0.2">
      <c r="B437" s="3" t="s">
        <v>420</v>
      </c>
      <c r="C437" s="7">
        <v>28</v>
      </c>
      <c r="D437" s="7">
        <v>10</v>
      </c>
      <c r="E437" s="12">
        <f t="shared" si="35"/>
        <v>1.0290334435869165E-2</v>
      </c>
      <c r="F437" s="12">
        <f t="shared" si="36"/>
        <v>7.052186177715092E-3</v>
      </c>
      <c r="G437" s="13">
        <f t="shared" si="37"/>
        <v>-0.6428571428571429</v>
      </c>
      <c r="H437" s="19">
        <f t="shared" si="38"/>
        <v>-6.615214994487321E-3</v>
      </c>
    </row>
    <row r="438" spans="2:8" ht="15" x14ac:dyDescent="0.2">
      <c r="B438" s="3" t="s">
        <v>155</v>
      </c>
      <c r="C438" s="7">
        <v>0</v>
      </c>
      <c r="D438" s="7">
        <v>2</v>
      </c>
      <c r="E438" s="12" t="str">
        <f t="shared" si="35"/>
        <v/>
      </c>
      <c r="F438" s="12">
        <f t="shared" si="36"/>
        <v>1.4104372355430183E-3</v>
      </c>
      <c r="G438" s="13" t="str">
        <f t="shared" si="37"/>
        <v>0</v>
      </c>
      <c r="H438" s="19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19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19" t="str">
        <f t="shared" si="38"/>
        <v/>
      </c>
    </row>
    <row r="441" spans="2:8" ht="30" x14ac:dyDescent="0.2">
      <c r="B441" s="3" t="s">
        <v>159</v>
      </c>
      <c r="C441" s="7">
        <v>4</v>
      </c>
      <c r="D441" s="7">
        <v>1</v>
      </c>
      <c r="E441" s="12">
        <f t="shared" si="35"/>
        <v>1.4700477765527381E-3</v>
      </c>
      <c r="F441" s="12">
        <f t="shared" si="36"/>
        <v>7.0521861777150916E-4</v>
      </c>
      <c r="G441" s="13">
        <f t="shared" si="37"/>
        <v>-0.75</v>
      </c>
      <c r="H441" s="19">
        <f t="shared" si="38"/>
        <v>-1.1025358324145535E-3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19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19" t="str">
        <f t="shared" si="38"/>
        <v/>
      </c>
    </row>
    <row r="444" spans="2:8" ht="15" x14ac:dyDescent="0.2">
      <c r="B444" s="3" t="s">
        <v>424</v>
      </c>
      <c r="C444" s="7">
        <v>1</v>
      </c>
      <c r="D444" s="7">
        <v>0</v>
      </c>
      <c r="E444" s="12">
        <f t="shared" si="35"/>
        <v>3.6751194413818452E-4</v>
      </c>
      <c r="F444" s="12" t="str">
        <f t="shared" si="36"/>
        <v/>
      </c>
      <c r="G444" s="13" t="str">
        <f t="shared" si="37"/>
        <v>0</v>
      </c>
      <c r="H444" s="19">
        <f t="shared" si="38"/>
        <v>0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19" t="str">
        <f t="shared" si="38"/>
        <v/>
      </c>
    </row>
    <row r="446" spans="2:8" ht="15" x14ac:dyDescent="0.2">
      <c r="B446" s="3" t="s">
        <v>426</v>
      </c>
      <c r="C446" s="7">
        <v>2</v>
      </c>
      <c r="D446" s="7">
        <v>0</v>
      </c>
      <c r="E446" s="12">
        <f t="shared" si="35"/>
        <v>7.3502388827636903E-4</v>
      </c>
      <c r="F446" s="12" t="str">
        <f t="shared" si="36"/>
        <v/>
      </c>
      <c r="G446" s="13" t="str">
        <f t="shared" si="37"/>
        <v>0</v>
      </c>
      <c r="H446" s="19">
        <f t="shared" si="38"/>
        <v>0</v>
      </c>
    </row>
    <row r="447" spans="2:8" ht="30" x14ac:dyDescent="0.2">
      <c r="B447" s="3" t="s">
        <v>427</v>
      </c>
      <c r="C447" s="7">
        <v>1</v>
      </c>
      <c r="D447" s="7">
        <v>0</v>
      </c>
      <c r="E447" s="12">
        <f t="shared" si="35"/>
        <v>3.6751194413818452E-4</v>
      </c>
      <c r="F447" s="12" t="str">
        <f t="shared" si="36"/>
        <v/>
      </c>
      <c r="G447" s="13" t="str">
        <f t="shared" si="37"/>
        <v>0</v>
      </c>
      <c r="H447" s="19">
        <f t="shared" si="38"/>
        <v>0</v>
      </c>
    </row>
    <row r="448" spans="2:8" ht="15" x14ac:dyDescent="0.2">
      <c r="B448" s="3" t="s">
        <v>428</v>
      </c>
      <c r="C448" s="7">
        <v>1</v>
      </c>
      <c r="D448" s="7">
        <v>1</v>
      </c>
      <c r="E448" s="12">
        <f t="shared" si="35"/>
        <v>3.6751194413818452E-4</v>
      </c>
      <c r="F448" s="12">
        <f t="shared" si="36"/>
        <v>7.0521861777150916E-4</v>
      </c>
      <c r="G448" s="13">
        <f t="shared" si="37"/>
        <v>0</v>
      </c>
      <c r="H448" s="19">
        <f t="shared" si="38"/>
        <v>0</v>
      </c>
    </row>
    <row r="449" spans="2:8" ht="30" x14ac:dyDescent="0.2">
      <c r="B449" s="3" t="s">
        <v>429</v>
      </c>
      <c r="C449" s="7">
        <v>2</v>
      </c>
      <c r="D449" s="7">
        <v>0</v>
      </c>
      <c r="E449" s="12">
        <f t="shared" si="35"/>
        <v>7.3502388827636903E-4</v>
      </c>
      <c r="F449" s="12" t="str">
        <f t="shared" si="36"/>
        <v/>
      </c>
      <c r="G449" s="13" t="str">
        <f t="shared" si="37"/>
        <v>0</v>
      </c>
      <c r="H449" s="19">
        <f t="shared" si="38"/>
        <v>0</v>
      </c>
    </row>
    <row r="450" spans="2:8" ht="15" x14ac:dyDescent="0.2">
      <c r="B450" s="3" t="s">
        <v>430</v>
      </c>
      <c r="C450" s="7">
        <v>4</v>
      </c>
      <c r="D450" s="7">
        <v>0</v>
      </c>
      <c r="E450" s="12">
        <f t="shared" si="35"/>
        <v>1.4700477765527381E-3</v>
      </c>
      <c r="F450" s="12" t="str">
        <f t="shared" si="36"/>
        <v/>
      </c>
      <c r="G450" s="13" t="str">
        <f t="shared" si="37"/>
        <v>0</v>
      </c>
      <c r="H450" s="19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19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19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19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</v>
      </c>
      <c r="E454" s="12" t="str">
        <f t="shared" si="35"/>
        <v/>
      </c>
      <c r="F454" s="12">
        <f t="shared" si="36"/>
        <v>7.0521861777150916E-4</v>
      </c>
      <c r="G454" s="13" t="str">
        <f t="shared" si="37"/>
        <v>0</v>
      </c>
      <c r="H454" s="19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2</v>
      </c>
      <c r="E455" s="12" t="str">
        <f t="shared" si="35"/>
        <v/>
      </c>
      <c r="F455" s="12">
        <f t="shared" si="36"/>
        <v>1.4104372355430183E-3</v>
      </c>
      <c r="G455" s="13" t="str">
        <f t="shared" si="37"/>
        <v>0</v>
      </c>
      <c r="H455" s="19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19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19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2</v>
      </c>
      <c r="E458" s="12">
        <f t="shared" si="35"/>
        <v>3.6751194413818452E-4</v>
      </c>
      <c r="F458" s="12">
        <f t="shared" si="36"/>
        <v>1.4104372355430183E-3</v>
      </c>
      <c r="G458" s="13">
        <f t="shared" si="37"/>
        <v>1</v>
      </c>
      <c r="H458" s="19">
        <f t="shared" si="38"/>
        <v>3.6751194413818452E-4</v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3.6751194413818452E-4</v>
      </c>
      <c r="F459" s="12" t="str">
        <f t="shared" si="36"/>
        <v/>
      </c>
      <c r="G459" s="13" t="str">
        <f t="shared" si="37"/>
        <v>0</v>
      </c>
      <c r="H459" s="19">
        <f t="shared" si="38"/>
        <v>0</v>
      </c>
    </row>
    <row r="460" spans="2:8" ht="15" x14ac:dyDescent="0.2">
      <c r="B460" s="3" t="s">
        <v>176</v>
      </c>
      <c r="C460" s="7">
        <v>0</v>
      </c>
      <c r="D460" s="7">
        <v>5</v>
      </c>
      <c r="E460" s="12" t="str">
        <f t="shared" si="35"/>
        <v/>
      </c>
      <c r="F460" s="12">
        <f t="shared" si="36"/>
        <v>3.526093088857546E-3</v>
      </c>
      <c r="G460" s="13" t="str">
        <f t="shared" si="37"/>
        <v>0</v>
      </c>
      <c r="H460" s="19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18</v>
      </c>
      <c r="E461" s="12" t="str">
        <f t="shared" si="35"/>
        <v/>
      </c>
      <c r="F461" s="12">
        <f t="shared" si="36"/>
        <v>1.2693935119887164E-2</v>
      </c>
      <c r="G461" s="13" t="str">
        <f t="shared" si="37"/>
        <v>0</v>
      </c>
      <c r="H461" s="19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19" t="str">
        <f t="shared" si="38"/>
        <v/>
      </c>
    </row>
    <row r="463" spans="2:8" ht="15" x14ac:dyDescent="0.2">
      <c r="B463" s="3" t="s">
        <v>477</v>
      </c>
      <c r="C463" s="7">
        <v>5</v>
      </c>
      <c r="D463" s="7">
        <v>9</v>
      </c>
      <c r="E463" s="12">
        <f t="shared" si="35"/>
        <v>1.8375597206909224E-3</v>
      </c>
      <c r="F463" s="12">
        <f t="shared" si="36"/>
        <v>6.3469675599435822E-3</v>
      </c>
      <c r="G463" s="13">
        <f t="shared" si="37"/>
        <v>0.8</v>
      </c>
      <c r="H463" s="19">
        <f t="shared" si="38"/>
        <v>1.4700477765527381E-3</v>
      </c>
    </row>
    <row r="464" spans="2:8" ht="15" x14ac:dyDescent="0.2">
      <c r="B464" s="3" t="s">
        <v>478</v>
      </c>
      <c r="C464" s="7">
        <v>1</v>
      </c>
      <c r="D464" s="7">
        <v>1</v>
      </c>
      <c r="E464" s="12">
        <f t="shared" si="35"/>
        <v>3.6751194413818452E-4</v>
      </c>
      <c r="F464" s="12">
        <f t="shared" si="36"/>
        <v>7.0521861777150916E-4</v>
      </c>
      <c r="G464" s="13">
        <f t="shared" si="37"/>
        <v>0</v>
      </c>
      <c r="H464" s="19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19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19" t="str">
        <f t="shared" si="38"/>
        <v/>
      </c>
    </row>
    <row r="467" spans="2:8" ht="15" x14ac:dyDescent="0.2">
      <c r="B467" s="3" t="s">
        <v>479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19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19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19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1</v>
      </c>
      <c r="E470" s="12" t="str">
        <f t="shared" si="35"/>
        <v/>
      </c>
      <c r="F470" s="12">
        <f t="shared" si="36"/>
        <v>7.0521861777150916E-4</v>
      </c>
      <c r="G470" s="13" t="str">
        <f t="shared" si="37"/>
        <v>0</v>
      </c>
      <c r="H470" s="19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19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19" t="str">
        <f t="shared" si="38"/>
        <v/>
      </c>
    </row>
    <row r="473" spans="2:8" ht="15" x14ac:dyDescent="0.2">
      <c r="B473" s="3" t="s">
        <v>435</v>
      </c>
      <c r="C473" s="7">
        <v>5</v>
      </c>
      <c r="D473" s="7">
        <v>0</v>
      </c>
      <c r="E473" s="12">
        <f t="shared" si="35"/>
        <v>1.8375597206909224E-3</v>
      </c>
      <c r="F473" s="12" t="str">
        <f t="shared" si="36"/>
        <v/>
      </c>
      <c r="G473" s="13" t="str">
        <f t="shared" si="37"/>
        <v>0</v>
      </c>
      <c r="H473" s="19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19" t="str">
        <f t="shared" si="38"/>
        <v/>
      </c>
    </row>
    <row r="475" spans="2:8" ht="15" x14ac:dyDescent="0.2">
      <c r="B475" s="3" t="s">
        <v>437</v>
      </c>
      <c r="C475" s="7">
        <v>2</v>
      </c>
      <c r="D475" s="7">
        <v>1</v>
      </c>
      <c r="E475" s="12">
        <f t="shared" si="35"/>
        <v>7.3502388827636903E-4</v>
      </c>
      <c r="F475" s="12">
        <f t="shared" si="36"/>
        <v>7.0521861777150916E-4</v>
      </c>
      <c r="G475" s="13">
        <f t="shared" si="37"/>
        <v>-0.5</v>
      </c>
      <c r="H475" s="19">
        <f t="shared" si="38"/>
        <v>-3.6751194413818452E-4</v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7.0521861777150916E-4</v>
      </c>
      <c r="G476" s="13" t="str">
        <f t="shared" si="37"/>
        <v>0</v>
      </c>
      <c r="H476" s="19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19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9</v>
      </c>
      <c r="E478" s="12" t="str">
        <f t="shared" si="35"/>
        <v/>
      </c>
      <c r="F478" s="12">
        <f t="shared" si="36"/>
        <v>6.3469675599435822E-3</v>
      </c>
      <c r="G478" s="13" t="str">
        <f t="shared" si="37"/>
        <v>0</v>
      </c>
      <c r="H478" s="19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41</v>
      </c>
      <c r="E479" s="12" t="str">
        <f t="shared" si="35"/>
        <v/>
      </c>
      <c r="F479" s="12">
        <f t="shared" si="36"/>
        <v>2.8913963328631876E-2</v>
      </c>
      <c r="G479" s="13" t="str">
        <f t="shared" si="37"/>
        <v>0</v>
      </c>
      <c r="H479" s="19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19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19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19" t="str">
        <f t="shared" si="38"/>
        <v/>
      </c>
    </row>
    <row r="483" spans="2:8" ht="15" x14ac:dyDescent="0.2">
      <c r="B483" s="3" t="s">
        <v>442</v>
      </c>
      <c r="C483" s="7">
        <v>2</v>
      </c>
      <c r="D483" s="7">
        <v>29</v>
      </c>
      <c r="E483" s="12">
        <f t="shared" si="35"/>
        <v>7.3502388827636903E-4</v>
      </c>
      <c r="F483" s="12">
        <f t="shared" si="36"/>
        <v>2.0451339915373765E-2</v>
      </c>
      <c r="G483" s="13">
        <f t="shared" si="37"/>
        <v>13.5</v>
      </c>
      <c r="H483" s="19">
        <f t="shared" si="38"/>
        <v>9.9228224917309819E-3</v>
      </c>
    </row>
    <row r="484" spans="2:8" ht="30" x14ac:dyDescent="0.2">
      <c r="B484" s="3" t="s">
        <v>184</v>
      </c>
      <c r="C484" s="7">
        <v>15</v>
      </c>
      <c r="D484" s="7">
        <v>34</v>
      </c>
      <c r="E484" s="12">
        <f t="shared" si="35"/>
        <v>5.512679162072767E-3</v>
      </c>
      <c r="F484" s="12">
        <f t="shared" si="36"/>
        <v>2.3977433004231313E-2</v>
      </c>
      <c r="G484" s="13">
        <f t="shared" si="37"/>
        <v>1.2666666666666666</v>
      </c>
      <c r="H484" s="19">
        <f t="shared" si="38"/>
        <v>6.9827269386255044E-3</v>
      </c>
    </row>
    <row r="485" spans="2:8" ht="15" x14ac:dyDescent="0.2">
      <c r="B485" s="3" t="s">
        <v>443</v>
      </c>
      <c r="C485" s="7">
        <v>18</v>
      </c>
      <c r="D485" s="7">
        <v>64</v>
      </c>
      <c r="E485" s="12">
        <f t="shared" si="35"/>
        <v>6.615214994487321E-3</v>
      </c>
      <c r="F485" s="12">
        <f t="shared" si="36"/>
        <v>4.5133991537376586E-2</v>
      </c>
      <c r="G485" s="13">
        <f t="shared" si="37"/>
        <v>2.5555555555555554</v>
      </c>
      <c r="H485" s="19">
        <f t="shared" si="38"/>
        <v>1.6905549430356485E-2</v>
      </c>
    </row>
    <row r="486" spans="2:8" ht="15" x14ac:dyDescent="0.2">
      <c r="B486" s="3" t="s">
        <v>171</v>
      </c>
      <c r="C486" s="7">
        <v>1</v>
      </c>
      <c r="D486" s="7">
        <v>0</v>
      </c>
      <c r="E486" s="12">
        <f t="shared" si="35"/>
        <v>3.6751194413818452E-4</v>
      </c>
      <c r="F486" s="12" t="str">
        <f t="shared" si="36"/>
        <v/>
      </c>
      <c r="G486" s="13" t="str">
        <f t="shared" si="37"/>
        <v>0</v>
      </c>
      <c r="H486" s="19">
        <f t="shared" si="38"/>
        <v>0</v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7.0521861777150916E-4</v>
      </c>
      <c r="G487" s="13" t="str">
        <f t="shared" si="37"/>
        <v>0</v>
      </c>
      <c r="H487" s="19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19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19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19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1</v>
      </c>
      <c r="E491" s="12">
        <f t="shared" si="39"/>
        <v>3.6751194413818452E-4</v>
      </c>
      <c r="F491" s="12">
        <f t="shared" si="40"/>
        <v>7.0521861777150916E-4</v>
      </c>
      <c r="G491" s="13">
        <f t="shared" si="41"/>
        <v>0</v>
      </c>
      <c r="H491" s="19">
        <f t="shared" si="42"/>
        <v>0</v>
      </c>
    </row>
    <row r="492" spans="2:8" ht="15" x14ac:dyDescent="0.2">
      <c r="B492" s="3" t="s">
        <v>480</v>
      </c>
      <c r="C492" s="7">
        <v>0</v>
      </c>
      <c r="D492" s="7">
        <v>3</v>
      </c>
      <c r="E492" s="12" t="str">
        <f t="shared" si="39"/>
        <v/>
      </c>
      <c r="F492" s="12">
        <f t="shared" si="40"/>
        <v>2.1156558533145277E-3</v>
      </c>
      <c r="G492" s="13" t="str">
        <f t="shared" si="41"/>
        <v>0</v>
      </c>
      <c r="H492" s="19" t="str">
        <f t="shared" si="42"/>
        <v/>
      </c>
    </row>
    <row r="493" spans="2:8" ht="15" x14ac:dyDescent="0.2">
      <c r="B493" s="3" t="s">
        <v>447</v>
      </c>
      <c r="C493" s="7">
        <v>16</v>
      </c>
      <c r="D493" s="7">
        <v>14</v>
      </c>
      <c r="E493" s="12">
        <f t="shared" si="39"/>
        <v>5.8801911062109522E-3</v>
      </c>
      <c r="F493" s="12">
        <f t="shared" si="40"/>
        <v>9.8730606488011286E-3</v>
      </c>
      <c r="G493" s="13">
        <f t="shared" si="41"/>
        <v>-0.125</v>
      </c>
      <c r="H493" s="19">
        <f t="shared" si="42"/>
        <v>-7.3502388827636903E-4</v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7.0521861777150916E-4</v>
      </c>
      <c r="G494" s="13" t="str">
        <f t="shared" si="41"/>
        <v>0</v>
      </c>
      <c r="H494" s="19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19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19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5</v>
      </c>
      <c r="E497" s="12" t="str">
        <f t="shared" si="39"/>
        <v/>
      </c>
      <c r="F497" s="12">
        <f t="shared" si="40"/>
        <v>3.526093088857546E-3</v>
      </c>
      <c r="G497" s="13" t="str">
        <f t="shared" si="41"/>
        <v>0</v>
      </c>
      <c r="H497" s="19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19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19" t="str">
        <f t="shared" si="42"/>
        <v/>
      </c>
    </row>
    <row r="502" spans="2:8" ht="15" x14ac:dyDescent="0.2">
      <c r="B502" s="25"/>
      <c r="C502" s="20"/>
      <c r="D502" s="20"/>
      <c r="E502" s="20"/>
      <c r="F502" s="20"/>
    </row>
    <row r="503" spans="2:8" ht="22.5" customHeight="1" x14ac:dyDescent="0.2">
      <c r="B503" s="52" t="s">
        <v>482</v>
      </c>
      <c r="C503" s="53" t="s">
        <v>483</v>
      </c>
      <c r="D503" s="54"/>
      <c r="E503" s="53" t="s">
        <v>484</v>
      </c>
      <c r="F503" s="54"/>
      <c r="G503" s="50" t="s">
        <v>534</v>
      </c>
      <c r="H503" s="50" t="s">
        <v>485</v>
      </c>
    </row>
    <row r="504" spans="2:8" ht="22.5" customHeight="1" x14ac:dyDescent="0.2">
      <c r="B504" s="52"/>
      <c r="C504" s="44">
        <v>2014</v>
      </c>
      <c r="D504" s="44">
        <v>2015</v>
      </c>
      <c r="E504" s="44">
        <v>2014</v>
      </c>
      <c r="F504" s="44">
        <v>2015</v>
      </c>
      <c r="G504" s="51"/>
      <c r="H504" s="51"/>
    </row>
    <row r="505" spans="2:8" ht="12.75" customHeight="1" x14ac:dyDescent="0.2">
      <c r="B505" s="39" t="s">
        <v>490</v>
      </c>
      <c r="C505" s="40">
        <f>SUM(C506:C530)</f>
        <v>457</v>
      </c>
      <c r="D505" s="41">
        <f>SUM(D506:D530)</f>
        <v>829</v>
      </c>
      <c r="E505" s="42">
        <f>+IF(C505=0,"",C505/C$505)</f>
        <v>1</v>
      </c>
      <c r="F505" s="42">
        <f>+IF(D505=0,"",D505/D$505)</f>
        <v>1</v>
      </c>
      <c r="G505" s="42">
        <f>+IF(OR(AND(D505=0),(C505=0)),"0",((D505-C505)/C505))</f>
        <v>0.81400437636761491</v>
      </c>
      <c r="H505" s="42">
        <f>+IF(OR(AND(E505=""),(G505="")),"",E505*G505)</f>
        <v>0.81400437636761491</v>
      </c>
    </row>
    <row r="506" spans="2:8" ht="15" x14ac:dyDescent="0.2">
      <c r="B506" s="3" t="s">
        <v>454</v>
      </c>
      <c r="C506" s="7">
        <v>2</v>
      </c>
      <c r="D506" s="7">
        <v>2</v>
      </c>
      <c r="E506" s="12">
        <f>+IF(C506=0,"",C506/C$505)</f>
        <v>4.3763676148796497E-3</v>
      </c>
      <c r="F506" s="12">
        <f>+IF(D506=0,"",D506/D$505)</f>
        <v>2.4125452352231603E-3</v>
      </c>
      <c r="G506" s="13">
        <f>+IF(OR(AND(D506=0),(C506=0)),"0",((D506-C506)/C506))</f>
        <v>0</v>
      </c>
      <c r="H506" s="19">
        <f>+IF(OR(AND(E506=""),(G506="")),"",E506*G506)</f>
        <v>0</v>
      </c>
    </row>
    <row r="507" spans="2:8" ht="15" x14ac:dyDescent="0.2">
      <c r="B507" s="3" t="s">
        <v>187</v>
      </c>
      <c r="C507" s="7">
        <v>18</v>
      </c>
      <c r="D507" s="7">
        <v>25</v>
      </c>
      <c r="E507" s="12">
        <f t="shared" ref="E507:E529" si="43">+IF(C507=0,"",C507/C$505)</f>
        <v>3.9387308533916851E-2</v>
      </c>
      <c r="F507" s="12">
        <f t="shared" ref="F507:F529" si="44">+IF(D507=0,"",D507/D$505)</f>
        <v>3.0156815440289506E-2</v>
      </c>
      <c r="G507" s="13">
        <f t="shared" ref="G507:G529" si="45">+IF(OR(AND(D507=0),(C507=0)),"0",((D507-C507)/C507))</f>
        <v>0.3888888888888889</v>
      </c>
      <c r="H507" s="19">
        <f t="shared" ref="H507:H530" si="46">+IF(OR(AND(E507=""),(G507="")),"",E507*G507)</f>
        <v>1.5317286652078776E-2</v>
      </c>
    </row>
    <row r="508" spans="2:8" ht="15" x14ac:dyDescent="0.2">
      <c r="B508" s="3" t="s">
        <v>455</v>
      </c>
      <c r="C508" s="7">
        <v>90</v>
      </c>
      <c r="D508" s="7">
        <v>92</v>
      </c>
      <c r="E508" s="12">
        <f t="shared" si="43"/>
        <v>0.19693654266958424</v>
      </c>
      <c r="F508" s="12">
        <f t="shared" si="44"/>
        <v>0.11097708082026538</v>
      </c>
      <c r="G508" s="13">
        <f t="shared" si="45"/>
        <v>2.2222222222222223E-2</v>
      </c>
      <c r="H508" s="19">
        <f t="shared" si="46"/>
        <v>4.3763676148796497E-3</v>
      </c>
    </row>
    <row r="509" spans="2:8" ht="15" x14ac:dyDescent="0.2">
      <c r="B509" s="3" t="s">
        <v>456</v>
      </c>
      <c r="C509" s="7">
        <v>48</v>
      </c>
      <c r="D509" s="7">
        <v>170</v>
      </c>
      <c r="E509" s="12">
        <f t="shared" si="43"/>
        <v>0.10503282275711159</v>
      </c>
      <c r="F509" s="12">
        <f t="shared" si="44"/>
        <v>0.20506634499396864</v>
      </c>
      <c r="G509" s="13">
        <f t="shared" si="45"/>
        <v>2.5416666666666665</v>
      </c>
      <c r="H509" s="19">
        <f t="shared" si="46"/>
        <v>0.26695842450765861</v>
      </c>
    </row>
    <row r="510" spans="2:8" ht="15" x14ac:dyDescent="0.2">
      <c r="B510" s="3" t="s">
        <v>188</v>
      </c>
      <c r="C510" s="7">
        <v>0</v>
      </c>
      <c r="D510" s="7">
        <v>4</v>
      </c>
      <c r="E510" s="12" t="str">
        <f t="shared" si="43"/>
        <v/>
      </c>
      <c r="F510" s="12">
        <f t="shared" si="44"/>
        <v>4.8250904704463205E-3</v>
      </c>
      <c r="G510" s="13" t="str">
        <f t="shared" si="45"/>
        <v>0</v>
      </c>
      <c r="H510" s="19" t="str">
        <f t="shared" si="46"/>
        <v/>
      </c>
    </row>
    <row r="511" spans="2:8" ht="15" x14ac:dyDescent="0.2">
      <c r="B511" s="3" t="s">
        <v>186</v>
      </c>
      <c r="C511" s="7">
        <v>1</v>
      </c>
      <c r="D511" s="7">
        <v>0</v>
      </c>
      <c r="E511" s="12">
        <f t="shared" si="43"/>
        <v>2.1881838074398249E-3</v>
      </c>
      <c r="F511" s="12" t="str">
        <f t="shared" si="44"/>
        <v/>
      </c>
      <c r="G511" s="13" t="str">
        <f t="shared" si="45"/>
        <v>0</v>
      </c>
      <c r="H511" s="19">
        <f t="shared" si="46"/>
        <v>0</v>
      </c>
    </row>
    <row r="512" spans="2:8" ht="15" x14ac:dyDescent="0.2">
      <c r="B512" s="3" t="s">
        <v>189</v>
      </c>
      <c r="C512" s="7">
        <v>2</v>
      </c>
      <c r="D512" s="7">
        <v>0</v>
      </c>
      <c r="E512" s="12">
        <f t="shared" si="43"/>
        <v>4.3763676148796497E-3</v>
      </c>
      <c r="F512" s="12" t="str">
        <f t="shared" si="44"/>
        <v/>
      </c>
      <c r="G512" s="13" t="str">
        <f t="shared" si="45"/>
        <v>0</v>
      </c>
      <c r="H512" s="19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19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1</v>
      </c>
      <c r="E514" s="12" t="str">
        <f t="shared" si="43"/>
        <v/>
      </c>
      <c r="F514" s="12">
        <f t="shared" si="44"/>
        <v>1.2062726176115801E-3</v>
      </c>
      <c r="G514" s="13" t="str">
        <f t="shared" si="45"/>
        <v>0</v>
      </c>
      <c r="H514" s="19" t="str">
        <f t="shared" si="46"/>
        <v/>
      </c>
    </row>
    <row r="515" spans="2:8" ht="15" x14ac:dyDescent="0.2">
      <c r="B515" s="3" t="s">
        <v>533</v>
      </c>
      <c r="C515" s="7">
        <v>2</v>
      </c>
      <c r="D515" s="7">
        <v>6</v>
      </c>
      <c r="E515" s="12">
        <f t="shared" si="43"/>
        <v>4.3763676148796497E-3</v>
      </c>
      <c r="F515" s="12">
        <f t="shared" si="44"/>
        <v>7.2376357056694813E-3</v>
      </c>
      <c r="G515" s="13">
        <f t="shared" si="45"/>
        <v>2</v>
      </c>
      <c r="H515" s="19">
        <f t="shared" si="46"/>
        <v>8.7527352297592995E-3</v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1.2062726176115801E-3</v>
      </c>
      <c r="G516" s="13" t="str">
        <f t="shared" si="45"/>
        <v>0</v>
      </c>
      <c r="H516" s="19" t="str">
        <f t="shared" si="46"/>
        <v/>
      </c>
    </row>
    <row r="517" spans="2:8" ht="15" x14ac:dyDescent="0.2">
      <c r="B517" s="3" t="s">
        <v>460</v>
      </c>
      <c r="C517" s="7">
        <v>5</v>
      </c>
      <c r="D517" s="7">
        <v>4</v>
      </c>
      <c r="E517" s="12">
        <f t="shared" si="43"/>
        <v>1.0940919037199124E-2</v>
      </c>
      <c r="F517" s="12">
        <f t="shared" si="44"/>
        <v>4.8250904704463205E-3</v>
      </c>
      <c r="G517" s="13">
        <f t="shared" si="45"/>
        <v>-0.2</v>
      </c>
      <c r="H517" s="19">
        <f t="shared" si="46"/>
        <v>-2.1881838074398249E-3</v>
      </c>
    </row>
    <row r="518" spans="2:8" ht="15" x14ac:dyDescent="0.2">
      <c r="B518" s="3" t="s">
        <v>190</v>
      </c>
      <c r="C518" s="7">
        <v>12</v>
      </c>
      <c r="D518" s="7">
        <v>124</v>
      </c>
      <c r="E518" s="12">
        <f t="shared" si="43"/>
        <v>2.6258205689277898E-2</v>
      </c>
      <c r="F518" s="12">
        <f t="shared" si="44"/>
        <v>0.14957780458383596</v>
      </c>
      <c r="G518" s="13">
        <f t="shared" si="45"/>
        <v>9.3333333333333339</v>
      </c>
      <c r="H518" s="19">
        <f t="shared" si="46"/>
        <v>0.24507658643326041</v>
      </c>
    </row>
    <row r="519" spans="2:8" ht="15" x14ac:dyDescent="0.2">
      <c r="B519" s="3" t="s">
        <v>192</v>
      </c>
      <c r="C519" s="7">
        <v>0</v>
      </c>
      <c r="D519" s="7">
        <v>2</v>
      </c>
      <c r="E519" s="12" t="str">
        <f t="shared" si="43"/>
        <v/>
      </c>
      <c r="F519" s="12">
        <f t="shared" si="44"/>
        <v>2.4125452352231603E-3</v>
      </c>
      <c r="G519" s="13" t="str">
        <f t="shared" si="45"/>
        <v>0</v>
      </c>
      <c r="H519" s="19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19" t="str">
        <f t="shared" si="46"/>
        <v/>
      </c>
    </row>
    <row r="521" spans="2:8" ht="13.5" customHeight="1" x14ac:dyDescent="0.2">
      <c r="B521" s="3" t="s">
        <v>461</v>
      </c>
      <c r="C521" s="7">
        <v>195</v>
      </c>
      <c r="D521" s="7">
        <v>187</v>
      </c>
      <c r="E521" s="12">
        <f t="shared" si="43"/>
        <v>0.42669584245076586</v>
      </c>
      <c r="F521" s="12">
        <f t="shared" si="44"/>
        <v>0.22557297949336549</v>
      </c>
      <c r="G521" s="13">
        <f t="shared" si="45"/>
        <v>-4.1025641025641026E-2</v>
      </c>
      <c r="H521" s="19">
        <f t="shared" si="46"/>
        <v>-1.7505470459518599E-2</v>
      </c>
    </row>
    <row r="522" spans="2:8" ht="25.5" customHeight="1" x14ac:dyDescent="0.2">
      <c r="B522" s="3" t="s">
        <v>193</v>
      </c>
      <c r="C522" s="7">
        <v>14</v>
      </c>
      <c r="D522" s="7">
        <v>95</v>
      </c>
      <c r="E522" s="12">
        <f t="shared" si="43"/>
        <v>3.0634573304157548E-2</v>
      </c>
      <c r="F522" s="12">
        <f t="shared" si="44"/>
        <v>0.11459589867310012</v>
      </c>
      <c r="G522" s="13">
        <f t="shared" si="45"/>
        <v>5.7857142857142856</v>
      </c>
      <c r="H522" s="19">
        <f t="shared" si="46"/>
        <v>0.17724288840262581</v>
      </c>
    </row>
    <row r="523" spans="2:8" ht="13.5" customHeight="1" x14ac:dyDescent="0.2">
      <c r="B523" s="3" t="s">
        <v>462</v>
      </c>
      <c r="C523" s="7">
        <v>3</v>
      </c>
      <c r="D523" s="7">
        <v>76</v>
      </c>
      <c r="E523" s="12">
        <f t="shared" si="43"/>
        <v>6.5645514223194746E-3</v>
      </c>
      <c r="F523" s="12">
        <f t="shared" si="44"/>
        <v>9.167671893848009E-2</v>
      </c>
      <c r="G523" s="13">
        <f t="shared" si="45"/>
        <v>24.333333333333332</v>
      </c>
      <c r="H523" s="19">
        <f t="shared" si="46"/>
        <v>0.1597374179431072</v>
      </c>
    </row>
    <row r="524" spans="2:8" ht="12" customHeight="1" x14ac:dyDescent="0.2">
      <c r="B524" s="3" t="s">
        <v>194</v>
      </c>
      <c r="C524" s="7">
        <v>2</v>
      </c>
      <c r="D524" s="7">
        <v>3</v>
      </c>
      <c r="E524" s="12">
        <f t="shared" si="43"/>
        <v>4.3763676148796497E-3</v>
      </c>
      <c r="F524" s="12">
        <f t="shared" si="44"/>
        <v>3.6188178528347406E-3</v>
      </c>
      <c r="G524" s="13">
        <f t="shared" si="45"/>
        <v>0.5</v>
      </c>
      <c r="H524" s="19">
        <f t="shared" si="46"/>
        <v>2.1881838074398249E-3</v>
      </c>
    </row>
    <row r="525" spans="2:8" ht="13.5" customHeight="1" x14ac:dyDescent="0.2">
      <c r="B525" s="3" t="s">
        <v>195</v>
      </c>
      <c r="C525" s="7">
        <v>2</v>
      </c>
      <c r="D525" s="7">
        <v>0</v>
      </c>
      <c r="E525" s="12">
        <f t="shared" si="43"/>
        <v>4.3763676148796497E-3</v>
      </c>
      <c r="F525" s="12" t="str">
        <f t="shared" si="44"/>
        <v/>
      </c>
      <c r="G525" s="13" t="str">
        <f t="shared" si="45"/>
        <v>0</v>
      </c>
      <c r="H525" s="19">
        <f t="shared" si="46"/>
        <v>0</v>
      </c>
    </row>
    <row r="526" spans="2:8" ht="13.5" customHeight="1" x14ac:dyDescent="0.2">
      <c r="B526" s="3" t="s">
        <v>463</v>
      </c>
      <c r="C526" s="7">
        <v>4</v>
      </c>
      <c r="D526" s="7">
        <v>5</v>
      </c>
      <c r="E526" s="12">
        <f t="shared" si="43"/>
        <v>8.7527352297592995E-3</v>
      </c>
      <c r="F526" s="12">
        <f t="shared" si="44"/>
        <v>6.0313630880579009E-3</v>
      </c>
      <c r="G526" s="13">
        <f t="shared" si="45"/>
        <v>0.25</v>
      </c>
      <c r="H526" s="19">
        <f t="shared" si="46"/>
        <v>2.1881838074398249E-3</v>
      </c>
    </row>
    <row r="527" spans="2:8" ht="15" x14ac:dyDescent="0.2">
      <c r="B527" s="3" t="s">
        <v>464</v>
      </c>
      <c r="C527" s="7">
        <v>0</v>
      </c>
      <c r="D527" s="7">
        <v>13</v>
      </c>
      <c r="E527" s="12" t="str">
        <f t="shared" si="43"/>
        <v/>
      </c>
      <c r="F527" s="12">
        <f t="shared" si="44"/>
        <v>1.5681544028950542E-2</v>
      </c>
      <c r="G527" s="13" t="str">
        <f t="shared" si="45"/>
        <v>0</v>
      </c>
      <c r="H527" s="19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19" t="str">
        <f t="shared" si="46"/>
        <v/>
      </c>
    </row>
    <row r="529" spans="2:8" ht="15" x14ac:dyDescent="0.2">
      <c r="B529" s="3" t="s">
        <v>466</v>
      </c>
      <c r="C529" s="7">
        <v>50</v>
      </c>
      <c r="D529" s="7">
        <v>6</v>
      </c>
      <c r="E529" s="12">
        <f t="shared" si="43"/>
        <v>0.10940919037199125</v>
      </c>
      <c r="F529" s="12">
        <f t="shared" si="44"/>
        <v>7.2376357056694813E-3</v>
      </c>
      <c r="G529" s="13">
        <f t="shared" si="45"/>
        <v>-0.88</v>
      </c>
      <c r="H529" s="19">
        <f t="shared" si="46"/>
        <v>-9.6280087527352301E-2</v>
      </c>
    </row>
    <row r="530" spans="2:8" ht="15" x14ac:dyDescent="0.2">
      <c r="B530" s="3" t="s">
        <v>467</v>
      </c>
      <c r="C530" s="7">
        <v>7</v>
      </c>
      <c r="D530" s="7">
        <v>13</v>
      </c>
      <c r="E530" s="12">
        <f>+IF(C530=0,"",C530/C$505)</f>
        <v>1.5317286652078774E-2</v>
      </c>
      <c r="F530" s="12">
        <f>+IF(D530=0,"",D530/D$505)</f>
        <v>1.5681544028950542E-2</v>
      </c>
      <c r="G530" s="13">
        <f>+IF(OR(AND(D530=0),(C530=0)),"0",((D530-C530)/C530))</f>
        <v>0.8571428571428571</v>
      </c>
      <c r="H530" s="19">
        <f t="shared" si="46"/>
        <v>1.3129102844638949E-2</v>
      </c>
    </row>
    <row r="531" spans="2:8" x14ac:dyDescent="0.2">
      <c r="B531" s="15" t="s">
        <v>526</v>
      </c>
    </row>
  </sheetData>
  <mergeCells count="30"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2016-03-16T21:52:29Z</dcterms:modified>
</cp:coreProperties>
</file>